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dhaus\Dropbox\Res-clim\UncDICE2016\AEJ-Dec-1017\AEJ files\"/>
    </mc:Choice>
  </mc:AlternateContent>
  <bookViews>
    <workbookView xWindow="0" yWindow="0" windowWidth="20494" windowHeight="7757" firstSheet="3" activeTab="5"/>
  </bookViews>
  <sheets>
    <sheet name="eviews" sheetId="1" r:id="rId1"/>
    <sheet name="solver" sheetId="2" r:id="rId2"/>
    <sheet name="gams" sheetId="3" r:id="rId3"/>
    <sheet name="evnew" sheetId="8" r:id="rId4"/>
    <sheet name="randnorm" sheetId="9" r:id="rId5"/>
    <sheet name="solvernew" sheetId="10" r:id="rId6"/>
    <sheet name="reducetfp" sheetId="12" r:id="rId7"/>
    <sheet name="gamsnew" sheetId="11" r:id="rId8"/>
    <sheet name="Notes" sheetId="7" r:id="rId9"/>
  </sheets>
  <definedNames>
    <definedName name="solver_adj" localSheetId="1" hidden="1">solver!$B$4:$C$8,solver!$E$4:$F$8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solver!$U$18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" l="1"/>
  <c r="G7" i="10"/>
  <c r="F7" i="10"/>
  <c r="E7" i="10"/>
  <c r="D7" i="10"/>
  <c r="C5" i="10"/>
  <c r="B5" i="10"/>
  <c r="B8" i="10"/>
  <c r="B7" i="10"/>
  <c r="J10" i="10"/>
  <c r="K10" i="10" s="1"/>
  <c r="G10" i="10"/>
  <c r="B4" i="10" s="1"/>
  <c r="H14" i="10"/>
  <c r="H13" i="10"/>
  <c r="I13" i="10" s="1"/>
  <c r="C7" i="10" s="1"/>
  <c r="H12" i="10"/>
  <c r="I12" i="10" s="1"/>
  <c r="C6" i="10" s="1"/>
  <c r="H11" i="10"/>
  <c r="H10" i="10"/>
  <c r="H8" i="10"/>
  <c r="G8" i="10"/>
  <c r="F8" i="10"/>
  <c r="E8" i="10"/>
  <c r="D8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G14" i="10"/>
  <c r="G13" i="10"/>
  <c r="G12" i="10"/>
  <c r="B6" i="10" s="1"/>
  <c r="G11" i="10"/>
  <c r="I14" i="10" l="1"/>
  <c r="C8" i="10" s="1"/>
  <c r="I10" i="10"/>
  <c r="C4" i="10" s="1"/>
  <c r="I11" i="10"/>
  <c r="J2" i="12"/>
  <c r="D7" i="12" s="1"/>
  <c r="G24" i="11"/>
  <c r="O14" i="11" s="1"/>
  <c r="F24" i="11"/>
  <c r="L14" i="11" s="1"/>
  <c r="E24" i="11"/>
  <c r="D24" i="11"/>
  <c r="C24" i="11"/>
  <c r="G22" i="11"/>
  <c r="F22" i="11"/>
  <c r="L12" i="11" s="1"/>
  <c r="E22" i="11"/>
  <c r="I12" i="11" s="1"/>
  <c r="D22" i="11"/>
  <c r="C22" i="11"/>
  <c r="G20" i="11"/>
  <c r="F20" i="11"/>
  <c r="E20" i="11"/>
  <c r="D20" i="11"/>
  <c r="C20" i="11"/>
  <c r="G18" i="11"/>
  <c r="O8" i="11" s="1"/>
  <c r="F18" i="11"/>
  <c r="L8" i="11" s="1"/>
  <c r="E18" i="11"/>
  <c r="D18" i="11"/>
  <c r="C18" i="11"/>
  <c r="G16" i="11"/>
  <c r="F16" i="11"/>
  <c r="L6" i="11" s="1"/>
  <c r="E16" i="11"/>
  <c r="I6" i="11" s="1"/>
  <c r="D16" i="11"/>
  <c r="F6" i="11" s="1"/>
  <c r="C16" i="11"/>
  <c r="C6" i="11" s="1"/>
  <c r="I14" i="11"/>
  <c r="F14" i="11"/>
  <c r="C14" i="11"/>
  <c r="O12" i="11"/>
  <c r="F12" i="11"/>
  <c r="C12" i="11"/>
  <c r="O10" i="11"/>
  <c r="L10" i="11"/>
  <c r="I10" i="11"/>
  <c r="F10" i="11"/>
  <c r="C10" i="11"/>
  <c r="I8" i="11"/>
  <c r="F8" i="11"/>
  <c r="C8" i="11"/>
  <c r="O6" i="11"/>
  <c r="M4" i="10"/>
  <c r="P50" i="2"/>
  <c r="O59" i="2"/>
  <c r="AL58" i="2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L178" i="2" s="1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AL250" i="2" s="1"/>
  <c r="AL251" i="2" s="1"/>
  <c r="AL252" i="2" s="1"/>
  <c r="AL253" i="2" s="1"/>
  <c r="AL254" i="2" s="1"/>
  <c r="AL255" i="2" s="1"/>
  <c r="AL256" i="2" s="1"/>
  <c r="AL257" i="2" s="1"/>
  <c r="AL258" i="2" s="1"/>
  <c r="AL259" i="2" s="1"/>
  <c r="AL260" i="2" s="1"/>
  <c r="AL261" i="2" s="1"/>
  <c r="AL262" i="2" s="1"/>
  <c r="AL263" i="2" s="1"/>
  <c r="AL264" i="2" s="1"/>
  <c r="AL265" i="2" s="1"/>
  <c r="AL266" i="2" s="1"/>
  <c r="AL267" i="2" s="1"/>
  <c r="AL268" i="2" s="1"/>
  <c r="AL269" i="2" s="1"/>
  <c r="AL270" i="2" s="1"/>
  <c r="AL271" i="2" s="1"/>
  <c r="AL272" i="2" s="1"/>
  <c r="AL273" i="2" s="1"/>
  <c r="AL274" i="2" s="1"/>
  <c r="AL275" i="2" s="1"/>
  <c r="AL276" i="2" s="1"/>
  <c r="AL277" i="2" s="1"/>
  <c r="AL278" i="2" s="1"/>
  <c r="AL279" i="2" s="1"/>
  <c r="AL280" i="2" s="1"/>
  <c r="AL281" i="2" s="1"/>
  <c r="AL282" i="2" s="1"/>
  <c r="AL283" i="2" s="1"/>
  <c r="AL284" i="2" s="1"/>
  <c r="AL285" i="2" s="1"/>
  <c r="AL286" i="2" s="1"/>
  <c r="AL287" i="2" s="1"/>
  <c r="AL288" i="2" s="1"/>
  <c r="AL289" i="2" s="1"/>
  <c r="AL290" i="2" s="1"/>
  <c r="AL291" i="2" s="1"/>
  <c r="AL292" i="2" s="1"/>
  <c r="AL293" i="2" s="1"/>
  <c r="AL294" i="2" s="1"/>
  <c r="AL295" i="2" s="1"/>
  <c r="AL296" i="2" s="1"/>
  <c r="AL297" i="2" s="1"/>
  <c r="AL298" i="2" s="1"/>
  <c r="AL299" i="2" s="1"/>
  <c r="AL300" i="2" s="1"/>
  <c r="AL301" i="2" s="1"/>
  <c r="AL302" i="2" s="1"/>
  <c r="AL303" i="2" s="1"/>
  <c r="AL304" i="2" s="1"/>
  <c r="AL305" i="2" s="1"/>
  <c r="AL306" i="2" s="1"/>
  <c r="AL307" i="2" s="1"/>
  <c r="AL308" i="2" s="1"/>
  <c r="AL309" i="2" s="1"/>
  <c r="AL310" i="2" s="1"/>
  <c r="AL311" i="2" s="1"/>
  <c r="AL312" i="2" s="1"/>
  <c r="AL313" i="2" s="1"/>
  <c r="AL314" i="2" s="1"/>
  <c r="AL315" i="2" s="1"/>
  <c r="AL316" i="2" s="1"/>
  <c r="AL317" i="2" s="1"/>
  <c r="AL318" i="2" s="1"/>
  <c r="AL319" i="2" s="1"/>
  <c r="AL320" i="2" s="1"/>
  <c r="AL321" i="2" s="1"/>
  <c r="AL322" i="2" s="1"/>
  <c r="AL323" i="2" s="1"/>
  <c r="AL324" i="2" s="1"/>
  <c r="AL325" i="2" s="1"/>
  <c r="AL326" i="2" s="1"/>
  <c r="AL327" i="2" s="1"/>
  <c r="AL328" i="2" s="1"/>
  <c r="AL329" i="2" s="1"/>
  <c r="AL330" i="2" s="1"/>
  <c r="AL331" i="2" s="1"/>
  <c r="AL332" i="2" s="1"/>
  <c r="AL333" i="2" s="1"/>
  <c r="AL334" i="2" s="1"/>
  <c r="AL335" i="2" s="1"/>
  <c r="AL336" i="2" s="1"/>
  <c r="AL337" i="2" s="1"/>
  <c r="AL338" i="2" s="1"/>
  <c r="AL339" i="2" s="1"/>
  <c r="AL340" i="2" s="1"/>
  <c r="AL341" i="2" s="1"/>
  <c r="AL342" i="2" s="1"/>
  <c r="AL343" i="2" s="1"/>
  <c r="AL344" i="2" s="1"/>
  <c r="AL345" i="2" s="1"/>
  <c r="AL346" i="2" s="1"/>
  <c r="AL347" i="2" s="1"/>
  <c r="AL348" i="2" s="1"/>
  <c r="AL349" i="2" s="1"/>
  <c r="AL350" i="2" s="1"/>
  <c r="AL351" i="2" s="1"/>
  <c r="AL352" i="2" s="1"/>
  <c r="AL353" i="2" s="1"/>
  <c r="AL354" i="2" s="1"/>
  <c r="AL355" i="2" s="1"/>
  <c r="AL356" i="2" s="1"/>
  <c r="AL357" i="2" s="1"/>
  <c r="AL358" i="2" s="1"/>
  <c r="AL359" i="2" s="1"/>
  <c r="AL360" i="2" s="1"/>
  <c r="AL361" i="2" s="1"/>
  <c r="AL362" i="2" s="1"/>
  <c r="AL363" i="2" s="1"/>
  <c r="AL364" i="2" s="1"/>
  <c r="AL365" i="2" s="1"/>
  <c r="AL366" i="2" s="1"/>
  <c r="AL367" i="2" s="1"/>
  <c r="AL368" i="2" s="1"/>
  <c r="AL369" i="2" s="1"/>
  <c r="AL370" i="2" s="1"/>
  <c r="AL371" i="2" s="1"/>
  <c r="AL372" i="2" s="1"/>
  <c r="AL373" i="2" s="1"/>
  <c r="AL374" i="2" s="1"/>
  <c r="AL375" i="2" s="1"/>
  <c r="AL376" i="2" s="1"/>
  <c r="AL377" i="2" s="1"/>
  <c r="AL378" i="2" s="1"/>
  <c r="AL379" i="2" s="1"/>
  <c r="AL380" i="2" s="1"/>
  <c r="AL381" i="2" s="1"/>
  <c r="AL382" i="2" s="1"/>
  <c r="AL383" i="2" s="1"/>
  <c r="AL384" i="2" s="1"/>
  <c r="AL385" i="2" s="1"/>
  <c r="AL386" i="2" s="1"/>
  <c r="AL387" i="2" s="1"/>
  <c r="AL388" i="2" s="1"/>
  <c r="AL389" i="2" s="1"/>
  <c r="AL390" i="2" s="1"/>
  <c r="AL391" i="2" s="1"/>
  <c r="AL392" i="2" s="1"/>
  <c r="AL393" i="2" s="1"/>
  <c r="AL394" i="2" s="1"/>
  <c r="AL395" i="2" s="1"/>
  <c r="AL396" i="2" s="1"/>
  <c r="AL397" i="2" s="1"/>
  <c r="AL398" i="2" s="1"/>
  <c r="AL399" i="2" s="1"/>
  <c r="AL400" i="2" s="1"/>
  <c r="AL401" i="2" s="1"/>
  <c r="AL402" i="2" s="1"/>
  <c r="AL403" i="2" s="1"/>
  <c r="AL404" i="2" s="1"/>
  <c r="AL405" i="2" s="1"/>
  <c r="AL406" i="2" s="1"/>
  <c r="AL407" i="2" s="1"/>
  <c r="AL408" i="2" s="1"/>
  <c r="AL409" i="2" s="1"/>
  <c r="AL410" i="2" s="1"/>
  <c r="AL411" i="2" s="1"/>
  <c r="AL412" i="2" s="1"/>
  <c r="AL413" i="2" s="1"/>
  <c r="AL414" i="2" s="1"/>
  <c r="AL415" i="2" s="1"/>
  <c r="AL416" i="2" s="1"/>
  <c r="AL417" i="2" s="1"/>
  <c r="AL418" i="2" s="1"/>
  <c r="AL419" i="2" s="1"/>
  <c r="AL420" i="2" s="1"/>
  <c r="AL421" i="2" s="1"/>
  <c r="AL422" i="2" s="1"/>
  <c r="AL423" i="2" s="1"/>
  <c r="AL424" i="2" s="1"/>
  <c r="AL425" i="2" s="1"/>
  <c r="AL426" i="2" s="1"/>
  <c r="AL427" i="2" s="1"/>
  <c r="AL428" i="2" s="1"/>
  <c r="AL429" i="2" s="1"/>
  <c r="AL430" i="2" s="1"/>
  <c r="AL431" i="2" s="1"/>
  <c r="AL432" i="2" s="1"/>
  <c r="AL433" i="2" s="1"/>
  <c r="AL434" i="2" s="1"/>
  <c r="AL435" i="2" s="1"/>
  <c r="AL436" i="2" s="1"/>
  <c r="AL437" i="2" s="1"/>
  <c r="AL438" i="2" s="1"/>
  <c r="AL439" i="2" s="1"/>
  <c r="AL440" i="2" s="1"/>
  <c r="AL441" i="2" s="1"/>
  <c r="AL442" i="2" s="1"/>
  <c r="AL443" i="2" s="1"/>
  <c r="AL444" i="2" s="1"/>
  <c r="AL445" i="2" s="1"/>
  <c r="AL446" i="2" s="1"/>
  <c r="AL447" i="2" s="1"/>
  <c r="AL448" i="2" s="1"/>
  <c r="AL449" i="2" s="1"/>
  <c r="AL450" i="2" s="1"/>
  <c r="AL451" i="2" s="1"/>
  <c r="AL452" i="2" s="1"/>
  <c r="AL453" i="2" s="1"/>
  <c r="AL454" i="2" s="1"/>
  <c r="AL455" i="2" s="1"/>
  <c r="AL456" i="2" s="1"/>
  <c r="AL457" i="2" s="1"/>
  <c r="AL458" i="2" s="1"/>
  <c r="AL459" i="2" s="1"/>
  <c r="AL460" i="2" s="1"/>
  <c r="AL461" i="2" s="1"/>
  <c r="AL462" i="2" s="1"/>
  <c r="AL463" i="2" s="1"/>
  <c r="AL464" i="2" s="1"/>
  <c r="AL465" i="2" s="1"/>
  <c r="AL466" i="2" s="1"/>
  <c r="AL467" i="2" s="1"/>
  <c r="AL468" i="2" s="1"/>
  <c r="AL469" i="2" s="1"/>
  <c r="AL470" i="2" s="1"/>
  <c r="AL471" i="2" s="1"/>
  <c r="AL472" i="2" s="1"/>
  <c r="AL473" i="2" s="1"/>
  <c r="AL474" i="2" s="1"/>
  <c r="AL475" i="2" s="1"/>
  <c r="AL476" i="2" s="1"/>
  <c r="AL477" i="2" s="1"/>
  <c r="AL478" i="2" s="1"/>
  <c r="AL479" i="2" s="1"/>
  <c r="AL480" i="2" s="1"/>
  <c r="AL481" i="2" s="1"/>
  <c r="AL482" i="2" s="1"/>
  <c r="AL483" i="2" s="1"/>
  <c r="AL484" i="2" s="1"/>
  <c r="AL485" i="2" s="1"/>
  <c r="AL486" i="2" s="1"/>
  <c r="AL487" i="2" s="1"/>
  <c r="AL488" i="2" s="1"/>
  <c r="AL489" i="2" s="1"/>
  <c r="AL490" i="2" s="1"/>
  <c r="AL491" i="2" s="1"/>
  <c r="AL492" i="2" s="1"/>
  <c r="AL493" i="2" s="1"/>
  <c r="AL494" i="2" s="1"/>
  <c r="AL495" i="2" s="1"/>
  <c r="AL496" i="2" s="1"/>
  <c r="AL497" i="2" s="1"/>
  <c r="AL498" i="2" s="1"/>
  <c r="AL499" i="2" s="1"/>
  <c r="AL500" i="2" s="1"/>
  <c r="AL501" i="2" s="1"/>
  <c r="AL502" i="2" s="1"/>
  <c r="AL503" i="2" s="1"/>
  <c r="AL504" i="2" s="1"/>
  <c r="AL505" i="2" s="1"/>
  <c r="AL506" i="2" s="1"/>
  <c r="AL507" i="2" s="1"/>
  <c r="AL508" i="2" s="1"/>
  <c r="AL509" i="2" s="1"/>
  <c r="AL510" i="2" s="1"/>
  <c r="AL511" i="2" s="1"/>
  <c r="AL512" i="2" s="1"/>
  <c r="AL513" i="2" s="1"/>
  <c r="AL514" i="2" s="1"/>
  <c r="AL515" i="2" s="1"/>
  <c r="AL516" i="2" s="1"/>
  <c r="AL517" i="2" s="1"/>
  <c r="AL518" i="2" s="1"/>
  <c r="AL519" i="2" s="1"/>
  <c r="AL520" i="2" s="1"/>
  <c r="AL521" i="2" s="1"/>
  <c r="AL522" i="2" s="1"/>
  <c r="AL523" i="2" s="1"/>
  <c r="AL524" i="2" s="1"/>
  <c r="AL525" i="2" s="1"/>
  <c r="AL526" i="2" s="1"/>
  <c r="AL527" i="2" s="1"/>
  <c r="AL528" i="2" s="1"/>
  <c r="AL529" i="2" s="1"/>
  <c r="AL530" i="2" s="1"/>
  <c r="AL531" i="2" s="1"/>
  <c r="AL532" i="2" s="1"/>
  <c r="AL533" i="2" s="1"/>
  <c r="AL534" i="2" s="1"/>
  <c r="AL535" i="2" s="1"/>
  <c r="AL536" i="2" s="1"/>
  <c r="AL537" i="2" s="1"/>
  <c r="AL538" i="2" s="1"/>
  <c r="AL539" i="2" s="1"/>
  <c r="AL540" i="2" s="1"/>
  <c r="AL541" i="2" s="1"/>
  <c r="AL542" i="2" s="1"/>
  <c r="AL543" i="2" s="1"/>
  <c r="AL544" i="2" s="1"/>
  <c r="AL545" i="2" s="1"/>
  <c r="AL546" i="2" s="1"/>
  <c r="AL547" i="2" s="1"/>
  <c r="AL548" i="2" s="1"/>
  <c r="AL549" i="2" s="1"/>
  <c r="AL550" i="2" s="1"/>
  <c r="AL551" i="2" s="1"/>
  <c r="AL552" i="2" s="1"/>
  <c r="AL553" i="2" s="1"/>
  <c r="AL554" i="2" s="1"/>
  <c r="AL555" i="2" s="1"/>
  <c r="AL556" i="2" s="1"/>
  <c r="AL557" i="2" s="1"/>
  <c r="AL558" i="2" s="1"/>
  <c r="AL559" i="2" s="1"/>
  <c r="AL560" i="2" s="1"/>
  <c r="AL561" i="2" s="1"/>
  <c r="AL562" i="2" s="1"/>
  <c r="AL563" i="2" s="1"/>
  <c r="AL564" i="2" s="1"/>
  <c r="AL565" i="2" s="1"/>
  <c r="AL566" i="2" s="1"/>
  <c r="AL567" i="2" s="1"/>
  <c r="AL568" i="2" s="1"/>
  <c r="AL569" i="2" s="1"/>
  <c r="AL570" i="2" s="1"/>
  <c r="AL571" i="2" s="1"/>
  <c r="AL572" i="2" s="1"/>
  <c r="AL573" i="2" s="1"/>
  <c r="AL574" i="2" s="1"/>
  <c r="AL575" i="2" s="1"/>
  <c r="AL576" i="2" s="1"/>
  <c r="AL577" i="2" s="1"/>
  <c r="AL578" i="2" s="1"/>
  <c r="AL579" i="2" s="1"/>
  <c r="AL580" i="2" s="1"/>
  <c r="AL581" i="2" s="1"/>
  <c r="AL582" i="2" s="1"/>
  <c r="AL583" i="2" s="1"/>
  <c r="AL584" i="2" s="1"/>
  <c r="AL585" i="2" s="1"/>
  <c r="AL586" i="2" s="1"/>
  <c r="AL587" i="2" s="1"/>
  <c r="AL588" i="2" s="1"/>
  <c r="AL589" i="2" s="1"/>
  <c r="AL590" i="2" s="1"/>
  <c r="AL591" i="2" s="1"/>
  <c r="AL592" i="2" s="1"/>
  <c r="AL593" i="2" s="1"/>
  <c r="AL594" i="2" s="1"/>
  <c r="AL595" i="2" s="1"/>
  <c r="AL596" i="2" s="1"/>
  <c r="AL597" i="2" s="1"/>
  <c r="AL598" i="2" s="1"/>
  <c r="AL599" i="2" s="1"/>
  <c r="AL600" i="2" s="1"/>
  <c r="AL601" i="2" s="1"/>
  <c r="AL602" i="2" s="1"/>
  <c r="AL603" i="2" s="1"/>
  <c r="AL604" i="2" s="1"/>
  <c r="AL605" i="2" s="1"/>
  <c r="AL606" i="2" s="1"/>
  <c r="AL607" i="2" s="1"/>
  <c r="AL608" i="2" s="1"/>
  <c r="AL609" i="2" s="1"/>
  <c r="AL610" i="2" s="1"/>
  <c r="AL611" i="2" s="1"/>
  <c r="AL612" i="2" s="1"/>
  <c r="AL613" i="2" s="1"/>
  <c r="AL614" i="2" s="1"/>
  <c r="AL615" i="2" s="1"/>
  <c r="AL616" i="2" s="1"/>
  <c r="AL617" i="2" s="1"/>
  <c r="AL618" i="2" s="1"/>
  <c r="AL619" i="2" s="1"/>
  <c r="AL620" i="2" s="1"/>
  <c r="AL621" i="2" s="1"/>
  <c r="AL622" i="2" s="1"/>
  <c r="AL623" i="2" s="1"/>
  <c r="AL624" i="2" s="1"/>
  <c r="AL625" i="2" s="1"/>
  <c r="AL626" i="2" s="1"/>
  <c r="AL627" i="2" s="1"/>
  <c r="AL628" i="2" s="1"/>
  <c r="AL629" i="2" s="1"/>
  <c r="AL630" i="2" s="1"/>
  <c r="AL631" i="2" s="1"/>
  <c r="AL632" i="2" s="1"/>
  <c r="AL633" i="2" s="1"/>
  <c r="AL634" i="2" s="1"/>
  <c r="AL635" i="2" s="1"/>
  <c r="AL636" i="2" s="1"/>
  <c r="AL637" i="2" s="1"/>
  <c r="AL638" i="2" s="1"/>
  <c r="AL639" i="2" s="1"/>
  <c r="AL640" i="2" s="1"/>
  <c r="AL641" i="2" s="1"/>
  <c r="AL642" i="2" s="1"/>
  <c r="AL643" i="2" s="1"/>
  <c r="AL644" i="2" s="1"/>
  <c r="AL645" i="2" s="1"/>
  <c r="AL646" i="2" s="1"/>
  <c r="AL647" i="2" s="1"/>
  <c r="AL648" i="2" s="1"/>
  <c r="AL649" i="2" s="1"/>
  <c r="AL650" i="2" s="1"/>
  <c r="AL651" i="2" s="1"/>
  <c r="AL652" i="2" s="1"/>
  <c r="AL653" i="2" s="1"/>
  <c r="AL654" i="2" s="1"/>
  <c r="AL655" i="2" s="1"/>
  <c r="AL656" i="2" s="1"/>
  <c r="AL657" i="2" s="1"/>
  <c r="AL658" i="2" s="1"/>
  <c r="AL659" i="2" s="1"/>
  <c r="AL660" i="2" s="1"/>
  <c r="AL661" i="2" s="1"/>
  <c r="AL662" i="2" s="1"/>
  <c r="AL663" i="2" s="1"/>
  <c r="AL664" i="2" s="1"/>
  <c r="AL665" i="2" s="1"/>
  <c r="AL666" i="2" s="1"/>
  <c r="AL667" i="2" s="1"/>
  <c r="AL668" i="2" s="1"/>
  <c r="AL669" i="2" s="1"/>
  <c r="AL670" i="2" s="1"/>
  <c r="AL671" i="2" s="1"/>
  <c r="AL672" i="2" s="1"/>
  <c r="AL673" i="2" s="1"/>
  <c r="AL674" i="2" s="1"/>
  <c r="AL675" i="2" s="1"/>
  <c r="AL676" i="2" s="1"/>
  <c r="AL677" i="2" s="1"/>
  <c r="AL678" i="2" s="1"/>
  <c r="AL679" i="2" s="1"/>
  <c r="AL680" i="2" s="1"/>
  <c r="AL681" i="2" s="1"/>
  <c r="AL682" i="2" s="1"/>
  <c r="AL683" i="2" s="1"/>
  <c r="AL684" i="2" s="1"/>
  <c r="AL685" i="2" s="1"/>
  <c r="AL686" i="2" s="1"/>
  <c r="AL687" i="2" s="1"/>
  <c r="AL688" i="2" s="1"/>
  <c r="AL689" i="2" s="1"/>
  <c r="AL690" i="2" s="1"/>
  <c r="AL691" i="2" s="1"/>
  <c r="AL692" i="2" s="1"/>
  <c r="AL693" i="2" s="1"/>
  <c r="AL694" i="2" s="1"/>
  <c r="AL695" i="2" s="1"/>
  <c r="AL696" i="2" s="1"/>
  <c r="AL697" i="2" s="1"/>
  <c r="AL698" i="2" s="1"/>
  <c r="AL699" i="2" s="1"/>
  <c r="AL700" i="2" s="1"/>
  <c r="AL701" i="2" s="1"/>
  <c r="AL702" i="2" s="1"/>
  <c r="AL703" i="2" s="1"/>
  <c r="AL704" i="2" s="1"/>
  <c r="AL705" i="2" s="1"/>
  <c r="AL706" i="2" s="1"/>
  <c r="AL707" i="2" s="1"/>
  <c r="AL708" i="2" s="1"/>
  <c r="AL709" i="2" s="1"/>
  <c r="AL710" i="2" s="1"/>
  <c r="AL711" i="2" s="1"/>
  <c r="AL712" i="2" s="1"/>
  <c r="AL713" i="2" s="1"/>
  <c r="AL714" i="2" s="1"/>
  <c r="AL715" i="2" s="1"/>
  <c r="AL716" i="2" s="1"/>
  <c r="AL717" i="2" s="1"/>
  <c r="AL718" i="2" s="1"/>
  <c r="AL719" i="2" s="1"/>
  <c r="AL720" i="2" s="1"/>
  <c r="AL721" i="2" s="1"/>
  <c r="AL722" i="2" s="1"/>
  <c r="AL723" i="2" s="1"/>
  <c r="AL724" i="2" s="1"/>
  <c r="AL725" i="2" s="1"/>
  <c r="AL726" i="2" s="1"/>
  <c r="AL727" i="2" s="1"/>
  <c r="AL728" i="2" s="1"/>
  <c r="AL729" i="2" s="1"/>
  <c r="AL730" i="2" s="1"/>
  <c r="AL731" i="2" s="1"/>
  <c r="AL732" i="2" s="1"/>
  <c r="AL733" i="2" s="1"/>
  <c r="AL734" i="2" s="1"/>
  <c r="AL735" i="2" s="1"/>
  <c r="AL736" i="2" s="1"/>
  <c r="AL737" i="2" s="1"/>
  <c r="AL738" i="2" s="1"/>
  <c r="AL739" i="2" s="1"/>
  <c r="AL740" i="2" s="1"/>
  <c r="AL741" i="2" s="1"/>
  <c r="AL742" i="2" s="1"/>
  <c r="AL743" i="2" s="1"/>
  <c r="AL744" i="2" s="1"/>
  <c r="AL745" i="2" s="1"/>
  <c r="AL746" i="2" s="1"/>
  <c r="AL747" i="2" s="1"/>
  <c r="AL748" i="2" s="1"/>
  <c r="AL749" i="2" s="1"/>
  <c r="AL750" i="2" s="1"/>
  <c r="AL751" i="2" s="1"/>
  <c r="AL752" i="2" s="1"/>
  <c r="AL753" i="2" s="1"/>
  <c r="AL754" i="2" s="1"/>
  <c r="AL755" i="2" s="1"/>
  <c r="AL756" i="2" s="1"/>
  <c r="AL757" i="2" s="1"/>
  <c r="AL758" i="2" s="1"/>
  <c r="AL759" i="2" s="1"/>
  <c r="AL760" i="2" s="1"/>
  <c r="AL761" i="2" s="1"/>
  <c r="AL762" i="2" s="1"/>
  <c r="AL763" i="2" s="1"/>
  <c r="AL764" i="2" s="1"/>
  <c r="AL765" i="2" s="1"/>
  <c r="AL766" i="2" s="1"/>
  <c r="AL767" i="2" s="1"/>
  <c r="AL768" i="2" s="1"/>
  <c r="AL769" i="2" s="1"/>
  <c r="AL770" i="2" s="1"/>
  <c r="AL771" i="2" s="1"/>
  <c r="AL772" i="2" s="1"/>
  <c r="AL773" i="2" s="1"/>
  <c r="AL774" i="2" s="1"/>
  <c r="AL775" i="2" s="1"/>
  <c r="AL776" i="2" s="1"/>
  <c r="AL777" i="2" s="1"/>
  <c r="AL778" i="2" s="1"/>
  <c r="AL779" i="2" s="1"/>
  <c r="AL780" i="2" s="1"/>
  <c r="AL781" i="2" s="1"/>
  <c r="AL782" i="2" s="1"/>
  <c r="AL783" i="2" s="1"/>
  <c r="AL784" i="2" s="1"/>
  <c r="AL785" i="2" s="1"/>
  <c r="AL786" i="2" s="1"/>
  <c r="AL787" i="2" s="1"/>
  <c r="AL788" i="2" s="1"/>
  <c r="AL789" i="2" s="1"/>
  <c r="AL790" i="2" s="1"/>
  <c r="AL791" i="2" s="1"/>
  <c r="AL792" i="2" s="1"/>
  <c r="AL793" i="2" s="1"/>
  <c r="AL794" i="2" s="1"/>
  <c r="AL795" i="2" s="1"/>
  <c r="AL796" i="2" s="1"/>
  <c r="AL797" i="2" s="1"/>
  <c r="AL798" i="2" s="1"/>
  <c r="AL799" i="2" s="1"/>
  <c r="AL800" i="2" s="1"/>
  <c r="AL801" i="2" s="1"/>
  <c r="AL802" i="2" s="1"/>
  <c r="AL803" i="2" s="1"/>
  <c r="AL804" i="2" s="1"/>
  <c r="AL805" i="2" s="1"/>
  <c r="AL806" i="2" s="1"/>
  <c r="AL807" i="2" s="1"/>
  <c r="AL808" i="2" s="1"/>
  <c r="AL809" i="2" s="1"/>
  <c r="AL810" i="2" s="1"/>
  <c r="AL811" i="2" s="1"/>
  <c r="AL812" i="2" s="1"/>
  <c r="AL813" i="2" s="1"/>
  <c r="AL814" i="2" s="1"/>
  <c r="AL815" i="2" s="1"/>
  <c r="AL816" i="2" s="1"/>
  <c r="AL817" i="2" s="1"/>
  <c r="AL818" i="2" s="1"/>
  <c r="AL819" i="2" s="1"/>
  <c r="AL820" i="2" s="1"/>
  <c r="AL821" i="2" s="1"/>
  <c r="AL822" i="2" s="1"/>
  <c r="AL823" i="2" s="1"/>
  <c r="AL824" i="2" s="1"/>
  <c r="AL825" i="2" s="1"/>
  <c r="AL826" i="2" s="1"/>
  <c r="AL827" i="2" s="1"/>
  <c r="AL828" i="2" s="1"/>
  <c r="AL829" i="2" s="1"/>
  <c r="AL830" i="2" s="1"/>
  <c r="AL831" i="2" s="1"/>
  <c r="AL832" i="2" s="1"/>
  <c r="AL833" i="2" s="1"/>
  <c r="AL834" i="2" s="1"/>
  <c r="AL835" i="2" s="1"/>
  <c r="AL836" i="2" s="1"/>
  <c r="AL837" i="2" s="1"/>
  <c r="AL838" i="2" s="1"/>
  <c r="AL839" i="2" s="1"/>
  <c r="AL840" i="2" s="1"/>
  <c r="AL841" i="2" s="1"/>
  <c r="AL842" i="2" s="1"/>
  <c r="AL843" i="2" s="1"/>
  <c r="AL844" i="2" s="1"/>
  <c r="AL845" i="2" s="1"/>
  <c r="AL846" i="2" s="1"/>
  <c r="AL847" i="2" s="1"/>
  <c r="AL848" i="2" s="1"/>
  <c r="AL849" i="2" s="1"/>
  <c r="AL850" i="2" s="1"/>
  <c r="AL851" i="2" s="1"/>
  <c r="AL852" i="2" s="1"/>
  <c r="AL853" i="2" s="1"/>
  <c r="AL854" i="2" s="1"/>
  <c r="AL855" i="2" s="1"/>
  <c r="AL856" i="2" s="1"/>
  <c r="AL857" i="2" s="1"/>
  <c r="AL858" i="2" s="1"/>
  <c r="AL859" i="2" s="1"/>
  <c r="AL860" i="2" s="1"/>
  <c r="AL861" i="2" s="1"/>
  <c r="AL862" i="2" s="1"/>
  <c r="AL863" i="2" s="1"/>
  <c r="AL864" i="2" s="1"/>
  <c r="AL865" i="2" s="1"/>
  <c r="AL866" i="2" s="1"/>
  <c r="AL867" i="2" s="1"/>
  <c r="AL868" i="2" s="1"/>
  <c r="AL869" i="2" s="1"/>
  <c r="AL870" i="2" s="1"/>
  <c r="AL871" i="2" s="1"/>
  <c r="AL872" i="2" s="1"/>
  <c r="AL873" i="2" s="1"/>
  <c r="AL874" i="2" s="1"/>
  <c r="AL875" i="2" s="1"/>
  <c r="AL876" i="2" s="1"/>
  <c r="AL877" i="2" s="1"/>
  <c r="AL878" i="2" s="1"/>
  <c r="AL879" i="2" s="1"/>
  <c r="AL880" i="2" s="1"/>
  <c r="AL881" i="2" s="1"/>
  <c r="AL882" i="2" s="1"/>
  <c r="AL883" i="2" s="1"/>
  <c r="AL884" i="2" s="1"/>
  <c r="AL885" i="2" s="1"/>
  <c r="AL886" i="2" s="1"/>
  <c r="AL887" i="2" s="1"/>
  <c r="AL888" i="2" s="1"/>
  <c r="AL889" i="2" s="1"/>
  <c r="AL890" i="2" s="1"/>
  <c r="AL891" i="2" s="1"/>
  <c r="AL892" i="2" s="1"/>
  <c r="AL893" i="2" s="1"/>
  <c r="AL894" i="2" s="1"/>
  <c r="AL895" i="2" s="1"/>
  <c r="AL896" i="2" s="1"/>
  <c r="AL897" i="2" s="1"/>
  <c r="AL898" i="2" s="1"/>
  <c r="AL899" i="2" s="1"/>
  <c r="AL900" i="2" s="1"/>
  <c r="AL901" i="2" s="1"/>
  <c r="AL902" i="2" s="1"/>
  <c r="AL903" i="2" s="1"/>
  <c r="AL904" i="2" s="1"/>
  <c r="AL905" i="2" s="1"/>
  <c r="AL906" i="2" s="1"/>
  <c r="AL907" i="2" s="1"/>
  <c r="AL908" i="2" s="1"/>
  <c r="AL909" i="2" s="1"/>
  <c r="AL910" i="2" s="1"/>
  <c r="AL911" i="2" s="1"/>
  <c r="AL912" i="2" s="1"/>
  <c r="AL913" i="2" s="1"/>
  <c r="AL914" i="2" s="1"/>
  <c r="AL915" i="2" s="1"/>
  <c r="AL916" i="2" s="1"/>
  <c r="AL917" i="2" s="1"/>
  <c r="AL918" i="2" s="1"/>
  <c r="AL919" i="2" s="1"/>
  <c r="AL920" i="2" s="1"/>
  <c r="AL921" i="2" s="1"/>
  <c r="AL922" i="2" s="1"/>
  <c r="AL923" i="2" s="1"/>
  <c r="AL924" i="2" s="1"/>
  <c r="AL925" i="2" s="1"/>
  <c r="AL926" i="2" s="1"/>
  <c r="AL927" i="2" s="1"/>
  <c r="AL928" i="2" s="1"/>
  <c r="AL929" i="2" s="1"/>
  <c r="AL930" i="2" s="1"/>
  <c r="AL931" i="2" s="1"/>
  <c r="AL932" i="2" s="1"/>
  <c r="AL933" i="2" s="1"/>
  <c r="AL934" i="2" s="1"/>
  <c r="AL935" i="2" s="1"/>
  <c r="AL936" i="2" s="1"/>
  <c r="AL937" i="2" s="1"/>
  <c r="AL938" i="2" s="1"/>
  <c r="AL939" i="2" s="1"/>
  <c r="AL940" i="2" s="1"/>
  <c r="AL941" i="2" s="1"/>
  <c r="AL942" i="2" s="1"/>
  <c r="AL943" i="2" s="1"/>
  <c r="AL944" i="2" s="1"/>
  <c r="AL945" i="2" s="1"/>
  <c r="AL946" i="2" s="1"/>
  <c r="AL947" i="2" s="1"/>
  <c r="AL948" i="2" s="1"/>
  <c r="AL949" i="2" s="1"/>
  <c r="AL950" i="2" s="1"/>
  <c r="AL951" i="2" s="1"/>
  <c r="AL952" i="2" s="1"/>
  <c r="AL953" i="2" s="1"/>
  <c r="AL954" i="2" s="1"/>
  <c r="AL955" i="2" s="1"/>
  <c r="AL956" i="2" s="1"/>
  <c r="AL957" i="2" s="1"/>
  <c r="AL958" i="2" s="1"/>
  <c r="AL959" i="2" s="1"/>
  <c r="AL960" i="2" s="1"/>
  <c r="AL961" i="2" s="1"/>
  <c r="AL962" i="2" s="1"/>
  <c r="AL963" i="2" s="1"/>
  <c r="AL964" i="2" s="1"/>
  <c r="AL965" i="2" s="1"/>
  <c r="AL966" i="2" s="1"/>
  <c r="AL967" i="2" s="1"/>
  <c r="AL968" i="2" s="1"/>
  <c r="AL969" i="2" s="1"/>
  <c r="AL970" i="2" s="1"/>
  <c r="AL971" i="2" s="1"/>
  <c r="AL972" i="2" s="1"/>
  <c r="AL973" i="2" s="1"/>
  <c r="AL974" i="2" s="1"/>
  <c r="AL975" i="2" s="1"/>
  <c r="AL976" i="2" s="1"/>
  <c r="AL977" i="2" s="1"/>
  <c r="AL978" i="2" s="1"/>
  <c r="AL979" i="2" s="1"/>
  <c r="AL980" i="2" s="1"/>
  <c r="AL981" i="2" s="1"/>
  <c r="AL982" i="2" s="1"/>
  <c r="AL983" i="2" s="1"/>
  <c r="AL984" i="2" s="1"/>
  <c r="AL985" i="2" s="1"/>
  <c r="AL986" i="2" s="1"/>
  <c r="AL987" i="2" s="1"/>
  <c r="AL988" i="2" s="1"/>
  <c r="AL989" i="2" s="1"/>
  <c r="AL990" i="2" s="1"/>
  <c r="AL991" i="2" s="1"/>
  <c r="AL992" i="2" s="1"/>
  <c r="AL993" i="2" s="1"/>
  <c r="AL994" i="2" s="1"/>
  <c r="AL995" i="2" s="1"/>
  <c r="AL996" i="2" s="1"/>
  <c r="AL997" i="2" s="1"/>
  <c r="AL998" i="2" s="1"/>
  <c r="AL999" i="2" s="1"/>
  <c r="AL1000" i="2" s="1"/>
  <c r="AL1001" i="2" s="1"/>
  <c r="AL1002" i="2" s="1"/>
  <c r="AL1003" i="2" s="1"/>
  <c r="AL1004" i="2" s="1"/>
  <c r="AL1005" i="2" s="1"/>
  <c r="AL1006" i="2" s="1"/>
  <c r="AL1007" i="2" s="1"/>
  <c r="AL1008" i="2" s="1"/>
  <c r="AL1009" i="2" s="1"/>
  <c r="AL1010" i="2" s="1"/>
  <c r="AL1011" i="2" s="1"/>
  <c r="AL1012" i="2" s="1"/>
  <c r="AL1013" i="2" s="1"/>
  <c r="AL1014" i="2" s="1"/>
  <c r="AL1015" i="2" s="1"/>
  <c r="AL1016" i="2" s="1"/>
  <c r="AL1017" i="2" s="1"/>
  <c r="AL1018" i="2" s="1"/>
  <c r="AL1019" i="2" s="1"/>
  <c r="AL1020" i="2" s="1"/>
  <c r="AL1021" i="2" s="1"/>
  <c r="AL1022" i="2" s="1"/>
  <c r="AL1023" i="2" s="1"/>
  <c r="AL1024" i="2" s="1"/>
  <c r="AL1025" i="2" s="1"/>
  <c r="AL1026" i="2" s="1"/>
  <c r="AL1027" i="2" s="1"/>
  <c r="AL1028" i="2" s="1"/>
  <c r="AL1029" i="2" s="1"/>
  <c r="AL1030" i="2" s="1"/>
  <c r="AL1031" i="2" s="1"/>
  <c r="AL1032" i="2" s="1"/>
  <c r="AL1033" i="2" s="1"/>
  <c r="AL1034" i="2" s="1"/>
  <c r="AL1035" i="2" s="1"/>
  <c r="AL1036" i="2" s="1"/>
  <c r="AL1037" i="2" s="1"/>
  <c r="AL1038" i="2" s="1"/>
  <c r="AL1039" i="2" s="1"/>
  <c r="AL1040" i="2" s="1"/>
  <c r="AL1041" i="2" s="1"/>
  <c r="AL1042" i="2" s="1"/>
  <c r="AL1043" i="2" s="1"/>
  <c r="AL1044" i="2" s="1"/>
  <c r="AL1045" i="2" s="1"/>
  <c r="AL1046" i="2" s="1"/>
  <c r="AL1047" i="2" s="1"/>
  <c r="AL1048" i="2" s="1"/>
  <c r="AL1049" i="2" s="1"/>
  <c r="AL1050" i="2" s="1"/>
  <c r="AL1051" i="2" s="1"/>
  <c r="AL1052" i="2" s="1"/>
  <c r="AL1053" i="2" s="1"/>
  <c r="AL1054" i="2" s="1"/>
  <c r="AL1055" i="2" s="1"/>
  <c r="AL1056" i="2" s="1"/>
  <c r="AL1057" i="2" s="1"/>
  <c r="AL1058" i="2" s="1"/>
  <c r="AL1059" i="2" s="1"/>
  <c r="AL1060" i="2" s="1"/>
  <c r="AL1061" i="2" s="1"/>
  <c r="AL1062" i="2" s="1"/>
  <c r="AL1063" i="2" s="1"/>
  <c r="AL1064" i="2" s="1"/>
  <c r="AL1065" i="2" s="1"/>
  <c r="AL1066" i="2" s="1"/>
  <c r="AL1067" i="2" s="1"/>
  <c r="AL1068" i="2" s="1"/>
  <c r="AL1069" i="2" s="1"/>
  <c r="AL1070" i="2" s="1"/>
  <c r="AL1071" i="2" s="1"/>
  <c r="AL1072" i="2" s="1"/>
  <c r="AL1073" i="2" s="1"/>
  <c r="AL1074" i="2" s="1"/>
  <c r="AL1075" i="2" s="1"/>
  <c r="AL1076" i="2" s="1"/>
  <c r="AL1077" i="2" s="1"/>
  <c r="AL1078" i="2" s="1"/>
  <c r="AL1079" i="2" s="1"/>
  <c r="AL1080" i="2" s="1"/>
  <c r="AL1081" i="2" s="1"/>
  <c r="AL1082" i="2" s="1"/>
  <c r="AL1083" i="2" s="1"/>
  <c r="AL1084" i="2" s="1"/>
  <c r="AL1085" i="2" s="1"/>
  <c r="AL1086" i="2" s="1"/>
  <c r="AL1087" i="2" s="1"/>
  <c r="AL1088" i="2" s="1"/>
  <c r="AL1089" i="2" s="1"/>
  <c r="AL1090" i="2" s="1"/>
  <c r="AL1091" i="2" s="1"/>
  <c r="AL1092" i="2" s="1"/>
  <c r="AL1093" i="2" s="1"/>
  <c r="AL1094" i="2" s="1"/>
  <c r="AL1095" i="2" s="1"/>
  <c r="AL1096" i="2" s="1"/>
  <c r="AL1097" i="2" s="1"/>
  <c r="AL1098" i="2" s="1"/>
  <c r="AL1099" i="2" s="1"/>
  <c r="AL1100" i="2" s="1"/>
  <c r="AL1101" i="2" s="1"/>
  <c r="AL1102" i="2" s="1"/>
  <c r="AL1103" i="2" s="1"/>
  <c r="AL1104" i="2" s="1"/>
  <c r="AL1105" i="2" s="1"/>
  <c r="AL1106" i="2" s="1"/>
  <c r="AL1107" i="2" s="1"/>
  <c r="AL1108" i="2" s="1"/>
  <c r="AL1109" i="2" s="1"/>
  <c r="AL1110" i="2" s="1"/>
  <c r="AL1111" i="2" s="1"/>
  <c r="AL1112" i="2" s="1"/>
  <c r="AL1113" i="2" s="1"/>
  <c r="AL1114" i="2" s="1"/>
  <c r="AL1115" i="2" s="1"/>
  <c r="AL1116" i="2" s="1"/>
  <c r="AL1117" i="2" s="1"/>
  <c r="AL1118" i="2" s="1"/>
  <c r="AL1119" i="2" s="1"/>
  <c r="AL1120" i="2" s="1"/>
  <c r="AL1121" i="2" s="1"/>
  <c r="AL1122" i="2" s="1"/>
  <c r="AL1123" i="2" s="1"/>
  <c r="AL1124" i="2" s="1"/>
  <c r="AL1125" i="2" s="1"/>
  <c r="AL1126" i="2" s="1"/>
  <c r="AL1127" i="2" s="1"/>
  <c r="AL1128" i="2" s="1"/>
  <c r="AL1129" i="2" s="1"/>
  <c r="AL1130" i="2" s="1"/>
  <c r="AL1131" i="2" s="1"/>
  <c r="AL1132" i="2" s="1"/>
  <c r="AL1133" i="2" s="1"/>
  <c r="AL1134" i="2" s="1"/>
  <c r="AL1135" i="2" s="1"/>
  <c r="AL1136" i="2" s="1"/>
  <c r="AL1137" i="2" s="1"/>
  <c r="AL1138" i="2" s="1"/>
  <c r="AL1139" i="2" s="1"/>
  <c r="AL1140" i="2" s="1"/>
  <c r="AL1141" i="2" s="1"/>
  <c r="AL1142" i="2" s="1"/>
  <c r="AL1143" i="2" s="1"/>
  <c r="AL1144" i="2" s="1"/>
  <c r="AL1145" i="2" s="1"/>
  <c r="AL1146" i="2" s="1"/>
  <c r="AL1147" i="2" s="1"/>
  <c r="AL1148" i="2" s="1"/>
  <c r="AL1149" i="2" s="1"/>
  <c r="AL1150" i="2" s="1"/>
  <c r="AL1151" i="2" s="1"/>
  <c r="AL1152" i="2" s="1"/>
  <c r="AL1153" i="2" s="1"/>
  <c r="AL1154" i="2" s="1"/>
  <c r="AL1155" i="2" s="1"/>
  <c r="AL1156" i="2" s="1"/>
  <c r="AL1157" i="2" s="1"/>
  <c r="AL1158" i="2" s="1"/>
  <c r="AL1159" i="2" s="1"/>
  <c r="AL1160" i="2" s="1"/>
  <c r="AL1161" i="2" s="1"/>
  <c r="AL1162" i="2" s="1"/>
  <c r="AL1163" i="2" s="1"/>
  <c r="AL1164" i="2" s="1"/>
  <c r="AL1165" i="2" s="1"/>
  <c r="AL1166" i="2" s="1"/>
  <c r="AL1167" i="2" s="1"/>
  <c r="AL1168" i="2" s="1"/>
  <c r="AL1169" i="2" s="1"/>
  <c r="AL1170" i="2" s="1"/>
  <c r="AL1171" i="2" s="1"/>
  <c r="AL1172" i="2" s="1"/>
  <c r="AL1173" i="2" s="1"/>
  <c r="AL1174" i="2" s="1"/>
  <c r="AL1175" i="2" s="1"/>
  <c r="AL1176" i="2" s="1"/>
  <c r="AL1177" i="2" s="1"/>
  <c r="AL1178" i="2" s="1"/>
  <c r="AL1179" i="2" s="1"/>
  <c r="AL1180" i="2" s="1"/>
  <c r="AL1181" i="2" s="1"/>
  <c r="AL1182" i="2" s="1"/>
  <c r="AL1183" i="2" s="1"/>
  <c r="AL1184" i="2" s="1"/>
  <c r="AL1185" i="2" s="1"/>
  <c r="AJ58" i="2"/>
  <c r="AJ59" i="2" s="1"/>
  <c r="AJ60" i="2" s="1"/>
  <c r="AI58" i="2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AI272" i="2" s="1"/>
  <c r="AI273" i="2" s="1"/>
  <c r="AI274" i="2" s="1"/>
  <c r="AI275" i="2" s="1"/>
  <c r="AI276" i="2" s="1"/>
  <c r="AI277" i="2" s="1"/>
  <c r="AI278" i="2" s="1"/>
  <c r="AI279" i="2" s="1"/>
  <c r="AI280" i="2" s="1"/>
  <c r="AI281" i="2" s="1"/>
  <c r="AI282" i="2" s="1"/>
  <c r="AI283" i="2" s="1"/>
  <c r="AI284" i="2" s="1"/>
  <c r="AI285" i="2" s="1"/>
  <c r="AI286" i="2" s="1"/>
  <c r="AI287" i="2" s="1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AI329" i="2" s="1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AI344" i="2" s="1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I387" i="2" s="1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AI398" i="2" s="1"/>
  <c r="AI399" i="2" s="1"/>
  <c r="AI400" i="2" s="1"/>
  <c r="AI401" i="2" s="1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AI417" i="2" s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77" i="2" s="1"/>
  <c r="AI478" i="2" s="1"/>
  <c r="AI479" i="2" s="1"/>
  <c r="AI480" i="2" s="1"/>
  <c r="AI481" i="2" s="1"/>
  <c r="AI482" i="2" s="1"/>
  <c r="AI483" i="2" s="1"/>
  <c r="AI484" i="2" s="1"/>
  <c r="AI485" i="2" s="1"/>
  <c r="AI486" i="2" s="1"/>
  <c r="AI487" i="2" s="1"/>
  <c r="AI488" i="2" s="1"/>
  <c r="AI489" i="2" s="1"/>
  <c r="AI490" i="2" s="1"/>
  <c r="AI491" i="2" s="1"/>
  <c r="AI492" i="2" s="1"/>
  <c r="AI493" i="2" s="1"/>
  <c r="AI494" i="2" s="1"/>
  <c r="AI495" i="2" s="1"/>
  <c r="AI496" i="2" s="1"/>
  <c r="AI497" i="2" s="1"/>
  <c r="AI498" i="2" s="1"/>
  <c r="AI499" i="2" s="1"/>
  <c r="AI500" i="2" s="1"/>
  <c r="AI501" i="2" s="1"/>
  <c r="AI502" i="2" s="1"/>
  <c r="AI503" i="2" s="1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AI514" i="2" s="1"/>
  <c r="AI515" i="2" s="1"/>
  <c r="AI516" i="2" s="1"/>
  <c r="AI517" i="2" s="1"/>
  <c r="AI518" i="2" s="1"/>
  <c r="AI519" i="2" s="1"/>
  <c r="AI520" i="2" s="1"/>
  <c r="AI521" i="2" s="1"/>
  <c r="AI522" i="2" s="1"/>
  <c r="AI523" i="2" s="1"/>
  <c r="AI524" i="2" s="1"/>
  <c r="AI525" i="2" s="1"/>
  <c r="AI526" i="2" s="1"/>
  <c r="AI527" i="2" s="1"/>
  <c r="AI528" i="2" s="1"/>
  <c r="AI529" i="2" s="1"/>
  <c r="AI530" i="2" s="1"/>
  <c r="AI531" i="2" s="1"/>
  <c r="AI532" i="2" s="1"/>
  <c r="AI533" i="2" s="1"/>
  <c r="AI534" i="2" s="1"/>
  <c r="AI535" i="2" s="1"/>
  <c r="AI536" i="2" s="1"/>
  <c r="AI537" i="2" s="1"/>
  <c r="AI538" i="2" s="1"/>
  <c r="AI539" i="2" s="1"/>
  <c r="AI540" i="2" s="1"/>
  <c r="AI541" i="2" s="1"/>
  <c r="AI542" i="2" s="1"/>
  <c r="AI543" i="2" s="1"/>
  <c r="AI544" i="2" s="1"/>
  <c r="AI545" i="2" s="1"/>
  <c r="AI546" i="2" s="1"/>
  <c r="AI547" i="2" s="1"/>
  <c r="AI548" i="2" s="1"/>
  <c r="AI549" i="2" s="1"/>
  <c r="AI550" i="2" s="1"/>
  <c r="AI551" i="2" s="1"/>
  <c r="AI552" i="2" s="1"/>
  <c r="AI553" i="2" s="1"/>
  <c r="AI554" i="2" s="1"/>
  <c r="AI555" i="2" s="1"/>
  <c r="AI556" i="2" s="1"/>
  <c r="AI557" i="2" s="1"/>
  <c r="AI558" i="2" s="1"/>
  <c r="AI559" i="2" s="1"/>
  <c r="AI560" i="2" s="1"/>
  <c r="AI561" i="2" s="1"/>
  <c r="AI562" i="2" s="1"/>
  <c r="AI563" i="2" s="1"/>
  <c r="AI564" i="2" s="1"/>
  <c r="AI565" i="2" s="1"/>
  <c r="AI566" i="2" s="1"/>
  <c r="AI567" i="2" s="1"/>
  <c r="AI568" i="2" s="1"/>
  <c r="AI569" i="2" s="1"/>
  <c r="AI570" i="2" s="1"/>
  <c r="AI571" i="2" s="1"/>
  <c r="AI572" i="2" s="1"/>
  <c r="AI573" i="2" s="1"/>
  <c r="AI574" i="2" s="1"/>
  <c r="AI575" i="2" s="1"/>
  <c r="AI576" i="2" s="1"/>
  <c r="AI577" i="2" s="1"/>
  <c r="AI578" i="2" s="1"/>
  <c r="AI579" i="2" s="1"/>
  <c r="AI580" i="2" s="1"/>
  <c r="AI581" i="2" s="1"/>
  <c r="AI582" i="2" s="1"/>
  <c r="AI583" i="2" s="1"/>
  <c r="AI584" i="2" s="1"/>
  <c r="AI585" i="2" s="1"/>
  <c r="AI586" i="2" s="1"/>
  <c r="AI587" i="2" s="1"/>
  <c r="AI588" i="2" s="1"/>
  <c r="AI589" i="2" s="1"/>
  <c r="AI590" i="2" s="1"/>
  <c r="AI591" i="2" s="1"/>
  <c r="AI592" i="2" s="1"/>
  <c r="AI593" i="2" s="1"/>
  <c r="AI594" i="2" s="1"/>
  <c r="AI595" i="2" s="1"/>
  <c r="AI596" i="2" s="1"/>
  <c r="AI597" i="2" s="1"/>
  <c r="AI598" i="2" s="1"/>
  <c r="AI599" i="2" s="1"/>
  <c r="AI600" i="2" s="1"/>
  <c r="AI601" i="2" s="1"/>
  <c r="AI602" i="2" s="1"/>
  <c r="AI603" i="2" s="1"/>
  <c r="AI604" i="2" s="1"/>
  <c r="AI605" i="2" s="1"/>
  <c r="AI606" i="2" s="1"/>
  <c r="AI607" i="2" s="1"/>
  <c r="AI608" i="2" s="1"/>
  <c r="AI609" i="2" s="1"/>
  <c r="AI610" i="2" s="1"/>
  <c r="AI611" i="2" s="1"/>
  <c r="AI612" i="2" s="1"/>
  <c r="AI613" i="2" s="1"/>
  <c r="AI614" i="2" s="1"/>
  <c r="AI615" i="2" s="1"/>
  <c r="AI616" i="2" s="1"/>
  <c r="AI617" i="2" s="1"/>
  <c r="AI618" i="2" s="1"/>
  <c r="AI619" i="2" s="1"/>
  <c r="AI620" i="2" s="1"/>
  <c r="AI621" i="2" s="1"/>
  <c r="AI622" i="2" s="1"/>
  <c r="AI623" i="2" s="1"/>
  <c r="AI624" i="2" s="1"/>
  <c r="AI625" i="2" s="1"/>
  <c r="AI626" i="2" s="1"/>
  <c r="AI627" i="2" s="1"/>
  <c r="AI628" i="2" s="1"/>
  <c r="AI629" i="2" s="1"/>
  <c r="AI630" i="2" s="1"/>
  <c r="AI631" i="2" s="1"/>
  <c r="AI632" i="2" s="1"/>
  <c r="AI633" i="2" s="1"/>
  <c r="AI634" i="2" s="1"/>
  <c r="AI635" i="2" s="1"/>
  <c r="AI636" i="2" s="1"/>
  <c r="AI637" i="2" s="1"/>
  <c r="AI638" i="2" s="1"/>
  <c r="AI639" i="2" s="1"/>
  <c r="AI640" i="2" s="1"/>
  <c r="AI641" i="2" s="1"/>
  <c r="AI642" i="2" s="1"/>
  <c r="AI643" i="2" s="1"/>
  <c r="AI644" i="2" s="1"/>
  <c r="AI645" i="2" s="1"/>
  <c r="AI646" i="2" s="1"/>
  <c r="AI647" i="2" s="1"/>
  <c r="AI648" i="2" s="1"/>
  <c r="AI649" i="2" s="1"/>
  <c r="AI650" i="2" s="1"/>
  <c r="AI651" i="2" s="1"/>
  <c r="AI652" i="2" s="1"/>
  <c r="AI653" i="2" s="1"/>
  <c r="AI654" i="2" s="1"/>
  <c r="AI655" i="2" s="1"/>
  <c r="AI656" i="2" s="1"/>
  <c r="AI657" i="2" s="1"/>
  <c r="AI658" i="2" s="1"/>
  <c r="AI659" i="2" s="1"/>
  <c r="AI660" i="2" s="1"/>
  <c r="AI661" i="2" s="1"/>
  <c r="AI662" i="2" s="1"/>
  <c r="AI663" i="2" s="1"/>
  <c r="AI664" i="2" s="1"/>
  <c r="AI665" i="2" s="1"/>
  <c r="AI666" i="2" s="1"/>
  <c r="AI667" i="2" s="1"/>
  <c r="AI668" i="2" s="1"/>
  <c r="AI669" i="2" s="1"/>
  <c r="AI670" i="2" s="1"/>
  <c r="AI671" i="2" s="1"/>
  <c r="AI672" i="2" s="1"/>
  <c r="AI673" i="2" s="1"/>
  <c r="AI674" i="2" s="1"/>
  <c r="AI675" i="2" s="1"/>
  <c r="AI676" i="2" s="1"/>
  <c r="AI677" i="2" s="1"/>
  <c r="AI678" i="2" s="1"/>
  <c r="AI679" i="2" s="1"/>
  <c r="AI680" i="2" s="1"/>
  <c r="AI681" i="2" s="1"/>
  <c r="AI682" i="2" s="1"/>
  <c r="AI683" i="2" s="1"/>
  <c r="AI684" i="2" s="1"/>
  <c r="AI685" i="2" s="1"/>
  <c r="AI686" i="2" s="1"/>
  <c r="AI687" i="2" s="1"/>
  <c r="AI688" i="2" s="1"/>
  <c r="AI689" i="2" s="1"/>
  <c r="AI690" i="2" s="1"/>
  <c r="AI691" i="2" s="1"/>
  <c r="AI692" i="2" s="1"/>
  <c r="AI693" i="2" s="1"/>
  <c r="AI694" i="2" s="1"/>
  <c r="AI695" i="2" s="1"/>
  <c r="AI696" i="2" s="1"/>
  <c r="AI697" i="2" s="1"/>
  <c r="AI698" i="2" s="1"/>
  <c r="AI699" i="2" s="1"/>
  <c r="AI700" i="2" s="1"/>
  <c r="AI701" i="2" s="1"/>
  <c r="AI702" i="2" s="1"/>
  <c r="AI703" i="2" s="1"/>
  <c r="AI704" i="2" s="1"/>
  <c r="AI705" i="2" s="1"/>
  <c r="AI706" i="2" s="1"/>
  <c r="AI707" i="2" s="1"/>
  <c r="AI708" i="2" s="1"/>
  <c r="AI709" i="2" s="1"/>
  <c r="AI710" i="2" s="1"/>
  <c r="AI711" i="2" s="1"/>
  <c r="AI712" i="2" s="1"/>
  <c r="AI713" i="2" s="1"/>
  <c r="AI714" i="2" s="1"/>
  <c r="AI715" i="2" s="1"/>
  <c r="AI716" i="2" s="1"/>
  <c r="AI717" i="2" s="1"/>
  <c r="AI718" i="2" s="1"/>
  <c r="AI719" i="2" s="1"/>
  <c r="AI720" i="2" s="1"/>
  <c r="AI721" i="2" s="1"/>
  <c r="AI722" i="2" s="1"/>
  <c r="AI723" i="2" s="1"/>
  <c r="AI724" i="2" s="1"/>
  <c r="AI725" i="2" s="1"/>
  <c r="AI726" i="2" s="1"/>
  <c r="AI727" i="2" s="1"/>
  <c r="AI728" i="2" s="1"/>
  <c r="AI729" i="2" s="1"/>
  <c r="AI730" i="2" s="1"/>
  <c r="AI731" i="2" s="1"/>
  <c r="AI732" i="2" s="1"/>
  <c r="AI733" i="2" s="1"/>
  <c r="AI734" i="2" s="1"/>
  <c r="AI735" i="2" s="1"/>
  <c r="AI736" i="2" s="1"/>
  <c r="AI737" i="2" s="1"/>
  <c r="AI738" i="2" s="1"/>
  <c r="AI739" i="2" s="1"/>
  <c r="AI740" i="2" s="1"/>
  <c r="AI741" i="2" s="1"/>
  <c r="AI742" i="2" s="1"/>
  <c r="AI743" i="2" s="1"/>
  <c r="AI744" i="2" s="1"/>
  <c r="AI745" i="2" s="1"/>
  <c r="AI746" i="2" s="1"/>
  <c r="AI747" i="2" s="1"/>
  <c r="AI748" i="2" s="1"/>
  <c r="AI749" i="2" s="1"/>
  <c r="AI750" i="2" s="1"/>
  <c r="AI751" i="2" s="1"/>
  <c r="AI752" i="2" s="1"/>
  <c r="AI753" i="2" s="1"/>
  <c r="AI754" i="2" s="1"/>
  <c r="AI755" i="2" s="1"/>
  <c r="AI756" i="2" s="1"/>
  <c r="AI757" i="2" s="1"/>
  <c r="AI758" i="2" s="1"/>
  <c r="AI759" i="2" s="1"/>
  <c r="AI760" i="2" s="1"/>
  <c r="AI761" i="2" s="1"/>
  <c r="AI762" i="2" s="1"/>
  <c r="AI763" i="2" s="1"/>
  <c r="AI764" i="2" s="1"/>
  <c r="AI765" i="2" s="1"/>
  <c r="AI766" i="2" s="1"/>
  <c r="AI767" i="2" s="1"/>
  <c r="AI768" i="2" s="1"/>
  <c r="AI769" i="2" s="1"/>
  <c r="AI770" i="2" s="1"/>
  <c r="AI771" i="2" s="1"/>
  <c r="AI772" i="2" s="1"/>
  <c r="AI773" i="2" s="1"/>
  <c r="AI774" i="2" s="1"/>
  <c r="AI775" i="2" s="1"/>
  <c r="AI776" i="2" s="1"/>
  <c r="AI777" i="2" s="1"/>
  <c r="AI778" i="2" s="1"/>
  <c r="AI779" i="2" s="1"/>
  <c r="AI780" i="2" s="1"/>
  <c r="AI781" i="2" s="1"/>
  <c r="AI782" i="2" s="1"/>
  <c r="AI783" i="2" s="1"/>
  <c r="AI784" i="2" s="1"/>
  <c r="AI785" i="2" s="1"/>
  <c r="AI786" i="2" s="1"/>
  <c r="AI787" i="2" s="1"/>
  <c r="AI788" i="2" s="1"/>
  <c r="AI789" i="2" s="1"/>
  <c r="AI790" i="2" s="1"/>
  <c r="AI791" i="2" s="1"/>
  <c r="AI792" i="2" s="1"/>
  <c r="AI793" i="2" s="1"/>
  <c r="AI794" i="2" s="1"/>
  <c r="AI795" i="2" s="1"/>
  <c r="AI796" i="2" s="1"/>
  <c r="AI797" i="2" s="1"/>
  <c r="AI798" i="2" s="1"/>
  <c r="AI799" i="2" s="1"/>
  <c r="AI800" i="2" s="1"/>
  <c r="AI801" i="2" s="1"/>
  <c r="AI802" i="2" s="1"/>
  <c r="AI803" i="2" s="1"/>
  <c r="AI804" i="2" s="1"/>
  <c r="AI805" i="2" s="1"/>
  <c r="AI806" i="2" s="1"/>
  <c r="AI807" i="2" s="1"/>
  <c r="AI808" i="2" s="1"/>
  <c r="AI809" i="2" s="1"/>
  <c r="AI810" i="2" s="1"/>
  <c r="AI811" i="2" s="1"/>
  <c r="AI812" i="2" s="1"/>
  <c r="AI813" i="2" s="1"/>
  <c r="AI814" i="2" s="1"/>
  <c r="AI815" i="2" s="1"/>
  <c r="AI816" i="2" s="1"/>
  <c r="AI817" i="2" s="1"/>
  <c r="AI818" i="2" s="1"/>
  <c r="AI819" i="2" s="1"/>
  <c r="AI820" i="2" s="1"/>
  <c r="AI821" i="2" s="1"/>
  <c r="AI822" i="2" s="1"/>
  <c r="AI823" i="2" s="1"/>
  <c r="AI824" i="2" s="1"/>
  <c r="AI825" i="2" s="1"/>
  <c r="AI826" i="2" s="1"/>
  <c r="AI827" i="2" s="1"/>
  <c r="AI828" i="2" s="1"/>
  <c r="AI829" i="2" s="1"/>
  <c r="AI830" i="2" s="1"/>
  <c r="AI831" i="2" s="1"/>
  <c r="AI832" i="2" s="1"/>
  <c r="AI833" i="2" s="1"/>
  <c r="AI834" i="2" s="1"/>
  <c r="AI835" i="2" s="1"/>
  <c r="AI836" i="2" s="1"/>
  <c r="AI837" i="2" s="1"/>
  <c r="AI838" i="2" s="1"/>
  <c r="AI839" i="2" s="1"/>
  <c r="AI840" i="2" s="1"/>
  <c r="AI841" i="2" s="1"/>
  <c r="AI842" i="2" s="1"/>
  <c r="AI843" i="2" s="1"/>
  <c r="AI844" i="2" s="1"/>
  <c r="AI845" i="2" s="1"/>
  <c r="AI846" i="2" s="1"/>
  <c r="AI847" i="2" s="1"/>
  <c r="AI848" i="2" s="1"/>
  <c r="AI849" i="2" s="1"/>
  <c r="AI850" i="2" s="1"/>
  <c r="AI851" i="2" s="1"/>
  <c r="AI852" i="2" s="1"/>
  <c r="AI853" i="2" s="1"/>
  <c r="AI854" i="2" s="1"/>
  <c r="AI855" i="2" s="1"/>
  <c r="AI856" i="2" s="1"/>
  <c r="AI857" i="2" s="1"/>
  <c r="AI858" i="2" s="1"/>
  <c r="AI859" i="2" s="1"/>
  <c r="AI860" i="2" s="1"/>
  <c r="AI861" i="2" s="1"/>
  <c r="AI862" i="2" s="1"/>
  <c r="AI863" i="2" s="1"/>
  <c r="AI864" i="2" s="1"/>
  <c r="AI865" i="2" s="1"/>
  <c r="AI866" i="2" s="1"/>
  <c r="AI867" i="2" s="1"/>
  <c r="AI868" i="2" s="1"/>
  <c r="AI869" i="2" s="1"/>
  <c r="AI870" i="2" s="1"/>
  <c r="AI871" i="2" s="1"/>
  <c r="AI872" i="2" s="1"/>
  <c r="AI873" i="2" s="1"/>
  <c r="AI874" i="2" s="1"/>
  <c r="AI875" i="2" s="1"/>
  <c r="AI876" i="2" s="1"/>
  <c r="AI877" i="2" s="1"/>
  <c r="AI878" i="2" s="1"/>
  <c r="AI879" i="2" s="1"/>
  <c r="AI880" i="2" s="1"/>
  <c r="AI881" i="2" s="1"/>
  <c r="AI882" i="2" s="1"/>
  <c r="AI883" i="2" s="1"/>
  <c r="AI884" i="2" s="1"/>
  <c r="AI885" i="2" s="1"/>
  <c r="AI886" i="2" s="1"/>
  <c r="AI887" i="2" s="1"/>
  <c r="AI888" i="2" s="1"/>
  <c r="AI889" i="2" s="1"/>
  <c r="AI890" i="2" s="1"/>
  <c r="AI891" i="2" s="1"/>
  <c r="AI892" i="2" s="1"/>
  <c r="AI893" i="2" s="1"/>
  <c r="AI894" i="2" s="1"/>
  <c r="AI895" i="2" s="1"/>
  <c r="AI896" i="2" s="1"/>
  <c r="AI897" i="2" s="1"/>
  <c r="AI898" i="2" s="1"/>
  <c r="AI899" i="2" s="1"/>
  <c r="AI900" i="2" s="1"/>
  <c r="AI901" i="2" s="1"/>
  <c r="AI902" i="2" s="1"/>
  <c r="AI903" i="2" s="1"/>
  <c r="AI904" i="2" s="1"/>
  <c r="AI905" i="2" s="1"/>
  <c r="AI906" i="2" s="1"/>
  <c r="AI907" i="2" s="1"/>
  <c r="AI908" i="2" s="1"/>
  <c r="AI909" i="2" s="1"/>
  <c r="AI910" i="2" s="1"/>
  <c r="AI911" i="2" s="1"/>
  <c r="AI912" i="2" s="1"/>
  <c r="AI913" i="2" s="1"/>
  <c r="AI914" i="2" s="1"/>
  <c r="AI915" i="2" s="1"/>
  <c r="AI916" i="2" s="1"/>
  <c r="AI917" i="2" s="1"/>
  <c r="AI918" i="2" s="1"/>
  <c r="AI919" i="2" s="1"/>
  <c r="AI920" i="2" s="1"/>
  <c r="AI921" i="2" s="1"/>
  <c r="AI922" i="2" s="1"/>
  <c r="AI923" i="2" s="1"/>
  <c r="AI924" i="2" s="1"/>
  <c r="AI925" i="2" s="1"/>
  <c r="AI926" i="2" s="1"/>
  <c r="AI927" i="2" s="1"/>
  <c r="AI928" i="2" s="1"/>
  <c r="AI929" i="2" s="1"/>
  <c r="AI930" i="2" s="1"/>
  <c r="AI931" i="2" s="1"/>
  <c r="AI932" i="2" s="1"/>
  <c r="AI933" i="2" s="1"/>
  <c r="AI934" i="2" s="1"/>
  <c r="AI935" i="2" s="1"/>
  <c r="AI936" i="2" s="1"/>
  <c r="AI937" i="2" s="1"/>
  <c r="AI938" i="2" s="1"/>
  <c r="AI939" i="2" s="1"/>
  <c r="AI940" i="2" s="1"/>
  <c r="AI941" i="2" s="1"/>
  <c r="AI942" i="2" s="1"/>
  <c r="AI943" i="2" s="1"/>
  <c r="AI944" i="2" s="1"/>
  <c r="AI945" i="2" s="1"/>
  <c r="AI946" i="2" s="1"/>
  <c r="AI947" i="2" s="1"/>
  <c r="AI948" i="2" s="1"/>
  <c r="AI949" i="2" s="1"/>
  <c r="AI950" i="2" s="1"/>
  <c r="AI951" i="2" s="1"/>
  <c r="AI952" i="2" s="1"/>
  <c r="AI953" i="2" s="1"/>
  <c r="AI954" i="2" s="1"/>
  <c r="AI955" i="2" s="1"/>
  <c r="AI956" i="2" s="1"/>
  <c r="AI957" i="2" s="1"/>
  <c r="AI958" i="2" s="1"/>
  <c r="AI959" i="2" s="1"/>
  <c r="AI960" i="2" s="1"/>
  <c r="AI961" i="2" s="1"/>
  <c r="AI962" i="2" s="1"/>
  <c r="AI963" i="2" s="1"/>
  <c r="AI964" i="2" s="1"/>
  <c r="AI965" i="2" s="1"/>
  <c r="AI966" i="2" s="1"/>
  <c r="AI967" i="2" s="1"/>
  <c r="AI968" i="2" s="1"/>
  <c r="AI969" i="2" s="1"/>
  <c r="AI970" i="2" s="1"/>
  <c r="AI971" i="2" s="1"/>
  <c r="AI972" i="2" s="1"/>
  <c r="AI973" i="2" s="1"/>
  <c r="AI974" i="2" s="1"/>
  <c r="AI975" i="2" s="1"/>
  <c r="AI976" i="2" s="1"/>
  <c r="AI977" i="2" s="1"/>
  <c r="AI978" i="2" s="1"/>
  <c r="AI979" i="2" s="1"/>
  <c r="AI980" i="2" s="1"/>
  <c r="AI981" i="2" s="1"/>
  <c r="AI982" i="2" s="1"/>
  <c r="AI983" i="2" s="1"/>
  <c r="AI984" i="2" s="1"/>
  <c r="AI985" i="2" s="1"/>
  <c r="AI986" i="2" s="1"/>
  <c r="AI987" i="2" s="1"/>
  <c r="AI988" i="2" s="1"/>
  <c r="AI989" i="2" s="1"/>
  <c r="AI990" i="2" s="1"/>
  <c r="AI991" i="2" s="1"/>
  <c r="AI992" i="2" s="1"/>
  <c r="AI993" i="2" s="1"/>
  <c r="AI994" i="2" s="1"/>
  <c r="AI995" i="2" s="1"/>
  <c r="AI996" i="2" s="1"/>
  <c r="AI997" i="2" s="1"/>
  <c r="AI998" i="2" s="1"/>
  <c r="AI999" i="2" s="1"/>
  <c r="AI1000" i="2" s="1"/>
  <c r="AI1001" i="2" s="1"/>
  <c r="AI1002" i="2" s="1"/>
  <c r="AI1003" i="2" s="1"/>
  <c r="AI1004" i="2" s="1"/>
  <c r="AI1005" i="2" s="1"/>
  <c r="AI1006" i="2" s="1"/>
  <c r="AI1007" i="2" s="1"/>
  <c r="AI1008" i="2" s="1"/>
  <c r="AI1009" i="2" s="1"/>
  <c r="AI1010" i="2" s="1"/>
  <c r="AI1011" i="2" s="1"/>
  <c r="AI1012" i="2" s="1"/>
  <c r="AI1013" i="2" s="1"/>
  <c r="AI1014" i="2" s="1"/>
  <c r="AI1015" i="2" s="1"/>
  <c r="AI1016" i="2" s="1"/>
  <c r="AI1017" i="2" s="1"/>
  <c r="AI1018" i="2" s="1"/>
  <c r="AI1019" i="2" s="1"/>
  <c r="AI1020" i="2" s="1"/>
  <c r="AI1021" i="2" s="1"/>
  <c r="AI1022" i="2" s="1"/>
  <c r="AI1023" i="2" s="1"/>
  <c r="AI1024" i="2" s="1"/>
  <c r="AI1025" i="2" s="1"/>
  <c r="AI1026" i="2" s="1"/>
  <c r="AI1027" i="2" s="1"/>
  <c r="AI1028" i="2" s="1"/>
  <c r="AI1029" i="2" s="1"/>
  <c r="AI1030" i="2" s="1"/>
  <c r="AI1031" i="2" s="1"/>
  <c r="AI1032" i="2" s="1"/>
  <c r="AI1033" i="2" s="1"/>
  <c r="AI1034" i="2" s="1"/>
  <c r="AI1035" i="2" s="1"/>
  <c r="AI1036" i="2" s="1"/>
  <c r="AI1037" i="2" s="1"/>
  <c r="AI1038" i="2" s="1"/>
  <c r="AI1039" i="2" s="1"/>
  <c r="AI1040" i="2" s="1"/>
  <c r="AI1041" i="2" s="1"/>
  <c r="AI1042" i="2" s="1"/>
  <c r="AI1043" i="2" s="1"/>
  <c r="AI1044" i="2" s="1"/>
  <c r="AI1045" i="2" s="1"/>
  <c r="AI1046" i="2" s="1"/>
  <c r="AI1047" i="2" s="1"/>
  <c r="AI1048" i="2" s="1"/>
  <c r="AI1049" i="2" s="1"/>
  <c r="AI1050" i="2" s="1"/>
  <c r="AI1051" i="2" s="1"/>
  <c r="AI1052" i="2" s="1"/>
  <c r="AI1053" i="2" s="1"/>
  <c r="AI1054" i="2" s="1"/>
  <c r="AI1055" i="2" s="1"/>
  <c r="AI1056" i="2" s="1"/>
  <c r="AI1057" i="2" s="1"/>
  <c r="AI1058" i="2" s="1"/>
  <c r="AI1059" i="2" s="1"/>
  <c r="AI1060" i="2" s="1"/>
  <c r="AI1061" i="2" s="1"/>
  <c r="AI1062" i="2" s="1"/>
  <c r="AI1063" i="2" s="1"/>
  <c r="AI1064" i="2" s="1"/>
  <c r="AI1065" i="2" s="1"/>
  <c r="AI1066" i="2" s="1"/>
  <c r="AI1067" i="2" s="1"/>
  <c r="AI1068" i="2" s="1"/>
  <c r="AI1069" i="2" s="1"/>
  <c r="AI1070" i="2" s="1"/>
  <c r="AI1071" i="2" s="1"/>
  <c r="AI1072" i="2" s="1"/>
  <c r="AI1073" i="2" s="1"/>
  <c r="AI1074" i="2" s="1"/>
  <c r="AI1075" i="2" s="1"/>
  <c r="AI1076" i="2" s="1"/>
  <c r="AI1077" i="2" s="1"/>
  <c r="AI1078" i="2" s="1"/>
  <c r="AI1079" i="2" s="1"/>
  <c r="AI1080" i="2" s="1"/>
  <c r="AI1081" i="2" s="1"/>
  <c r="AI1082" i="2" s="1"/>
  <c r="AI1083" i="2" s="1"/>
  <c r="AI1084" i="2" s="1"/>
  <c r="AI1085" i="2" s="1"/>
  <c r="AI1086" i="2" s="1"/>
  <c r="AI1087" i="2" s="1"/>
  <c r="AI1088" i="2" s="1"/>
  <c r="AI1089" i="2" s="1"/>
  <c r="AI1090" i="2" s="1"/>
  <c r="AI1091" i="2" s="1"/>
  <c r="AI1092" i="2" s="1"/>
  <c r="AI1093" i="2" s="1"/>
  <c r="AI1094" i="2" s="1"/>
  <c r="AI1095" i="2" s="1"/>
  <c r="AI1096" i="2" s="1"/>
  <c r="AI1097" i="2" s="1"/>
  <c r="AI1098" i="2" s="1"/>
  <c r="AI1099" i="2" s="1"/>
  <c r="AI1100" i="2" s="1"/>
  <c r="AI1101" i="2" s="1"/>
  <c r="AI1102" i="2" s="1"/>
  <c r="AI1103" i="2" s="1"/>
  <c r="AI1104" i="2" s="1"/>
  <c r="AI1105" i="2" s="1"/>
  <c r="AI1106" i="2" s="1"/>
  <c r="AI1107" i="2" s="1"/>
  <c r="AI1108" i="2" s="1"/>
  <c r="AI1109" i="2" s="1"/>
  <c r="AI1110" i="2" s="1"/>
  <c r="AI1111" i="2" s="1"/>
  <c r="AI1112" i="2" s="1"/>
  <c r="AI1113" i="2" s="1"/>
  <c r="AI1114" i="2" s="1"/>
  <c r="AI1115" i="2" s="1"/>
  <c r="AI1116" i="2" s="1"/>
  <c r="AI1117" i="2" s="1"/>
  <c r="AI1118" i="2" s="1"/>
  <c r="AI1119" i="2" s="1"/>
  <c r="AI1120" i="2" s="1"/>
  <c r="AI1121" i="2" s="1"/>
  <c r="AI1122" i="2" s="1"/>
  <c r="AI1123" i="2" s="1"/>
  <c r="AI1124" i="2" s="1"/>
  <c r="AI1125" i="2" s="1"/>
  <c r="AI1126" i="2" s="1"/>
  <c r="AI1127" i="2" s="1"/>
  <c r="AI1128" i="2" s="1"/>
  <c r="AI1129" i="2" s="1"/>
  <c r="AI1130" i="2" s="1"/>
  <c r="AI1131" i="2" s="1"/>
  <c r="AI1132" i="2" s="1"/>
  <c r="AI1133" i="2" s="1"/>
  <c r="AI1134" i="2" s="1"/>
  <c r="AI1135" i="2" s="1"/>
  <c r="AI1136" i="2" s="1"/>
  <c r="AI1137" i="2" s="1"/>
  <c r="AI1138" i="2" s="1"/>
  <c r="AI1139" i="2" s="1"/>
  <c r="AI1140" i="2" s="1"/>
  <c r="AI1141" i="2" s="1"/>
  <c r="AI1142" i="2" s="1"/>
  <c r="AI1143" i="2" s="1"/>
  <c r="AI1144" i="2" s="1"/>
  <c r="AI1145" i="2" s="1"/>
  <c r="AI1146" i="2" s="1"/>
  <c r="AI1147" i="2" s="1"/>
  <c r="AI1148" i="2" s="1"/>
  <c r="AI1149" i="2" s="1"/>
  <c r="AI1150" i="2" s="1"/>
  <c r="AI1151" i="2" s="1"/>
  <c r="AI1152" i="2" s="1"/>
  <c r="AI1153" i="2" s="1"/>
  <c r="AI1154" i="2" s="1"/>
  <c r="AI1155" i="2" s="1"/>
  <c r="AI1156" i="2" s="1"/>
  <c r="AI1157" i="2" s="1"/>
  <c r="AI1158" i="2" s="1"/>
  <c r="AI1159" i="2" s="1"/>
  <c r="AI1160" i="2" s="1"/>
  <c r="AI1161" i="2" s="1"/>
  <c r="AI1162" i="2" s="1"/>
  <c r="AI1163" i="2" s="1"/>
  <c r="AI1164" i="2" s="1"/>
  <c r="AI1165" i="2" s="1"/>
  <c r="AI1166" i="2" s="1"/>
  <c r="AI1167" i="2" s="1"/>
  <c r="AI1168" i="2" s="1"/>
  <c r="AI1169" i="2" s="1"/>
  <c r="AI1170" i="2" s="1"/>
  <c r="AI1171" i="2" s="1"/>
  <c r="AI1172" i="2" s="1"/>
  <c r="AI1173" i="2" s="1"/>
  <c r="AI1174" i="2" s="1"/>
  <c r="AI1175" i="2" s="1"/>
  <c r="AI1176" i="2" s="1"/>
  <c r="AI1177" i="2" s="1"/>
  <c r="AI1178" i="2" s="1"/>
  <c r="AI1179" i="2" s="1"/>
  <c r="AI1180" i="2" s="1"/>
  <c r="AI1181" i="2" s="1"/>
  <c r="AI1182" i="2" s="1"/>
  <c r="AI1183" i="2" s="1"/>
  <c r="AI1184" i="2" s="1"/>
  <c r="AI1185" i="2" s="1"/>
  <c r="AD58" i="2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483" i="2" s="1"/>
  <c r="AD484" i="2" s="1"/>
  <c r="AD485" i="2" s="1"/>
  <c r="AD486" i="2" s="1"/>
  <c r="AD487" i="2" s="1"/>
  <c r="AD488" i="2" s="1"/>
  <c r="AD489" i="2" s="1"/>
  <c r="AD490" i="2" s="1"/>
  <c r="AD491" i="2" s="1"/>
  <c r="AD492" i="2" s="1"/>
  <c r="AD493" i="2" s="1"/>
  <c r="AD494" i="2" s="1"/>
  <c r="AD495" i="2" s="1"/>
  <c r="AD496" i="2" s="1"/>
  <c r="AD497" i="2" s="1"/>
  <c r="AD498" i="2" s="1"/>
  <c r="AD499" i="2" s="1"/>
  <c r="AD500" i="2" s="1"/>
  <c r="AD501" i="2" s="1"/>
  <c r="AD502" i="2" s="1"/>
  <c r="AD503" i="2" s="1"/>
  <c r="AD504" i="2" s="1"/>
  <c r="AD505" i="2" s="1"/>
  <c r="AD506" i="2" s="1"/>
  <c r="AD507" i="2" s="1"/>
  <c r="AD508" i="2" s="1"/>
  <c r="AD509" i="2" s="1"/>
  <c r="AD510" i="2" s="1"/>
  <c r="AD511" i="2" s="1"/>
  <c r="AD512" i="2" s="1"/>
  <c r="AD513" i="2" s="1"/>
  <c r="AD514" i="2" s="1"/>
  <c r="AD515" i="2" s="1"/>
  <c r="AD516" i="2" s="1"/>
  <c r="AD517" i="2" s="1"/>
  <c r="AD518" i="2" s="1"/>
  <c r="AD519" i="2" s="1"/>
  <c r="AD520" i="2" s="1"/>
  <c r="AD521" i="2" s="1"/>
  <c r="AD522" i="2" s="1"/>
  <c r="AD523" i="2" s="1"/>
  <c r="AD524" i="2" s="1"/>
  <c r="AD525" i="2" s="1"/>
  <c r="AD526" i="2" s="1"/>
  <c r="AD527" i="2" s="1"/>
  <c r="AD528" i="2" s="1"/>
  <c r="AD529" i="2" s="1"/>
  <c r="AD530" i="2" s="1"/>
  <c r="AD531" i="2" s="1"/>
  <c r="AD532" i="2" s="1"/>
  <c r="AD533" i="2" s="1"/>
  <c r="AD534" i="2" s="1"/>
  <c r="AD535" i="2" s="1"/>
  <c r="AD536" i="2" s="1"/>
  <c r="AD537" i="2" s="1"/>
  <c r="AD538" i="2" s="1"/>
  <c r="AD539" i="2" s="1"/>
  <c r="AD540" i="2" s="1"/>
  <c r="AD541" i="2" s="1"/>
  <c r="AD542" i="2" s="1"/>
  <c r="AD543" i="2" s="1"/>
  <c r="AD544" i="2" s="1"/>
  <c r="AD545" i="2" s="1"/>
  <c r="AD546" i="2" s="1"/>
  <c r="AD547" i="2" s="1"/>
  <c r="AD548" i="2" s="1"/>
  <c r="AD549" i="2" s="1"/>
  <c r="AD550" i="2" s="1"/>
  <c r="AD551" i="2" s="1"/>
  <c r="AD552" i="2" s="1"/>
  <c r="AD553" i="2" s="1"/>
  <c r="AD554" i="2" s="1"/>
  <c r="AD555" i="2" s="1"/>
  <c r="AD556" i="2" s="1"/>
  <c r="AD557" i="2" s="1"/>
  <c r="AD558" i="2" s="1"/>
  <c r="AD559" i="2" s="1"/>
  <c r="AD560" i="2" s="1"/>
  <c r="AD561" i="2" s="1"/>
  <c r="AD562" i="2" s="1"/>
  <c r="AD563" i="2" s="1"/>
  <c r="AD564" i="2" s="1"/>
  <c r="AD565" i="2" s="1"/>
  <c r="AD566" i="2" s="1"/>
  <c r="AD567" i="2" s="1"/>
  <c r="AD568" i="2" s="1"/>
  <c r="AD569" i="2" s="1"/>
  <c r="AD570" i="2" s="1"/>
  <c r="AD571" i="2" s="1"/>
  <c r="AD572" i="2" s="1"/>
  <c r="AD573" i="2" s="1"/>
  <c r="AD574" i="2" s="1"/>
  <c r="AD575" i="2" s="1"/>
  <c r="AD576" i="2" s="1"/>
  <c r="AD577" i="2" s="1"/>
  <c r="AD578" i="2" s="1"/>
  <c r="AD579" i="2" s="1"/>
  <c r="AD580" i="2" s="1"/>
  <c r="AD581" i="2" s="1"/>
  <c r="AD582" i="2" s="1"/>
  <c r="AD583" i="2" s="1"/>
  <c r="AD584" i="2" s="1"/>
  <c r="AD585" i="2" s="1"/>
  <c r="AD586" i="2" s="1"/>
  <c r="AD587" i="2" s="1"/>
  <c r="AD588" i="2" s="1"/>
  <c r="AD589" i="2" s="1"/>
  <c r="AD590" i="2" s="1"/>
  <c r="AD591" i="2" s="1"/>
  <c r="AD592" i="2" s="1"/>
  <c r="AD593" i="2" s="1"/>
  <c r="AD594" i="2" s="1"/>
  <c r="AD595" i="2" s="1"/>
  <c r="AD596" i="2" s="1"/>
  <c r="AD597" i="2" s="1"/>
  <c r="AD598" i="2" s="1"/>
  <c r="AD599" i="2" s="1"/>
  <c r="AD600" i="2" s="1"/>
  <c r="AD601" i="2" s="1"/>
  <c r="AD602" i="2" s="1"/>
  <c r="AD603" i="2" s="1"/>
  <c r="AD604" i="2" s="1"/>
  <c r="AD605" i="2" s="1"/>
  <c r="AD606" i="2" s="1"/>
  <c r="AD607" i="2" s="1"/>
  <c r="AD608" i="2" s="1"/>
  <c r="AD609" i="2" s="1"/>
  <c r="AD610" i="2" s="1"/>
  <c r="AD611" i="2" s="1"/>
  <c r="AD612" i="2" s="1"/>
  <c r="AD613" i="2" s="1"/>
  <c r="AD614" i="2" s="1"/>
  <c r="AD615" i="2" s="1"/>
  <c r="AD616" i="2" s="1"/>
  <c r="AD617" i="2" s="1"/>
  <c r="AD618" i="2" s="1"/>
  <c r="AD619" i="2" s="1"/>
  <c r="AD620" i="2" s="1"/>
  <c r="AD621" i="2" s="1"/>
  <c r="AD622" i="2" s="1"/>
  <c r="AD623" i="2" s="1"/>
  <c r="AD624" i="2" s="1"/>
  <c r="AD625" i="2" s="1"/>
  <c r="AD626" i="2" s="1"/>
  <c r="AD627" i="2" s="1"/>
  <c r="AD628" i="2" s="1"/>
  <c r="AD629" i="2" s="1"/>
  <c r="AD630" i="2" s="1"/>
  <c r="AD631" i="2" s="1"/>
  <c r="AD632" i="2" s="1"/>
  <c r="AD633" i="2" s="1"/>
  <c r="AD634" i="2" s="1"/>
  <c r="AD635" i="2" s="1"/>
  <c r="AD636" i="2" s="1"/>
  <c r="AD637" i="2" s="1"/>
  <c r="AD638" i="2" s="1"/>
  <c r="AD639" i="2" s="1"/>
  <c r="AD640" i="2" s="1"/>
  <c r="AD641" i="2" s="1"/>
  <c r="AD642" i="2" s="1"/>
  <c r="AD643" i="2" s="1"/>
  <c r="AD644" i="2" s="1"/>
  <c r="AD645" i="2" s="1"/>
  <c r="AD646" i="2" s="1"/>
  <c r="AD647" i="2" s="1"/>
  <c r="AD648" i="2" s="1"/>
  <c r="AD649" i="2" s="1"/>
  <c r="AD650" i="2" s="1"/>
  <c r="AD651" i="2" s="1"/>
  <c r="AD652" i="2" s="1"/>
  <c r="AD653" i="2" s="1"/>
  <c r="AD654" i="2" s="1"/>
  <c r="AD655" i="2" s="1"/>
  <c r="AD656" i="2" s="1"/>
  <c r="AD657" i="2" s="1"/>
  <c r="AD658" i="2" s="1"/>
  <c r="AD659" i="2" s="1"/>
  <c r="AD660" i="2" s="1"/>
  <c r="AD661" i="2" s="1"/>
  <c r="AD662" i="2" s="1"/>
  <c r="AD663" i="2" s="1"/>
  <c r="AD664" i="2" s="1"/>
  <c r="AD665" i="2" s="1"/>
  <c r="AD666" i="2" s="1"/>
  <c r="AD667" i="2" s="1"/>
  <c r="AD668" i="2" s="1"/>
  <c r="AD669" i="2" s="1"/>
  <c r="AD670" i="2" s="1"/>
  <c r="AD671" i="2" s="1"/>
  <c r="AD672" i="2" s="1"/>
  <c r="AD673" i="2" s="1"/>
  <c r="AD674" i="2" s="1"/>
  <c r="AD675" i="2" s="1"/>
  <c r="AD676" i="2" s="1"/>
  <c r="AD677" i="2" s="1"/>
  <c r="AD678" i="2" s="1"/>
  <c r="AD679" i="2" s="1"/>
  <c r="AD680" i="2" s="1"/>
  <c r="AD681" i="2" s="1"/>
  <c r="AD682" i="2" s="1"/>
  <c r="AD683" i="2" s="1"/>
  <c r="AD684" i="2" s="1"/>
  <c r="AD685" i="2" s="1"/>
  <c r="AD686" i="2" s="1"/>
  <c r="AD687" i="2" s="1"/>
  <c r="AD688" i="2" s="1"/>
  <c r="AD689" i="2" s="1"/>
  <c r="AD690" i="2" s="1"/>
  <c r="AD691" i="2" s="1"/>
  <c r="AD692" i="2" s="1"/>
  <c r="AD693" i="2" s="1"/>
  <c r="AD694" i="2" s="1"/>
  <c r="AD695" i="2" s="1"/>
  <c r="AD696" i="2" s="1"/>
  <c r="AD697" i="2" s="1"/>
  <c r="AD698" i="2" s="1"/>
  <c r="AD699" i="2" s="1"/>
  <c r="AD700" i="2" s="1"/>
  <c r="AD701" i="2" s="1"/>
  <c r="AD702" i="2" s="1"/>
  <c r="AD703" i="2" s="1"/>
  <c r="AD704" i="2" s="1"/>
  <c r="AD705" i="2" s="1"/>
  <c r="AD706" i="2" s="1"/>
  <c r="AD707" i="2" s="1"/>
  <c r="AD708" i="2" s="1"/>
  <c r="AD709" i="2" s="1"/>
  <c r="AD710" i="2" s="1"/>
  <c r="AD711" i="2" s="1"/>
  <c r="AD712" i="2" s="1"/>
  <c r="AD713" i="2" s="1"/>
  <c r="AD714" i="2" s="1"/>
  <c r="AD715" i="2" s="1"/>
  <c r="AD716" i="2" s="1"/>
  <c r="AD717" i="2" s="1"/>
  <c r="AD718" i="2" s="1"/>
  <c r="AD719" i="2" s="1"/>
  <c r="AD720" i="2" s="1"/>
  <c r="AD721" i="2" s="1"/>
  <c r="AD722" i="2" s="1"/>
  <c r="AD723" i="2" s="1"/>
  <c r="AD724" i="2" s="1"/>
  <c r="AD725" i="2" s="1"/>
  <c r="AD726" i="2" s="1"/>
  <c r="AD727" i="2" s="1"/>
  <c r="AD728" i="2" s="1"/>
  <c r="AD729" i="2" s="1"/>
  <c r="AD730" i="2" s="1"/>
  <c r="AD731" i="2" s="1"/>
  <c r="AD732" i="2" s="1"/>
  <c r="AD733" i="2" s="1"/>
  <c r="AD734" i="2" s="1"/>
  <c r="AD735" i="2" s="1"/>
  <c r="AD736" i="2" s="1"/>
  <c r="AD737" i="2" s="1"/>
  <c r="AD738" i="2" s="1"/>
  <c r="AD739" i="2" s="1"/>
  <c r="AD740" i="2" s="1"/>
  <c r="AD741" i="2" s="1"/>
  <c r="AD742" i="2" s="1"/>
  <c r="AD743" i="2" s="1"/>
  <c r="AD744" i="2" s="1"/>
  <c r="AD745" i="2" s="1"/>
  <c r="AD746" i="2" s="1"/>
  <c r="AD747" i="2" s="1"/>
  <c r="AD748" i="2" s="1"/>
  <c r="AD749" i="2" s="1"/>
  <c r="AD750" i="2" s="1"/>
  <c r="AD751" i="2" s="1"/>
  <c r="AD752" i="2" s="1"/>
  <c r="AD753" i="2" s="1"/>
  <c r="AD754" i="2" s="1"/>
  <c r="AD755" i="2" s="1"/>
  <c r="AD756" i="2" s="1"/>
  <c r="AD757" i="2" s="1"/>
  <c r="AD758" i="2" s="1"/>
  <c r="AD759" i="2" s="1"/>
  <c r="AD760" i="2" s="1"/>
  <c r="AD761" i="2" s="1"/>
  <c r="AD762" i="2" s="1"/>
  <c r="AD763" i="2" s="1"/>
  <c r="AD764" i="2" s="1"/>
  <c r="AD765" i="2" s="1"/>
  <c r="AD766" i="2" s="1"/>
  <c r="AD767" i="2" s="1"/>
  <c r="AD768" i="2" s="1"/>
  <c r="AD769" i="2" s="1"/>
  <c r="AD770" i="2" s="1"/>
  <c r="AD771" i="2" s="1"/>
  <c r="AD772" i="2" s="1"/>
  <c r="AD773" i="2" s="1"/>
  <c r="AD774" i="2" s="1"/>
  <c r="AD775" i="2" s="1"/>
  <c r="AD776" i="2" s="1"/>
  <c r="AD777" i="2" s="1"/>
  <c r="AD778" i="2" s="1"/>
  <c r="AD779" i="2" s="1"/>
  <c r="AD780" i="2" s="1"/>
  <c r="AD781" i="2" s="1"/>
  <c r="AD782" i="2" s="1"/>
  <c r="AD783" i="2" s="1"/>
  <c r="AD784" i="2" s="1"/>
  <c r="AD785" i="2" s="1"/>
  <c r="AD786" i="2" s="1"/>
  <c r="AD787" i="2" s="1"/>
  <c r="AD788" i="2" s="1"/>
  <c r="AD789" i="2" s="1"/>
  <c r="AD790" i="2" s="1"/>
  <c r="AD791" i="2" s="1"/>
  <c r="AD792" i="2" s="1"/>
  <c r="AD793" i="2" s="1"/>
  <c r="AD794" i="2" s="1"/>
  <c r="AD795" i="2" s="1"/>
  <c r="AD796" i="2" s="1"/>
  <c r="AD797" i="2" s="1"/>
  <c r="AD798" i="2" s="1"/>
  <c r="AD799" i="2" s="1"/>
  <c r="AD800" i="2" s="1"/>
  <c r="AD801" i="2" s="1"/>
  <c r="AD802" i="2" s="1"/>
  <c r="AD803" i="2" s="1"/>
  <c r="AD804" i="2" s="1"/>
  <c r="AD805" i="2" s="1"/>
  <c r="AD806" i="2" s="1"/>
  <c r="AD807" i="2" s="1"/>
  <c r="AD808" i="2" s="1"/>
  <c r="AD809" i="2" s="1"/>
  <c r="AD810" i="2" s="1"/>
  <c r="AD811" i="2" s="1"/>
  <c r="AD812" i="2" s="1"/>
  <c r="AD813" i="2" s="1"/>
  <c r="AD814" i="2" s="1"/>
  <c r="AD815" i="2" s="1"/>
  <c r="AD816" i="2" s="1"/>
  <c r="AD817" i="2" s="1"/>
  <c r="AD818" i="2" s="1"/>
  <c r="AD819" i="2" s="1"/>
  <c r="AD820" i="2" s="1"/>
  <c r="AD821" i="2" s="1"/>
  <c r="AD822" i="2" s="1"/>
  <c r="AD823" i="2" s="1"/>
  <c r="AD824" i="2" s="1"/>
  <c r="AD825" i="2" s="1"/>
  <c r="AD826" i="2" s="1"/>
  <c r="AD827" i="2" s="1"/>
  <c r="AD828" i="2" s="1"/>
  <c r="AD829" i="2" s="1"/>
  <c r="AD830" i="2" s="1"/>
  <c r="AD831" i="2" s="1"/>
  <c r="AD832" i="2" s="1"/>
  <c r="AD833" i="2" s="1"/>
  <c r="AD834" i="2" s="1"/>
  <c r="AD835" i="2" s="1"/>
  <c r="AD836" i="2" s="1"/>
  <c r="AD837" i="2" s="1"/>
  <c r="AD838" i="2" s="1"/>
  <c r="AD839" i="2" s="1"/>
  <c r="AD840" i="2" s="1"/>
  <c r="AD841" i="2" s="1"/>
  <c r="AD842" i="2" s="1"/>
  <c r="AD843" i="2" s="1"/>
  <c r="AD844" i="2" s="1"/>
  <c r="AD845" i="2" s="1"/>
  <c r="AD846" i="2" s="1"/>
  <c r="AD847" i="2" s="1"/>
  <c r="AD848" i="2" s="1"/>
  <c r="AD849" i="2" s="1"/>
  <c r="AD850" i="2" s="1"/>
  <c r="AD851" i="2" s="1"/>
  <c r="AD852" i="2" s="1"/>
  <c r="AD853" i="2" s="1"/>
  <c r="AD854" i="2" s="1"/>
  <c r="AD855" i="2" s="1"/>
  <c r="AD856" i="2" s="1"/>
  <c r="AD857" i="2" s="1"/>
  <c r="AD858" i="2" s="1"/>
  <c r="AD859" i="2" s="1"/>
  <c r="AD860" i="2" s="1"/>
  <c r="AD861" i="2" s="1"/>
  <c r="AD862" i="2" s="1"/>
  <c r="AD863" i="2" s="1"/>
  <c r="AD864" i="2" s="1"/>
  <c r="AD865" i="2" s="1"/>
  <c r="AD866" i="2" s="1"/>
  <c r="AD867" i="2" s="1"/>
  <c r="AD868" i="2" s="1"/>
  <c r="AD869" i="2" s="1"/>
  <c r="AD870" i="2" s="1"/>
  <c r="AD871" i="2" s="1"/>
  <c r="AD872" i="2" s="1"/>
  <c r="AD873" i="2" s="1"/>
  <c r="AD874" i="2" s="1"/>
  <c r="AD875" i="2" s="1"/>
  <c r="AD876" i="2" s="1"/>
  <c r="AD877" i="2" s="1"/>
  <c r="AD878" i="2" s="1"/>
  <c r="AD879" i="2" s="1"/>
  <c r="AD880" i="2" s="1"/>
  <c r="AD881" i="2" s="1"/>
  <c r="AD882" i="2" s="1"/>
  <c r="AD883" i="2" s="1"/>
  <c r="AD884" i="2" s="1"/>
  <c r="AD885" i="2" s="1"/>
  <c r="AD886" i="2" s="1"/>
  <c r="AD887" i="2" s="1"/>
  <c r="AD888" i="2" s="1"/>
  <c r="AD889" i="2" s="1"/>
  <c r="AD890" i="2" s="1"/>
  <c r="AD891" i="2" s="1"/>
  <c r="AD892" i="2" s="1"/>
  <c r="AD893" i="2" s="1"/>
  <c r="AD894" i="2" s="1"/>
  <c r="AD895" i="2" s="1"/>
  <c r="AD896" i="2" s="1"/>
  <c r="AD897" i="2" s="1"/>
  <c r="AD898" i="2" s="1"/>
  <c r="AD899" i="2" s="1"/>
  <c r="AD900" i="2" s="1"/>
  <c r="AD901" i="2" s="1"/>
  <c r="AD902" i="2" s="1"/>
  <c r="AD903" i="2" s="1"/>
  <c r="AD904" i="2" s="1"/>
  <c r="AD905" i="2" s="1"/>
  <c r="AD906" i="2" s="1"/>
  <c r="AD907" i="2" s="1"/>
  <c r="AD908" i="2" s="1"/>
  <c r="AD909" i="2" s="1"/>
  <c r="AD910" i="2" s="1"/>
  <c r="AD911" i="2" s="1"/>
  <c r="AD912" i="2" s="1"/>
  <c r="AD913" i="2" s="1"/>
  <c r="AD914" i="2" s="1"/>
  <c r="AD915" i="2" s="1"/>
  <c r="AD916" i="2" s="1"/>
  <c r="AD917" i="2" s="1"/>
  <c r="AD918" i="2" s="1"/>
  <c r="AD919" i="2" s="1"/>
  <c r="AD920" i="2" s="1"/>
  <c r="AD921" i="2" s="1"/>
  <c r="AD922" i="2" s="1"/>
  <c r="AD923" i="2" s="1"/>
  <c r="AD924" i="2" s="1"/>
  <c r="AD925" i="2" s="1"/>
  <c r="AD926" i="2" s="1"/>
  <c r="AD927" i="2" s="1"/>
  <c r="AD928" i="2" s="1"/>
  <c r="AD929" i="2" s="1"/>
  <c r="AD930" i="2" s="1"/>
  <c r="AD931" i="2" s="1"/>
  <c r="AD932" i="2" s="1"/>
  <c r="AD933" i="2" s="1"/>
  <c r="AD934" i="2" s="1"/>
  <c r="AD935" i="2" s="1"/>
  <c r="AD936" i="2" s="1"/>
  <c r="AD937" i="2" s="1"/>
  <c r="AD938" i="2" s="1"/>
  <c r="AD939" i="2" s="1"/>
  <c r="AD940" i="2" s="1"/>
  <c r="AD941" i="2" s="1"/>
  <c r="AD942" i="2" s="1"/>
  <c r="AD943" i="2" s="1"/>
  <c r="AD944" i="2" s="1"/>
  <c r="AD945" i="2" s="1"/>
  <c r="AD946" i="2" s="1"/>
  <c r="AD947" i="2" s="1"/>
  <c r="AD948" i="2" s="1"/>
  <c r="AD949" i="2" s="1"/>
  <c r="AD950" i="2" s="1"/>
  <c r="AD951" i="2" s="1"/>
  <c r="AD952" i="2" s="1"/>
  <c r="AD953" i="2" s="1"/>
  <c r="AD954" i="2" s="1"/>
  <c r="AD955" i="2" s="1"/>
  <c r="AD956" i="2" s="1"/>
  <c r="AD957" i="2" s="1"/>
  <c r="AD958" i="2" s="1"/>
  <c r="AD959" i="2" s="1"/>
  <c r="AD960" i="2" s="1"/>
  <c r="AD961" i="2" s="1"/>
  <c r="AD962" i="2" s="1"/>
  <c r="AD963" i="2" s="1"/>
  <c r="AD964" i="2" s="1"/>
  <c r="AD965" i="2" s="1"/>
  <c r="AD966" i="2" s="1"/>
  <c r="AD967" i="2" s="1"/>
  <c r="AD968" i="2" s="1"/>
  <c r="AD969" i="2" s="1"/>
  <c r="AD970" i="2" s="1"/>
  <c r="AD971" i="2" s="1"/>
  <c r="AD972" i="2" s="1"/>
  <c r="AD973" i="2" s="1"/>
  <c r="AD974" i="2" s="1"/>
  <c r="AD975" i="2" s="1"/>
  <c r="AD976" i="2" s="1"/>
  <c r="AD977" i="2" s="1"/>
  <c r="AD978" i="2" s="1"/>
  <c r="AD979" i="2" s="1"/>
  <c r="AD980" i="2" s="1"/>
  <c r="AD981" i="2" s="1"/>
  <c r="AD982" i="2" s="1"/>
  <c r="AD983" i="2" s="1"/>
  <c r="AD984" i="2" s="1"/>
  <c r="AD985" i="2" s="1"/>
  <c r="AD986" i="2" s="1"/>
  <c r="AD987" i="2" s="1"/>
  <c r="AD988" i="2" s="1"/>
  <c r="AD989" i="2" s="1"/>
  <c r="AD990" i="2" s="1"/>
  <c r="AD991" i="2" s="1"/>
  <c r="AD992" i="2" s="1"/>
  <c r="AD993" i="2" s="1"/>
  <c r="AD994" i="2" s="1"/>
  <c r="AD995" i="2" s="1"/>
  <c r="AD996" i="2" s="1"/>
  <c r="AD997" i="2" s="1"/>
  <c r="AD998" i="2" s="1"/>
  <c r="AD999" i="2" s="1"/>
  <c r="AD1000" i="2" s="1"/>
  <c r="AD1001" i="2" s="1"/>
  <c r="AD1002" i="2" s="1"/>
  <c r="AD1003" i="2" s="1"/>
  <c r="AD1004" i="2" s="1"/>
  <c r="AD1005" i="2" s="1"/>
  <c r="AD1006" i="2" s="1"/>
  <c r="AD1007" i="2" s="1"/>
  <c r="AD1008" i="2" s="1"/>
  <c r="AD1009" i="2" s="1"/>
  <c r="AD1010" i="2" s="1"/>
  <c r="AD1011" i="2" s="1"/>
  <c r="AD1012" i="2" s="1"/>
  <c r="AD1013" i="2" s="1"/>
  <c r="AD1014" i="2" s="1"/>
  <c r="AD1015" i="2" s="1"/>
  <c r="AD1016" i="2" s="1"/>
  <c r="AD1017" i="2" s="1"/>
  <c r="AD1018" i="2" s="1"/>
  <c r="AD1019" i="2" s="1"/>
  <c r="AD1020" i="2" s="1"/>
  <c r="AD1021" i="2" s="1"/>
  <c r="AD1022" i="2" s="1"/>
  <c r="AD1023" i="2" s="1"/>
  <c r="AD1024" i="2" s="1"/>
  <c r="AD1025" i="2" s="1"/>
  <c r="AD1026" i="2" s="1"/>
  <c r="AD1027" i="2" s="1"/>
  <c r="AD1028" i="2" s="1"/>
  <c r="AD1029" i="2" s="1"/>
  <c r="AD1030" i="2" s="1"/>
  <c r="AD1031" i="2" s="1"/>
  <c r="AD1032" i="2" s="1"/>
  <c r="AD1033" i="2" s="1"/>
  <c r="AD1034" i="2" s="1"/>
  <c r="AD1035" i="2" s="1"/>
  <c r="AD1036" i="2" s="1"/>
  <c r="AD1037" i="2" s="1"/>
  <c r="AD1038" i="2" s="1"/>
  <c r="AD1039" i="2" s="1"/>
  <c r="AD1040" i="2" s="1"/>
  <c r="AD1041" i="2" s="1"/>
  <c r="AD1042" i="2" s="1"/>
  <c r="AD1043" i="2" s="1"/>
  <c r="AD1044" i="2" s="1"/>
  <c r="AD1045" i="2" s="1"/>
  <c r="AD1046" i="2" s="1"/>
  <c r="AD1047" i="2" s="1"/>
  <c r="AD1048" i="2" s="1"/>
  <c r="AD1049" i="2" s="1"/>
  <c r="AD1050" i="2" s="1"/>
  <c r="AD1051" i="2" s="1"/>
  <c r="AD1052" i="2" s="1"/>
  <c r="AD1053" i="2" s="1"/>
  <c r="AD1054" i="2" s="1"/>
  <c r="AD1055" i="2" s="1"/>
  <c r="AD1056" i="2" s="1"/>
  <c r="AD1057" i="2" s="1"/>
  <c r="AD1058" i="2" s="1"/>
  <c r="AD1059" i="2" s="1"/>
  <c r="AD1060" i="2" s="1"/>
  <c r="AD1061" i="2" s="1"/>
  <c r="AD1062" i="2" s="1"/>
  <c r="AD1063" i="2" s="1"/>
  <c r="AD1064" i="2" s="1"/>
  <c r="AD1065" i="2" s="1"/>
  <c r="AD1066" i="2" s="1"/>
  <c r="AD1067" i="2" s="1"/>
  <c r="AD1068" i="2" s="1"/>
  <c r="AD1069" i="2" s="1"/>
  <c r="AD1070" i="2" s="1"/>
  <c r="AD1071" i="2" s="1"/>
  <c r="AD1072" i="2" s="1"/>
  <c r="AD1073" i="2" s="1"/>
  <c r="AD1074" i="2" s="1"/>
  <c r="AD1075" i="2" s="1"/>
  <c r="AD1076" i="2" s="1"/>
  <c r="AD1077" i="2" s="1"/>
  <c r="AD1078" i="2" s="1"/>
  <c r="AD1079" i="2" s="1"/>
  <c r="AD1080" i="2" s="1"/>
  <c r="AD1081" i="2" s="1"/>
  <c r="AD1082" i="2" s="1"/>
  <c r="AD1083" i="2" s="1"/>
  <c r="AD1084" i="2" s="1"/>
  <c r="AD1085" i="2" s="1"/>
  <c r="AD1086" i="2" s="1"/>
  <c r="AD1087" i="2" s="1"/>
  <c r="AD1088" i="2" s="1"/>
  <c r="AD1089" i="2" s="1"/>
  <c r="AD1090" i="2" s="1"/>
  <c r="AD1091" i="2" s="1"/>
  <c r="AD1092" i="2" s="1"/>
  <c r="AD1093" i="2" s="1"/>
  <c r="AD1094" i="2" s="1"/>
  <c r="AD1095" i="2" s="1"/>
  <c r="AD1096" i="2" s="1"/>
  <c r="AD1097" i="2" s="1"/>
  <c r="AD1098" i="2" s="1"/>
  <c r="AD1099" i="2" s="1"/>
  <c r="AD1100" i="2" s="1"/>
  <c r="AD1101" i="2" s="1"/>
  <c r="AD1102" i="2" s="1"/>
  <c r="AD1103" i="2" s="1"/>
  <c r="AD1104" i="2" s="1"/>
  <c r="AD1105" i="2" s="1"/>
  <c r="AD1106" i="2" s="1"/>
  <c r="AD1107" i="2" s="1"/>
  <c r="AD1108" i="2" s="1"/>
  <c r="AD1109" i="2" s="1"/>
  <c r="AD1110" i="2" s="1"/>
  <c r="AD1111" i="2" s="1"/>
  <c r="AD1112" i="2" s="1"/>
  <c r="AD1113" i="2" s="1"/>
  <c r="AD1114" i="2" s="1"/>
  <c r="AD1115" i="2" s="1"/>
  <c r="AD1116" i="2" s="1"/>
  <c r="AD1117" i="2" s="1"/>
  <c r="AD1118" i="2" s="1"/>
  <c r="AD1119" i="2" s="1"/>
  <c r="AD1120" i="2" s="1"/>
  <c r="AD1121" i="2" s="1"/>
  <c r="AD1122" i="2" s="1"/>
  <c r="AD1123" i="2" s="1"/>
  <c r="AD1124" i="2" s="1"/>
  <c r="AD1125" i="2" s="1"/>
  <c r="AD1126" i="2" s="1"/>
  <c r="AD1127" i="2" s="1"/>
  <c r="AD1128" i="2" s="1"/>
  <c r="AD1129" i="2" s="1"/>
  <c r="AD1130" i="2" s="1"/>
  <c r="AD1131" i="2" s="1"/>
  <c r="AD1132" i="2" s="1"/>
  <c r="AD1133" i="2" s="1"/>
  <c r="AD1134" i="2" s="1"/>
  <c r="AD1135" i="2" s="1"/>
  <c r="AD1136" i="2" s="1"/>
  <c r="AD1137" i="2" s="1"/>
  <c r="AD1138" i="2" s="1"/>
  <c r="AD1139" i="2" s="1"/>
  <c r="AD1140" i="2" s="1"/>
  <c r="AD1141" i="2" s="1"/>
  <c r="AD1142" i="2" s="1"/>
  <c r="AD1143" i="2" s="1"/>
  <c r="AD1144" i="2" s="1"/>
  <c r="AD1145" i="2" s="1"/>
  <c r="AD1146" i="2" s="1"/>
  <c r="AD1147" i="2" s="1"/>
  <c r="AD1148" i="2" s="1"/>
  <c r="AD1149" i="2" s="1"/>
  <c r="AD1150" i="2" s="1"/>
  <c r="AD1151" i="2" s="1"/>
  <c r="AD1152" i="2" s="1"/>
  <c r="AD1153" i="2" s="1"/>
  <c r="AD1154" i="2" s="1"/>
  <c r="AD1155" i="2" s="1"/>
  <c r="AD1156" i="2" s="1"/>
  <c r="AD1157" i="2" s="1"/>
  <c r="AD1158" i="2" s="1"/>
  <c r="AD1159" i="2" s="1"/>
  <c r="AD1160" i="2" s="1"/>
  <c r="AD1161" i="2" s="1"/>
  <c r="AD1162" i="2" s="1"/>
  <c r="AD1163" i="2" s="1"/>
  <c r="AD1164" i="2" s="1"/>
  <c r="AD1165" i="2" s="1"/>
  <c r="AD1166" i="2" s="1"/>
  <c r="AD1167" i="2" s="1"/>
  <c r="AD1168" i="2" s="1"/>
  <c r="AD1169" i="2" s="1"/>
  <c r="AD1170" i="2" s="1"/>
  <c r="AD1171" i="2" s="1"/>
  <c r="AD1172" i="2" s="1"/>
  <c r="AD1173" i="2" s="1"/>
  <c r="AD1174" i="2" s="1"/>
  <c r="AD1175" i="2" s="1"/>
  <c r="AD1176" i="2" s="1"/>
  <c r="AD1177" i="2" s="1"/>
  <c r="AD1178" i="2" s="1"/>
  <c r="AD1179" i="2" s="1"/>
  <c r="AD1180" i="2" s="1"/>
  <c r="AD1181" i="2" s="1"/>
  <c r="AD1182" i="2" s="1"/>
  <c r="AD1183" i="2" s="1"/>
  <c r="AD1184" i="2" s="1"/>
  <c r="AD1185" i="2" s="1"/>
  <c r="AB58" i="2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B527" i="2" s="1"/>
  <c r="AB528" i="2" s="1"/>
  <c r="AB529" i="2" s="1"/>
  <c r="AB530" i="2" s="1"/>
  <c r="AB531" i="2" s="1"/>
  <c r="AB532" i="2" s="1"/>
  <c r="AB533" i="2" s="1"/>
  <c r="AB534" i="2" s="1"/>
  <c r="AB535" i="2" s="1"/>
  <c r="AB536" i="2" s="1"/>
  <c r="AB537" i="2" s="1"/>
  <c r="AB538" i="2" s="1"/>
  <c r="AB539" i="2" s="1"/>
  <c r="AB540" i="2" s="1"/>
  <c r="AB541" i="2" s="1"/>
  <c r="AB542" i="2" s="1"/>
  <c r="AB543" i="2" s="1"/>
  <c r="AB544" i="2" s="1"/>
  <c r="AB545" i="2" s="1"/>
  <c r="AB546" i="2" s="1"/>
  <c r="AB547" i="2" s="1"/>
  <c r="AB548" i="2" s="1"/>
  <c r="AB549" i="2" s="1"/>
  <c r="AB550" i="2" s="1"/>
  <c r="AB551" i="2" s="1"/>
  <c r="AB552" i="2" s="1"/>
  <c r="AB553" i="2" s="1"/>
  <c r="AB554" i="2" s="1"/>
  <c r="AB555" i="2" s="1"/>
  <c r="AB556" i="2" s="1"/>
  <c r="AB557" i="2" s="1"/>
  <c r="AB558" i="2" s="1"/>
  <c r="AB559" i="2" s="1"/>
  <c r="AB560" i="2" s="1"/>
  <c r="AB561" i="2" s="1"/>
  <c r="AB562" i="2" s="1"/>
  <c r="AB563" i="2" s="1"/>
  <c r="AB564" i="2" s="1"/>
  <c r="AB565" i="2" s="1"/>
  <c r="AB566" i="2" s="1"/>
  <c r="AB567" i="2" s="1"/>
  <c r="AB568" i="2" s="1"/>
  <c r="AB569" i="2" s="1"/>
  <c r="AB570" i="2" s="1"/>
  <c r="AB571" i="2" s="1"/>
  <c r="AB572" i="2" s="1"/>
  <c r="AB573" i="2" s="1"/>
  <c r="AB574" i="2" s="1"/>
  <c r="AB575" i="2" s="1"/>
  <c r="AB576" i="2" s="1"/>
  <c r="AB577" i="2" s="1"/>
  <c r="AB578" i="2" s="1"/>
  <c r="AB579" i="2" s="1"/>
  <c r="AB580" i="2" s="1"/>
  <c r="AB581" i="2" s="1"/>
  <c r="AB582" i="2" s="1"/>
  <c r="AB583" i="2" s="1"/>
  <c r="AB584" i="2" s="1"/>
  <c r="AB585" i="2" s="1"/>
  <c r="AB586" i="2" s="1"/>
  <c r="AB587" i="2" s="1"/>
  <c r="AB588" i="2" s="1"/>
  <c r="AB589" i="2" s="1"/>
  <c r="AB590" i="2" s="1"/>
  <c r="AB591" i="2" s="1"/>
  <c r="AB592" i="2" s="1"/>
  <c r="AB593" i="2" s="1"/>
  <c r="AB594" i="2" s="1"/>
  <c r="AB595" i="2" s="1"/>
  <c r="AB596" i="2" s="1"/>
  <c r="AB597" i="2" s="1"/>
  <c r="AB598" i="2" s="1"/>
  <c r="AB599" i="2" s="1"/>
  <c r="AB600" i="2" s="1"/>
  <c r="AB601" i="2" s="1"/>
  <c r="AB602" i="2" s="1"/>
  <c r="AB603" i="2" s="1"/>
  <c r="AB604" i="2" s="1"/>
  <c r="AB605" i="2" s="1"/>
  <c r="AB606" i="2" s="1"/>
  <c r="AB607" i="2" s="1"/>
  <c r="AB608" i="2" s="1"/>
  <c r="AB609" i="2" s="1"/>
  <c r="AB610" i="2" s="1"/>
  <c r="AB611" i="2" s="1"/>
  <c r="AB612" i="2" s="1"/>
  <c r="AB613" i="2" s="1"/>
  <c r="AB614" i="2" s="1"/>
  <c r="AB615" i="2" s="1"/>
  <c r="AB616" i="2" s="1"/>
  <c r="AB617" i="2" s="1"/>
  <c r="AB618" i="2" s="1"/>
  <c r="AB619" i="2" s="1"/>
  <c r="AB620" i="2" s="1"/>
  <c r="AB621" i="2" s="1"/>
  <c r="AB622" i="2" s="1"/>
  <c r="AB623" i="2" s="1"/>
  <c r="AB624" i="2" s="1"/>
  <c r="AB625" i="2" s="1"/>
  <c r="AB626" i="2" s="1"/>
  <c r="AB627" i="2" s="1"/>
  <c r="AB628" i="2" s="1"/>
  <c r="AB629" i="2" s="1"/>
  <c r="AB630" i="2" s="1"/>
  <c r="AB631" i="2" s="1"/>
  <c r="AB632" i="2" s="1"/>
  <c r="AB633" i="2" s="1"/>
  <c r="AB634" i="2" s="1"/>
  <c r="AB635" i="2" s="1"/>
  <c r="AB636" i="2" s="1"/>
  <c r="AB637" i="2" s="1"/>
  <c r="AB638" i="2" s="1"/>
  <c r="AB639" i="2" s="1"/>
  <c r="AB640" i="2" s="1"/>
  <c r="AB641" i="2" s="1"/>
  <c r="AB642" i="2" s="1"/>
  <c r="AB643" i="2" s="1"/>
  <c r="AB644" i="2" s="1"/>
  <c r="AB645" i="2" s="1"/>
  <c r="AB646" i="2" s="1"/>
  <c r="AB647" i="2" s="1"/>
  <c r="AB648" i="2" s="1"/>
  <c r="AB649" i="2" s="1"/>
  <c r="AB650" i="2" s="1"/>
  <c r="AB651" i="2" s="1"/>
  <c r="AB652" i="2" s="1"/>
  <c r="AB653" i="2" s="1"/>
  <c r="AB654" i="2" s="1"/>
  <c r="AB655" i="2" s="1"/>
  <c r="AB656" i="2" s="1"/>
  <c r="AB657" i="2" s="1"/>
  <c r="AB658" i="2" s="1"/>
  <c r="AB659" i="2" s="1"/>
  <c r="AB660" i="2" s="1"/>
  <c r="AB661" i="2" s="1"/>
  <c r="AB662" i="2" s="1"/>
  <c r="AB663" i="2" s="1"/>
  <c r="AB664" i="2" s="1"/>
  <c r="AB665" i="2" s="1"/>
  <c r="AB666" i="2" s="1"/>
  <c r="AB667" i="2" s="1"/>
  <c r="AB668" i="2" s="1"/>
  <c r="AB669" i="2" s="1"/>
  <c r="AB670" i="2" s="1"/>
  <c r="AB671" i="2" s="1"/>
  <c r="AB672" i="2" s="1"/>
  <c r="AB673" i="2" s="1"/>
  <c r="AB674" i="2" s="1"/>
  <c r="AB675" i="2" s="1"/>
  <c r="AB676" i="2" s="1"/>
  <c r="AB677" i="2" s="1"/>
  <c r="AB678" i="2" s="1"/>
  <c r="AB679" i="2" s="1"/>
  <c r="AB680" i="2" s="1"/>
  <c r="AB681" i="2" s="1"/>
  <c r="AB682" i="2" s="1"/>
  <c r="AB683" i="2" s="1"/>
  <c r="AB684" i="2" s="1"/>
  <c r="AB685" i="2" s="1"/>
  <c r="AB686" i="2" s="1"/>
  <c r="AB687" i="2" s="1"/>
  <c r="AB688" i="2" s="1"/>
  <c r="AB689" i="2" s="1"/>
  <c r="AB690" i="2" s="1"/>
  <c r="AB691" i="2" s="1"/>
  <c r="AB692" i="2" s="1"/>
  <c r="AB693" i="2" s="1"/>
  <c r="AB694" i="2" s="1"/>
  <c r="AB695" i="2" s="1"/>
  <c r="AB696" i="2" s="1"/>
  <c r="AB697" i="2" s="1"/>
  <c r="AB698" i="2" s="1"/>
  <c r="AB699" i="2" s="1"/>
  <c r="AB700" i="2" s="1"/>
  <c r="AB701" i="2" s="1"/>
  <c r="AB702" i="2" s="1"/>
  <c r="AB703" i="2" s="1"/>
  <c r="AB704" i="2" s="1"/>
  <c r="AB705" i="2" s="1"/>
  <c r="AB706" i="2" s="1"/>
  <c r="AB707" i="2" s="1"/>
  <c r="AB708" i="2" s="1"/>
  <c r="AB709" i="2" s="1"/>
  <c r="AB710" i="2" s="1"/>
  <c r="AB711" i="2" s="1"/>
  <c r="AB712" i="2" s="1"/>
  <c r="AB713" i="2" s="1"/>
  <c r="AB714" i="2" s="1"/>
  <c r="AB715" i="2" s="1"/>
  <c r="AB716" i="2" s="1"/>
  <c r="AB717" i="2" s="1"/>
  <c r="AB718" i="2" s="1"/>
  <c r="AB719" i="2" s="1"/>
  <c r="AB720" i="2" s="1"/>
  <c r="AB721" i="2" s="1"/>
  <c r="AB722" i="2" s="1"/>
  <c r="AB723" i="2" s="1"/>
  <c r="AB724" i="2" s="1"/>
  <c r="AB725" i="2" s="1"/>
  <c r="AB726" i="2" s="1"/>
  <c r="AB727" i="2" s="1"/>
  <c r="AB728" i="2" s="1"/>
  <c r="AB729" i="2" s="1"/>
  <c r="AB730" i="2" s="1"/>
  <c r="AB731" i="2" s="1"/>
  <c r="AB732" i="2" s="1"/>
  <c r="AB733" i="2" s="1"/>
  <c r="AB734" i="2" s="1"/>
  <c r="AB735" i="2" s="1"/>
  <c r="AB736" i="2" s="1"/>
  <c r="AB737" i="2" s="1"/>
  <c r="AB738" i="2" s="1"/>
  <c r="AB739" i="2" s="1"/>
  <c r="AB740" i="2" s="1"/>
  <c r="AB741" i="2" s="1"/>
  <c r="AB742" i="2" s="1"/>
  <c r="AB743" i="2" s="1"/>
  <c r="AB744" i="2" s="1"/>
  <c r="AB745" i="2" s="1"/>
  <c r="AB746" i="2" s="1"/>
  <c r="AB747" i="2" s="1"/>
  <c r="AB748" i="2" s="1"/>
  <c r="AB749" i="2" s="1"/>
  <c r="AB750" i="2" s="1"/>
  <c r="AB751" i="2" s="1"/>
  <c r="AB752" i="2" s="1"/>
  <c r="AB753" i="2" s="1"/>
  <c r="AB754" i="2" s="1"/>
  <c r="AB755" i="2" s="1"/>
  <c r="AB756" i="2" s="1"/>
  <c r="AB757" i="2" s="1"/>
  <c r="AB758" i="2" s="1"/>
  <c r="AB759" i="2" s="1"/>
  <c r="AB760" i="2" s="1"/>
  <c r="AB761" i="2" s="1"/>
  <c r="AB762" i="2" s="1"/>
  <c r="AB763" i="2" s="1"/>
  <c r="AB764" i="2" s="1"/>
  <c r="AB765" i="2" s="1"/>
  <c r="AB766" i="2" s="1"/>
  <c r="AB767" i="2" s="1"/>
  <c r="AB768" i="2" s="1"/>
  <c r="AB769" i="2" s="1"/>
  <c r="AB770" i="2" s="1"/>
  <c r="AB771" i="2" s="1"/>
  <c r="AB772" i="2" s="1"/>
  <c r="AB773" i="2" s="1"/>
  <c r="AB774" i="2" s="1"/>
  <c r="AB775" i="2" s="1"/>
  <c r="AB776" i="2" s="1"/>
  <c r="AB777" i="2" s="1"/>
  <c r="AB778" i="2" s="1"/>
  <c r="AB779" i="2" s="1"/>
  <c r="AB780" i="2" s="1"/>
  <c r="AB781" i="2" s="1"/>
  <c r="AB782" i="2" s="1"/>
  <c r="AB783" i="2" s="1"/>
  <c r="AB784" i="2" s="1"/>
  <c r="AB785" i="2" s="1"/>
  <c r="AB786" i="2" s="1"/>
  <c r="AB787" i="2" s="1"/>
  <c r="AB788" i="2" s="1"/>
  <c r="AB789" i="2" s="1"/>
  <c r="AB790" i="2" s="1"/>
  <c r="AB791" i="2" s="1"/>
  <c r="AB792" i="2" s="1"/>
  <c r="AB793" i="2" s="1"/>
  <c r="AB794" i="2" s="1"/>
  <c r="AB795" i="2" s="1"/>
  <c r="AB796" i="2" s="1"/>
  <c r="AB797" i="2" s="1"/>
  <c r="AB798" i="2" s="1"/>
  <c r="AB799" i="2" s="1"/>
  <c r="AB800" i="2" s="1"/>
  <c r="AB801" i="2" s="1"/>
  <c r="AB802" i="2" s="1"/>
  <c r="AB803" i="2" s="1"/>
  <c r="AB804" i="2" s="1"/>
  <c r="AB805" i="2" s="1"/>
  <c r="AB806" i="2" s="1"/>
  <c r="AB807" i="2" s="1"/>
  <c r="AB808" i="2" s="1"/>
  <c r="AB809" i="2" s="1"/>
  <c r="AB810" i="2" s="1"/>
  <c r="AB811" i="2" s="1"/>
  <c r="AB812" i="2" s="1"/>
  <c r="AB813" i="2" s="1"/>
  <c r="AB814" i="2" s="1"/>
  <c r="AB815" i="2" s="1"/>
  <c r="AB816" i="2" s="1"/>
  <c r="AB817" i="2" s="1"/>
  <c r="AB818" i="2" s="1"/>
  <c r="AB819" i="2" s="1"/>
  <c r="AB820" i="2" s="1"/>
  <c r="AB821" i="2" s="1"/>
  <c r="AB822" i="2" s="1"/>
  <c r="AB823" i="2" s="1"/>
  <c r="AB824" i="2" s="1"/>
  <c r="AB825" i="2" s="1"/>
  <c r="AB826" i="2" s="1"/>
  <c r="AB827" i="2" s="1"/>
  <c r="AB828" i="2" s="1"/>
  <c r="AB829" i="2" s="1"/>
  <c r="AB830" i="2" s="1"/>
  <c r="AB831" i="2" s="1"/>
  <c r="AB832" i="2" s="1"/>
  <c r="AB833" i="2" s="1"/>
  <c r="AB834" i="2" s="1"/>
  <c r="AB835" i="2" s="1"/>
  <c r="AB836" i="2" s="1"/>
  <c r="AB837" i="2" s="1"/>
  <c r="AB838" i="2" s="1"/>
  <c r="AB839" i="2" s="1"/>
  <c r="AB840" i="2" s="1"/>
  <c r="AB841" i="2" s="1"/>
  <c r="AB842" i="2" s="1"/>
  <c r="AB843" i="2" s="1"/>
  <c r="AB844" i="2" s="1"/>
  <c r="AB845" i="2" s="1"/>
  <c r="AB846" i="2" s="1"/>
  <c r="AB847" i="2" s="1"/>
  <c r="AB848" i="2" s="1"/>
  <c r="AB849" i="2" s="1"/>
  <c r="AB850" i="2" s="1"/>
  <c r="AB851" i="2" s="1"/>
  <c r="AB852" i="2" s="1"/>
  <c r="AB853" i="2" s="1"/>
  <c r="AB854" i="2" s="1"/>
  <c r="AB855" i="2" s="1"/>
  <c r="AB856" i="2" s="1"/>
  <c r="AB857" i="2" s="1"/>
  <c r="AB858" i="2" s="1"/>
  <c r="AB859" i="2" s="1"/>
  <c r="AB860" i="2" s="1"/>
  <c r="AB861" i="2" s="1"/>
  <c r="AB862" i="2" s="1"/>
  <c r="AB863" i="2" s="1"/>
  <c r="AB864" i="2" s="1"/>
  <c r="AB865" i="2" s="1"/>
  <c r="AB866" i="2" s="1"/>
  <c r="AB867" i="2" s="1"/>
  <c r="AB868" i="2" s="1"/>
  <c r="AB869" i="2" s="1"/>
  <c r="AB870" i="2" s="1"/>
  <c r="AB871" i="2" s="1"/>
  <c r="AB872" i="2" s="1"/>
  <c r="AB873" i="2" s="1"/>
  <c r="AB874" i="2" s="1"/>
  <c r="AB875" i="2" s="1"/>
  <c r="AB876" i="2" s="1"/>
  <c r="AB877" i="2" s="1"/>
  <c r="AB878" i="2" s="1"/>
  <c r="AB879" i="2" s="1"/>
  <c r="AB880" i="2" s="1"/>
  <c r="AB881" i="2" s="1"/>
  <c r="AB882" i="2" s="1"/>
  <c r="AB883" i="2" s="1"/>
  <c r="AB884" i="2" s="1"/>
  <c r="AB885" i="2" s="1"/>
  <c r="AB886" i="2" s="1"/>
  <c r="AB887" i="2" s="1"/>
  <c r="AB888" i="2" s="1"/>
  <c r="AB889" i="2" s="1"/>
  <c r="AB890" i="2" s="1"/>
  <c r="AB891" i="2" s="1"/>
  <c r="AB892" i="2" s="1"/>
  <c r="AB893" i="2" s="1"/>
  <c r="AB894" i="2" s="1"/>
  <c r="AB895" i="2" s="1"/>
  <c r="AB896" i="2" s="1"/>
  <c r="AB897" i="2" s="1"/>
  <c r="AB898" i="2" s="1"/>
  <c r="AB899" i="2" s="1"/>
  <c r="AB900" i="2" s="1"/>
  <c r="AB901" i="2" s="1"/>
  <c r="AB902" i="2" s="1"/>
  <c r="AB903" i="2" s="1"/>
  <c r="AB904" i="2" s="1"/>
  <c r="AB905" i="2" s="1"/>
  <c r="AB906" i="2" s="1"/>
  <c r="AB907" i="2" s="1"/>
  <c r="AB908" i="2" s="1"/>
  <c r="AB909" i="2" s="1"/>
  <c r="AB910" i="2" s="1"/>
  <c r="AB911" i="2" s="1"/>
  <c r="AB912" i="2" s="1"/>
  <c r="AB913" i="2" s="1"/>
  <c r="AB914" i="2" s="1"/>
  <c r="AB915" i="2" s="1"/>
  <c r="AB916" i="2" s="1"/>
  <c r="AB917" i="2" s="1"/>
  <c r="AB918" i="2" s="1"/>
  <c r="AB919" i="2" s="1"/>
  <c r="AB920" i="2" s="1"/>
  <c r="AB921" i="2" s="1"/>
  <c r="AB922" i="2" s="1"/>
  <c r="AB923" i="2" s="1"/>
  <c r="AB924" i="2" s="1"/>
  <c r="AB925" i="2" s="1"/>
  <c r="AB926" i="2" s="1"/>
  <c r="AB927" i="2" s="1"/>
  <c r="AB928" i="2" s="1"/>
  <c r="AB929" i="2" s="1"/>
  <c r="AB930" i="2" s="1"/>
  <c r="AB931" i="2" s="1"/>
  <c r="AB932" i="2" s="1"/>
  <c r="AB933" i="2" s="1"/>
  <c r="AB934" i="2" s="1"/>
  <c r="AB935" i="2" s="1"/>
  <c r="AB936" i="2" s="1"/>
  <c r="AB937" i="2" s="1"/>
  <c r="AB938" i="2" s="1"/>
  <c r="AB939" i="2" s="1"/>
  <c r="AB940" i="2" s="1"/>
  <c r="AB941" i="2" s="1"/>
  <c r="AB942" i="2" s="1"/>
  <c r="AB943" i="2" s="1"/>
  <c r="AB944" i="2" s="1"/>
  <c r="AB945" i="2" s="1"/>
  <c r="AB946" i="2" s="1"/>
  <c r="AB947" i="2" s="1"/>
  <c r="AB948" i="2" s="1"/>
  <c r="AB949" i="2" s="1"/>
  <c r="AB950" i="2" s="1"/>
  <c r="AB951" i="2" s="1"/>
  <c r="AB952" i="2" s="1"/>
  <c r="AB953" i="2" s="1"/>
  <c r="AB954" i="2" s="1"/>
  <c r="AB955" i="2" s="1"/>
  <c r="AB956" i="2" s="1"/>
  <c r="AB957" i="2" s="1"/>
  <c r="AB958" i="2" s="1"/>
  <c r="AB959" i="2" s="1"/>
  <c r="AB960" i="2" s="1"/>
  <c r="AB961" i="2" s="1"/>
  <c r="AB962" i="2" s="1"/>
  <c r="AB963" i="2" s="1"/>
  <c r="AB964" i="2" s="1"/>
  <c r="AB965" i="2" s="1"/>
  <c r="AB966" i="2" s="1"/>
  <c r="AB967" i="2" s="1"/>
  <c r="AB968" i="2" s="1"/>
  <c r="AB969" i="2" s="1"/>
  <c r="AB970" i="2" s="1"/>
  <c r="AB971" i="2" s="1"/>
  <c r="AB972" i="2" s="1"/>
  <c r="AB973" i="2" s="1"/>
  <c r="AB974" i="2" s="1"/>
  <c r="AB975" i="2" s="1"/>
  <c r="AB976" i="2" s="1"/>
  <c r="AB977" i="2" s="1"/>
  <c r="AB978" i="2" s="1"/>
  <c r="AB979" i="2" s="1"/>
  <c r="AB980" i="2" s="1"/>
  <c r="AB981" i="2" s="1"/>
  <c r="AB982" i="2" s="1"/>
  <c r="AB983" i="2" s="1"/>
  <c r="AB984" i="2" s="1"/>
  <c r="AB985" i="2" s="1"/>
  <c r="AB986" i="2" s="1"/>
  <c r="AB987" i="2" s="1"/>
  <c r="AB988" i="2" s="1"/>
  <c r="AB989" i="2" s="1"/>
  <c r="AB990" i="2" s="1"/>
  <c r="AB991" i="2" s="1"/>
  <c r="AB992" i="2" s="1"/>
  <c r="AB993" i="2" s="1"/>
  <c r="AB994" i="2" s="1"/>
  <c r="AB995" i="2" s="1"/>
  <c r="AB996" i="2" s="1"/>
  <c r="AB997" i="2" s="1"/>
  <c r="AB998" i="2" s="1"/>
  <c r="AB999" i="2" s="1"/>
  <c r="AB1000" i="2" s="1"/>
  <c r="AB1001" i="2" s="1"/>
  <c r="AB1002" i="2" s="1"/>
  <c r="AB1003" i="2" s="1"/>
  <c r="AB1004" i="2" s="1"/>
  <c r="AB1005" i="2" s="1"/>
  <c r="AB1006" i="2" s="1"/>
  <c r="AB1007" i="2" s="1"/>
  <c r="AB1008" i="2" s="1"/>
  <c r="AB1009" i="2" s="1"/>
  <c r="AB1010" i="2" s="1"/>
  <c r="AB1011" i="2" s="1"/>
  <c r="AB1012" i="2" s="1"/>
  <c r="AB1013" i="2" s="1"/>
  <c r="AB1014" i="2" s="1"/>
  <c r="AB1015" i="2" s="1"/>
  <c r="AB1016" i="2" s="1"/>
  <c r="AB1017" i="2" s="1"/>
  <c r="AB1018" i="2" s="1"/>
  <c r="AB1019" i="2" s="1"/>
  <c r="AB1020" i="2" s="1"/>
  <c r="AB1021" i="2" s="1"/>
  <c r="AB1022" i="2" s="1"/>
  <c r="AB1023" i="2" s="1"/>
  <c r="AB1024" i="2" s="1"/>
  <c r="AB1025" i="2" s="1"/>
  <c r="AB1026" i="2" s="1"/>
  <c r="AB1027" i="2" s="1"/>
  <c r="AB1028" i="2" s="1"/>
  <c r="AB1029" i="2" s="1"/>
  <c r="AB1030" i="2" s="1"/>
  <c r="AB1031" i="2" s="1"/>
  <c r="AB1032" i="2" s="1"/>
  <c r="AB1033" i="2" s="1"/>
  <c r="AB1034" i="2" s="1"/>
  <c r="AB1035" i="2" s="1"/>
  <c r="AB1036" i="2" s="1"/>
  <c r="AB1037" i="2" s="1"/>
  <c r="AB1038" i="2" s="1"/>
  <c r="AB1039" i="2" s="1"/>
  <c r="AB1040" i="2" s="1"/>
  <c r="AB1041" i="2" s="1"/>
  <c r="AB1042" i="2" s="1"/>
  <c r="AB1043" i="2" s="1"/>
  <c r="AB1044" i="2" s="1"/>
  <c r="AB1045" i="2" s="1"/>
  <c r="AB1046" i="2" s="1"/>
  <c r="AB1047" i="2" s="1"/>
  <c r="AB1048" i="2" s="1"/>
  <c r="AB1049" i="2" s="1"/>
  <c r="AB1050" i="2" s="1"/>
  <c r="AB1051" i="2" s="1"/>
  <c r="AB1052" i="2" s="1"/>
  <c r="AB1053" i="2" s="1"/>
  <c r="AB1054" i="2" s="1"/>
  <c r="AB1055" i="2" s="1"/>
  <c r="AB1056" i="2" s="1"/>
  <c r="AB1057" i="2" s="1"/>
  <c r="AB1058" i="2" s="1"/>
  <c r="AB1059" i="2" s="1"/>
  <c r="AB1060" i="2" s="1"/>
  <c r="AB1061" i="2" s="1"/>
  <c r="AB1062" i="2" s="1"/>
  <c r="AB1063" i="2" s="1"/>
  <c r="AB1064" i="2" s="1"/>
  <c r="AB1065" i="2" s="1"/>
  <c r="AB1066" i="2" s="1"/>
  <c r="AB1067" i="2" s="1"/>
  <c r="AB1068" i="2" s="1"/>
  <c r="AB1069" i="2" s="1"/>
  <c r="AB1070" i="2" s="1"/>
  <c r="AB1071" i="2" s="1"/>
  <c r="AB1072" i="2" s="1"/>
  <c r="AB1073" i="2" s="1"/>
  <c r="AB1074" i="2" s="1"/>
  <c r="AB1075" i="2" s="1"/>
  <c r="AB1076" i="2" s="1"/>
  <c r="AB1077" i="2" s="1"/>
  <c r="AB1078" i="2" s="1"/>
  <c r="AB1079" i="2" s="1"/>
  <c r="AB1080" i="2" s="1"/>
  <c r="AB1081" i="2" s="1"/>
  <c r="AB1082" i="2" s="1"/>
  <c r="AB1083" i="2" s="1"/>
  <c r="AB1084" i="2" s="1"/>
  <c r="AB1085" i="2" s="1"/>
  <c r="AB1086" i="2" s="1"/>
  <c r="AB1087" i="2" s="1"/>
  <c r="AB1088" i="2" s="1"/>
  <c r="AB1089" i="2" s="1"/>
  <c r="AB1090" i="2" s="1"/>
  <c r="AB1091" i="2" s="1"/>
  <c r="AB1092" i="2" s="1"/>
  <c r="AB1093" i="2" s="1"/>
  <c r="AB1094" i="2" s="1"/>
  <c r="AB1095" i="2" s="1"/>
  <c r="AB1096" i="2" s="1"/>
  <c r="AB1097" i="2" s="1"/>
  <c r="AB1098" i="2" s="1"/>
  <c r="AB1099" i="2" s="1"/>
  <c r="AB1100" i="2" s="1"/>
  <c r="AB1101" i="2" s="1"/>
  <c r="AB1102" i="2" s="1"/>
  <c r="AB1103" i="2" s="1"/>
  <c r="AB1104" i="2" s="1"/>
  <c r="AB1105" i="2" s="1"/>
  <c r="AB1106" i="2" s="1"/>
  <c r="AB1107" i="2" s="1"/>
  <c r="AB1108" i="2" s="1"/>
  <c r="AB1109" i="2" s="1"/>
  <c r="AB1110" i="2" s="1"/>
  <c r="AB1111" i="2" s="1"/>
  <c r="AB1112" i="2" s="1"/>
  <c r="AB1113" i="2" s="1"/>
  <c r="AB1114" i="2" s="1"/>
  <c r="AB1115" i="2" s="1"/>
  <c r="AB1116" i="2" s="1"/>
  <c r="AB1117" i="2" s="1"/>
  <c r="AB1118" i="2" s="1"/>
  <c r="AB1119" i="2" s="1"/>
  <c r="AB1120" i="2" s="1"/>
  <c r="AB1121" i="2" s="1"/>
  <c r="AB1122" i="2" s="1"/>
  <c r="AB1123" i="2" s="1"/>
  <c r="AB1124" i="2" s="1"/>
  <c r="AB1125" i="2" s="1"/>
  <c r="AB1126" i="2" s="1"/>
  <c r="AB1127" i="2" s="1"/>
  <c r="AB1128" i="2" s="1"/>
  <c r="AB1129" i="2" s="1"/>
  <c r="AB1130" i="2" s="1"/>
  <c r="AB1131" i="2" s="1"/>
  <c r="AB1132" i="2" s="1"/>
  <c r="AB1133" i="2" s="1"/>
  <c r="AB1134" i="2" s="1"/>
  <c r="AB1135" i="2" s="1"/>
  <c r="AB1136" i="2" s="1"/>
  <c r="AB1137" i="2" s="1"/>
  <c r="AB1138" i="2" s="1"/>
  <c r="AB1139" i="2" s="1"/>
  <c r="AB1140" i="2" s="1"/>
  <c r="AB1141" i="2" s="1"/>
  <c r="AB1142" i="2" s="1"/>
  <c r="AB1143" i="2" s="1"/>
  <c r="AB1144" i="2" s="1"/>
  <c r="AB1145" i="2" s="1"/>
  <c r="AB1146" i="2" s="1"/>
  <c r="AB1147" i="2" s="1"/>
  <c r="AB1148" i="2" s="1"/>
  <c r="AB1149" i="2" s="1"/>
  <c r="AB1150" i="2" s="1"/>
  <c r="AB1151" i="2" s="1"/>
  <c r="AB1152" i="2" s="1"/>
  <c r="AB1153" i="2" s="1"/>
  <c r="AB1154" i="2" s="1"/>
  <c r="AB1155" i="2" s="1"/>
  <c r="AB1156" i="2" s="1"/>
  <c r="AB1157" i="2" s="1"/>
  <c r="AB1158" i="2" s="1"/>
  <c r="AB1159" i="2" s="1"/>
  <c r="AB1160" i="2" s="1"/>
  <c r="AB1161" i="2" s="1"/>
  <c r="AB1162" i="2" s="1"/>
  <c r="AB1163" i="2" s="1"/>
  <c r="AB1164" i="2" s="1"/>
  <c r="AB1165" i="2" s="1"/>
  <c r="AB1166" i="2" s="1"/>
  <c r="AB1167" i="2" s="1"/>
  <c r="AB1168" i="2" s="1"/>
  <c r="AB1169" i="2" s="1"/>
  <c r="AB1170" i="2" s="1"/>
  <c r="AB1171" i="2" s="1"/>
  <c r="AB1172" i="2" s="1"/>
  <c r="AB1173" i="2" s="1"/>
  <c r="AB1174" i="2" s="1"/>
  <c r="AB1175" i="2" s="1"/>
  <c r="AB1176" i="2" s="1"/>
  <c r="AB1177" i="2" s="1"/>
  <c r="AB1178" i="2" s="1"/>
  <c r="AB1179" i="2" s="1"/>
  <c r="AB1180" i="2" s="1"/>
  <c r="AB1181" i="2" s="1"/>
  <c r="AB1182" i="2" s="1"/>
  <c r="AB1183" i="2" s="1"/>
  <c r="AB1184" i="2" s="1"/>
  <c r="AB1185" i="2" s="1"/>
  <c r="AA58" i="2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T58" i="2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T656" i="2" s="1"/>
  <c r="T657" i="2" s="1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S58" i="2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AN57" i="2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12" i="2" s="1"/>
  <c r="AN313" i="2" s="1"/>
  <c r="AN314" i="2" s="1"/>
  <c r="AN315" i="2" s="1"/>
  <c r="AN316" i="2" s="1"/>
  <c r="AN317" i="2" s="1"/>
  <c r="AN318" i="2" s="1"/>
  <c r="AN319" i="2" s="1"/>
  <c r="AN320" i="2" s="1"/>
  <c r="AN321" i="2" s="1"/>
  <c r="AN322" i="2" s="1"/>
  <c r="AN323" i="2" s="1"/>
  <c r="AN324" i="2" s="1"/>
  <c r="AN325" i="2" s="1"/>
  <c r="AN326" i="2" s="1"/>
  <c r="AN327" i="2" s="1"/>
  <c r="AN328" i="2" s="1"/>
  <c r="AN329" i="2" s="1"/>
  <c r="AN330" i="2" s="1"/>
  <c r="AN331" i="2" s="1"/>
  <c r="AN332" i="2" s="1"/>
  <c r="AN333" i="2" s="1"/>
  <c r="AN334" i="2" s="1"/>
  <c r="AN335" i="2" s="1"/>
  <c r="AN336" i="2" s="1"/>
  <c r="AN337" i="2" s="1"/>
  <c r="AN338" i="2" s="1"/>
  <c r="AN339" i="2" s="1"/>
  <c r="AN340" i="2" s="1"/>
  <c r="AN341" i="2" s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674" i="2" s="1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690" i="2" s="1"/>
  <c r="AN691" i="2" s="1"/>
  <c r="AN692" i="2" s="1"/>
  <c r="AN693" i="2" s="1"/>
  <c r="AN694" i="2" s="1"/>
  <c r="AN695" i="2" s="1"/>
  <c r="AN696" i="2" s="1"/>
  <c r="AN697" i="2" s="1"/>
  <c r="AN698" i="2" s="1"/>
  <c r="AN699" i="2" s="1"/>
  <c r="AN700" i="2" s="1"/>
  <c r="AN701" i="2" s="1"/>
  <c r="AN702" i="2" s="1"/>
  <c r="AN703" i="2" s="1"/>
  <c r="AN704" i="2" s="1"/>
  <c r="AN705" i="2" s="1"/>
  <c r="AN706" i="2" s="1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875" i="2" s="1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5" i="2" s="1"/>
  <c r="AN896" i="2" s="1"/>
  <c r="AN897" i="2" s="1"/>
  <c r="AN898" i="2" s="1"/>
  <c r="AN899" i="2" s="1"/>
  <c r="AN900" i="2" s="1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35" i="2" s="1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72" i="2" s="1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990" i="2" s="1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AN1008" i="2" s="1"/>
  <c r="AN1009" i="2" s="1"/>
  <c r="AN1010" i="2" s="1"/>
  <c r="AN1011" i="2" s="1"/>
  <c r="AN1012" i="2" s="1"/>
  <c r="AN1013" i="2" s="1"/>
  <c r="AN1014" i="2" s="1"/>
  <c r="AN1015" i="2" s="1"/>
  <c r="AN1016" i="2" s="1"/>
  <c r="AN1017" i="2" s="1"/>
  <c r="AN1018" i="2" s="1"/>
  <c r="AN1019" i="2" s="1"/>
  <c r="AN1020" i="2" s="1"/>
  <c r="AN1021" i="2" s="1"/>
  <c r="AN1022" i="2" s="1"/>
  <c r="AN1023" i="2" s="1"/>
  <c r="AN1024" i="2" s="1"/>
  <c r="AN1025" i="2" s="1"/>
  <c r="AN1026" i="2" s="1"/>
  <c r="AN1027" i="2" s="1"/>
  <c r="AN1028" i="2" s="1"/>
  <c r="AN1029" i="2" s="1"/>
  <c r="AN1030" i="2" s="1"/>
  <c r="AN1031" i="2" s="1"/>
  <c r="AN1032" i="2" s="1"/>
  <c r="AN1033" i="2" s="1"/>
  <c r="AN1034" i="2" s="1"/>
  <c r="AN1035" i="2" s="1"/>
  <c r="AN1036" i="2" s="1"/>
  <c r="AN1037" i="2" s="1"/>
  <c r="AN1038" i="2" s="1"/>
  <c r="AN1039" i="2" s="1"/>
  <c r="AN1040" i="2" s="1"/>
  <c r="AN1041" i="2" s="1"/>
  <c r="AN1042" i="2" s="1"/>
  <c r="AN1043" i="2" s="1"/>
  <c r="AN1044" i="2" s="1"/>
  <c r="AN1045" i="2" s="1"/>
  <c r="AN1046" i="2" s="1"/>
  <c r="AN1047" i="2" s="1"/>
  <c r="AN1048" i="2" s="1"/>
  <c r="AN1049" i="2" s="1"/>
  <c r="AN1050" i="2" s="1"/>
  <c r="AN1051" i="2" s="1"/>
  <c r="AN1052" i="2" s="1"/>
  <c r="AN1053" i="2" s="1"/>
  <c r="AN1054" i="2" s="1"/>
  <c r="AN1055" i="2" s="1"/>
  <c r="AN1056" i="2" s="1"/>
  <c r="AN1057" i="2" s="1"/>
  <c r="AN1058" i="2" s="1"/>
  <c r="AN1059" i="2" s="1"/>
  <c r="AN1060" i="2" s="1"/>
  <c r="AN1061" i="2" s="1"/>
  <c r="AN1062" i="2" s="1"/>
  <c r="AN1063" i="2" s="1"/>
  <c r="AN1064" i="2" s="1"/>
  <c r="AN1065" i="2" s="1"/>
  <c r="AN1066" i="2" s="1"/>
  <c r="AN1067" i="2" s="1"/>
  <c r="AN1068" i="2" s="1"/>
  <c r="AN1069" i="2" s="1"/>
  <c r="AN1070" i="2" s="1"/>
  <c r="AN1071" i="2" s="1"/>
  <c r="AN1072" i="2" s="1"/>
  <c r="AN1073" i="2" s="1"/>
  <c r="AN1074" i="2" s="1"/>
  <c r="AN1075" i="2" s="1"/>
  <c r="AN1076" i="2" s="1"/>
  <c r="AN1077" i="2" s="1"/>
  <c r="AN1078" i="2" s="1"/>
  <c r="AN1079" i="2" s="1"/>
  <c r="AN1080" i="2" s="1"/>
  <c r="AN1081" i="2" s="1"/>
  <c r="AN1082" i="2" s="1"/>
  <c r="AN1083" i="2" s="1"/>
  <c r="AN1084" i="2" s="1"/>
  <c r="AN1085" i="2" s="1"/>
  <c r="AN1086" i="2" s="1"/>
  <c r="AN1087" i="2" s="1"/>
  <c r="AN1088" i="2" s="1"/>
  <c r="AN1089" i="2" s="1"/>
  <c r="AN1090" i="2" s="1"/>
  <c r="AN1091" i="2" s="1"/>
  <c r="AN1092" i="2" s="1"/>
  <c r="AN1093" i="2" s="1"/>
  <c r="AN1094" i="2" s="1"/>
  <c r="AN1095" i="2" s="1"/>
  <c r="AN1096" i="2" s="1"/>
  <c r="AN1097" i="2" s="1"/>
  <c r="AN1098" i="2" s="1"/>
  <c r="AN1099" i="2" s="1"/>
  <c r="AN1100" i="2" s="1"/>
  <c r="AN1101" i="2" s="1"/>
  <c r="AN1102" i="2" s="1"/>
  <c r="AN1103" i="2" s="1"/>
  <c r="AN1104" i="2" s="1"/>
  <c r="AN1105" i="2" s="1"/>
  <c r="AN1106" i="2" s="1"/>
  <c r="AN1107" i="2" s="1"/>
  <c r="AN1108" i="2" s="1"/>
  <c r="AN1109" i="2" s="1"/>
  <c r="AN1110" i="2" s="1"/>
  <c r="AN1111" i="2" s="1"/>
  <c r="AN1112" i="2" s="1"/>
  <c r="AN1113" i="2" s="1"/>
  <c r="AN1114" i="2" s="1"/>
  <c r="AN1115" i="2" s="1"/>
  <c r="AN1116" i="2" s="1"/>
  <c r="AN1117" i="2" s="1"/>
  <c r="AN1118" i="2" s="1"/>
  <c r="AN1119" i="2" s="1"/>
  <c r="AN1120" i="2" s="1"/>
  <c r="AN1121" i="2" s="1"/>
  <c r="AN1122" i="2" s="1"/>
  <c r="AN1123" i="2" s="1"/>
  <c r="AN1124" i="2" s="1"/>
  <c r="AN1125" i="2" s="1"/>
  <c r="AN1126" i="2" s="1"/>
  <c r="AN1127" i="2" s="1"/>
  <c r="AN1128" i="2" s="1"/>
  <c r="AN1129" i="2" s="1"/>
  <c r="AN1130" i="2" s="1"/>
  <c r="AN1131" i="2" s="1"/>
  <c r="AN1132" i="2" s="1"/>
  <c r="AN1133" i="2" s="1"/>
  <c r="AN1134" i="2" s="1"/>
  <c r="AN1135" i="2" s="1"/>
  <c r="AN1136" i="2" s="1"/>
  <c r="AN1137" i="2" s="1"/>
  <c r="AN1138" i="2" s="1"/>
  <c r="AN1139" i="2" s="1"/>
  <c r="AN1140" i="2" s="1"/>
  <c r="AN1141" i="2" s="1"/>
  <c r="AN1142" i="2" s="1"/>
  <c r="AN1143" i="2" s="1"/>
  <c r="AN1144" i="2" s="1"/>
  <c r="AN1145" i="2" s="1"/>
  <c r="AN1146" i="2" s="1"/>
  <c r="AN1147" i="2" s="1"/>
  <c r="AN1148" i="2" s="1"/>
  <c r="AN1149" i="2" s="1"/>
  <c r="AN1150" i="2" s="1"/>
  <c r="AN1151" i="2" s="1"/>
  <c r="AN1152" i="2" s="1"/>
  <c r="AN1153" i="2" s="1"/>
  <c r="AN1154" i="2" s="1"/>
  <c r="AN1155" i="2" s="1"/>
  <c r="AN1156" i="2" s="1"/>
  <c r="AN1157" i="2" s="1"/>
  <c r="AN1158" i="2" s="1"/>
  <c r="AN1159" i="2" s="1"/>
  <c r="AN1160" i="2" s="1"/>
  <c r="AN1161" i="2" s="1"/>
  <c r="AN1162" i="2" s="1"/>
  <c r="AN1163" i="2" s="1"/>
  <c r="AN1164" i="2" s="1"/>
  <c r="AN1165" i="2" s="1"/>
  <c r="AN1166" i="2" s="1"/>
  <c r="AN1167" i="2" s="1"/>
  <c r="AN1168" i="2" s="1"/>
  <c r="AN1169" i="2" s="1"/>
  <c r="AN1170" i="2" s="1"/>
  <c r="AN1171" i="2" s="1"/>
  <c r="AN1172" i="2" s="1"/>
  <c r="AN1173" i="2" s="1"/>
  <c r="AN1174" i="2" s="1"/>
  <c r="AN1175" i="2" s="1"/>
  <c r="AN1176" i="2" s="1"/>
  <c r="AN1177" i="2" s="1"/>
  <c r="AN1178" i="2" s="1"/>
  <c r="AN1179" i="2" s="1"/>
  <c r="AN1180" i="2" s="1"/>
  <c r="AN1181" i="2" s="1"/>
  <c r="AN1182" i="2" s="1"/>
  <c r="AN1183" i="2" s="1"/>
  <c r="AN1184" i="2" s="1"/>
  <c r="AN1185" i="2" s="1"/>
  <c r="AM57" i="2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89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M224" i="2" s="1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AM239" i="2" s="1"/>
  <c r="AM240" i="2" s="1"/>
  <c r="AM241" i="2" s="1"/>
  <c r="AM242" i="2" s="1"/>
  <c r="AM243" i="2" s="1"/>
  <c r="AM244" i="2" s="1"/>
  <c r="AM245" i="2" s="1"/>
  <c r="AM246" i="2" s="1"/>
  <c r="AM247" i="2" s="1"/>
  <c r="AM248" i="2" s="1"/>
  <c r="AM249" i="2" s="1"/>
  <c r="AM250" i="2" s="1"/>
  <c r="AM251" i="2" s="1"/>
  <c r="AM252" i="2" s="1"/>
  <c r="AM253" i="2" s="1"/>
  <c r="AM254" i="2" s="1"/>
  <c r="AM255" i="2" s="1"/>
  <c r="AM256" i="2" s="1"/>
  <c r="AM257" i="2" s="1"/>
  <c r="AM258" i="2" s="1"/>
  <c r="AM259" i="2" s="1"/>
  <c r="AM260" i="2" s="1"/>
  <c r="AM261" i="2" s="1"/>
  <c r="AM262" i="2" s="1"/>
  <c r="AM263" i="2" s="1"/>
  <c r="AM264" i="2" s="1"/>
  <c r="AM265" i="2" s="1"/>
  <c r="AM266" i="2" s="1"/>
  <c r="AM267" i="2" s="1"/>
  <c r="AM268" i="2" s="1"/>
  <c r="AM269" i="2" s="1"/>
  <c r="AM270" i="2" s="1"/>
  <c r="AM271" i="2" s="1"/>
  <c r="AM272" i="2" s="1"/>
  <c r="AM273" i="2" s="1"/>
  <c r="AM274" i="2" s="1"/>
  <c r="AM275" i="2" s="1"/>
  <c r="AM276" i="2" s="1"/>
  <c r="AM277" i="2" s="1"/>
  <c r="AM278" i="2" s="1"/>
  <c r="AM279" i="2" s="1"/>
  <c r="AM280" i="2" s="1"/>
  <c r="AM281" i="2" s="1"/>
  <c r="AM282" i="2" s="1"/>
  <c r="AM283" i="2" s="1"/>
  <c r="AM284" i="2" s="1"/>
  <c r="AM285" i="2" s="1"/>
  <c r="AM286" i="2" s="1"/>
  <c r="AM287" i="2" s="1"/>
  <c r="AM288" i="2" s="1"/>
  <c r="AM289" i="2" s="1"/>
  <c r="AM290" i="2" s="1"/>
  <c r="AM291" i="2" s="1"/>
  <c r="AM292" i="2" s="1"/>
  <c r="AM293" i="2" s="1"/>
  <c r="AM294" i="2" s="1"/>
  <c r="AM295" i="2" s="1"/>
  <c r="AM296" i="2" s="1"/>
  <c r="AM297" i="2" s="1"/>
  <c r="AM298" i="2" s="1"/>
  <c r="AM299" i="2" s="1"/>
  <c r="AM300" i="2" s="1"/>
  <c r="AM301" i="2" s="1"/>
  <c r="AM302" i="2" s="1"/>
  <c r="AM303" i="2" s="1"/>
  <c r="AM304" i="2" s="1"/>
  <c r="AM305" i="2" s="1"/>
  <c r="AM306" i="2" s="1"/>
  <c r="AM307" i="2" s="1"/>
  <c r="AM308" i="2" s="1"/>
  <c r="AM309" i="2" s="1"/>
  <c r="AM310" i="2" s="1"/>
  <c r="AM311" i="2" s="1"/>
  <c r="AM312" i="2" s="1"/>
  <c r="AM313" i="2" s="1"/>
  <c r="AM314" i="2" s="1"/>
  <c r="AM315" i="2" s="1"/>
  <c r="AM316" i="2" s="1"/>
  <c r="AM317" i="2" s="1"/>
  <c r="AM318" i="2" s="1"/>
  <c r="AM319" i="2" s="1"/>
  <c r="AM320" i="2" s="1"/>
  <c r="AM321" i="2" s="1"/>
  <c r="AM322" i="2" s="1"/>
  <c r="AM323" i="2" s="1"/>
  <c r="AM324" i="2" s="1"/>
  <c r="AM325" i="2" s="1"/>
  <c r="AM326" i="2" s="1"/>
  <c r="AM327" i="2" s="1"/>
  <c r="AM328" i="2" s="1"/>
  <c r="AM329" i="2" s="1"/>
  <c r="AM330" i="2" s="1"/>
  <c r="AM331" i="2" s="1"/>
  <c r="AM332" i="2" s="1"/>
  <c r="AM333" i="2" s="1"/>
  <c r="AM334" i="2" s="1"/>
  <c r="AM335" i="2" s="1"/>
  <c r="AM336" i="2" s="1"/>
  <c r="AM337" i="2" s="1"/>
  <c r="AM338" i="2" s="1"/>
  <c r="AM339" i="2" s="1"/>
  <c r="AM340" i="2" s="1"/>
  <c r="AM341" i="2" s="1"/>
  <c r="AM342" i="2" s="1"/>
  <c r="AM343" i="2" s="1"/>
  <c r="AM344" i="2" s="1"/>
  <c r="AM345" i="2" s="1"/>
  <c r="AM346" i="2" s="1"/>
  <c r="AM347" i="2" s="1"/>
  <c r="AM348" i="2" s="1"/>
  <c r="AM349" i="2" s="1"/>
  <c r="AM350" i="2" s="1"/>
  <c r="AM351" i="2" s="1"/>
  <c r="AM352" i="2" s="1"/>
  <c r="AM353" i="2" s="1"/>
  <c r="AM354" i="2" s="1"/>
  <c r="AM355" i="2" s="1"/>
  <c r="AM356" i="2" s="1"/>
  <c r="AM357" i="2" s="1"/>
  <c r="AM358" i="2" s="1"/>
  <c r="AM359" i="2" s="1"/>
  <c r="AM360" i="2" s="1"/>
  <c r="AM361" i="2" s="1"/>
  <c r="AM362" i="2" s="1"/>
  <c r="AM363" i="2" s="1"/>
  <c r="AM364" i="2" s="1"/>
  <c r="AM365" i="2" s="1"/>
  <c r="AM366" i="2" s="1"/>
  <c r="AM367" i="2" s="1"/>
  <c r="AM368" i="2" s="1"/>
  <c r="AM369" i="2" s="1"/>
  <c r="AM370" i="2" s="1"/>
  <c r="AM371" i="2" s="1"/>
  <c r="AM372" i="2" s="1"/>
  <c r="AM373" i="2" s="1"/>
  <c r="AM374" i="2" s="1"/>
  <c r="AM375" i="2" s="1"/>
  <c r="AM376" i="2" s="1"/>
  <c r="AM377" i="2" s="1"/>
  <c r="AM378" i="2" s="1"/>
  <c r="AM379" i="2" s="1"/>
  <c r="AM380" i="2" s="1"/>
  <c r="AM381" i="2" s="1"/>
  <c r="AM382" i="2" s="1"/>
  <c r="AM383" i="2" s="1"/>
  <c r="AM384" i="2" s="1"/>
  <c r="AM385" i="2" s="1"/>
  <c r="AM386" i="2" s="1"/>
  <c r="AM387" i="2" s="1"/>
  <c r="AM388" i="2" s="1"/>
  <c r="AM389" i="2" s="1"/>
  <c r="AM390" i="2" s="1"/>
  <c r="AM391" i="2" s="1"/>
  <c r="AM392" i="2" s="1"/>
  <c r="AM393" i="2" s="1"/>
  <c r="AM394" i="2" s="1"/>
  <c r="AM395" i="2" s="1"/>
  <c r="AM396" i="2" s="1"/>
  <c r="AM397" i="2" s="1"/>
  <c r="AM398" i="2" s="1"/>
  <c r="AM399" i="2" s="1"/>
  <c r="AM400" i="2" s="1"/>
  <c r="AM401" i="2" s="1"/>
  <c r="AM402" i="2" s="1"/>
  <c r="AM403" i="2" s="1"/>
  <c r="AM404" i="2" s="1"/>
  <c r="AM405" i="2" s="1"/>
  <c r="AM406" i="2" s="1"/>
  <c r="AM407" i="2" s="1"/>
  <c r="AM408" i="2" s="1"/>
  <c r="AM409" i="2" s="1"/>
  <c r="AM410" i="2" s="1"/>
  <c r="AM411" i="2" s="1"/>
  <c r="AM412" i="2" s="1"/>
  <c r="AM413" i="2" s="1"/>
  <c r="AM414" i="2" s="1"/>
  <c r="AM415" i="2" s="1"/>
  <c r="AM416" i="2" s="1"/>
  <c r="AM417" i="2" s="1"/>
  <c r="AM418" i="2" s="1"/>
  <c r="AM419" i="2" s="1"/>
  <c r="AM420" i="2" s="1"/>
  <c r="AM421" i="2" s="1"/>
  <c r="AM422" i="2" s="1"/>
  <c r="AM423" i="2" s="1"/>
  <c r="AM424" i="2" s="1"/>
  <c r="AM425" i="2" s="1"/>
  <c r="AM426" i="2" s="1"/>
  <c r="AM427" i="2" s="1"/>
  <c r="AM428" i="2" s="1"/>
  <c r="AM429" i="2" s="1"/>
  <c r="AM430" i="2" s="1"/>
  <c r="AM431" i="2" s="1"/>
  <c r="AM432" i="2" s="1"/>
  <c r="AM433" i="2" s="1"/>
  <c r="AM434" i="2" s="1"/>
  <c r="AM435" i="2" s="1"/>
  <c r="AM436" i="2" s="1"/>
  <c r="AM437" i="2" s="1"/>
  <c r="AM438" i="2" s="1"/>
  <c r="AM439" i="2" s="1"/>
  <c r="AM440" i="2" s="1"/>
  <c r="AM441" i="2" s="1"/>
  <c r="AM442" i="2" s="1"/>
  <c r="AM443" i="2" s="1"/>
  <c r="AM444" i="2" s="1"/>
  <c r="AM445" i="2" s="1"/>
  <c r="AM446" i="2" s="1"/>
  <c r="AM447" i="2" s="1"/>
  <c r="AM448" i="2" s="1"/>
  <c r="AM449" i="2" s="1"/>
  <c r="AM450" i="2" s="1"/>
  <c r="AM451" i="2" s="1"/>
  <c r="AM452" i="2" s="1"/>
  <c r="AM453" i="2" s="1"/>
  <c r="AM454" i="2" s="1"/>
  <c r="AM455" i="2" s="1"/>
  <c r="AM456" i="2" s="1"/>
  <c r="AM457" i="2" s="1"/>
  <c r="AM458" i="2" s="1"/>
  <c r="AM459" i="2" s="1"/>
  <c r="AM460" i="2" s="1"/>
  <c r="AM461" i="2" s="1"/>
  <c r="AM462" i="2" s="1"/>
  <c r="AM463" i="2" s="1"/>
  <c r="AM464" i="2" s="1"/>
  <c r="AM465" i="2" s="1"/>
  <c r="AM466" i="2" s="1"/>
  <c r="AM467" i="2" s="1"/>
  <c r="AM468" i="2" s="1"/>
  <c r="AM469" i="2" s="1"/>
  <c r="AM470" i="2" s="1"/>
  <c r="AM471" i="2" s="1"/>
  <c r="AM472" i="2" s="1"/>
  <c r="AM473" i="2" s="1"/>
  <c r="AM474" i="2" s="1"/>
  <c r="AM475" i="2" s="1"/>
  <c r="AM476" i="2" s="1"/>
  <c r="AM477" i="2" s="1"/>
  <c r="AM478" i="2" s="1"/>
  <c r="AM479" i="2" s="1"/>
  <c r="AM480" i="2" s="1"/>
  <c r="AM481" i="2" s="1"/>
  <c r="AM482" i="2" s="1"/>
  <c r="AM483" i="2" s="1"/>
  <c r="AM484" i="2" s="1"/>
  <c r="AM485" i="2" s="1"/>
  <c r="AM486" i="2" s="1"/>
  <c r="AM487" i="2" s="1"/>
  <c r="AM488" i="2" s="1"/>
  <c r="AM489" i="2" s="1"/>
  <c r="AM490" i="2" s="1"/>
  <c r="AM491" i="2" s="1"/>
  <c r="AM492" i="2" s="1"/>
  <c r="AM493" i="2" s="1"/>
  <c r="AM494" i="2" s="1"/>
  <c r="AM495" i="2" s="1"/>
  <c r="AM496" i="2" s="1"/>
  <c r="AM497" i="2" s="1"/>
  <c r="AM498" i="2" s="1"/>
  <c r="AM499" i="2" s="1"/>
  <c r="AM500" i="2" s="1"/>
  <c r="AM501" i="2" s="1"/>
  <c r="AM502" i="2" s="1"/>
  <c r="AM503" i="2" s="1"/>
  <c r="AM504" i="2" s="1"/>
  <c r="AM505" i="2" s="1"/>
  <c r="AM506" i="2" s="1"/>
  <c r="AM507" i="2" s="1"/>
  <c r="AM508" i="2" s="1"/>
  <c r="AM509" i="2" s="1"/>
  <c r="AM510" i="2" s="1"/>
  <c r="AM511" i="2" s="1"/>
  <c r="AM512" i="2" s="1"/>
  <c r="AM513" i="2" s="1"/>
  <c r="AM514" i="2" s="1"/>
  <c r="AM515" i="2" s="1"/>
  <c r="AM516" i="2" s="1"/>
  <c r="AM517" i="2" s="1"/>
  <c r="AM518" i="2" s="1"/>
  <c r="AM519" i="2" s="1"/>
  <c r="AM520" i="2" s="1"/>
  <c r="AM521" i="2" s="1"/>
  <c r="AM522" i="2" s="1"/>
  <c r="AM523" i="2" s="1"/>
  <c r="AM524" i="2" s="1"/>
  <c r="AM525" i="2" s="1"/>
  <c r="AM526" i="2" s="1"/>
  <c r="AM527" i="2" s="1"/>
  <c r="AM528" i="2" s="1"/>
  <c r="AM529" i="2" s="1"/>
  <c r="AM530" i="2" s="1"/>
  <c r="AM531" i="2" s="1"/>
  <c r="AM532" i="2" s="1"/>
  <c r="AM533" i="2" s="1"/>
  <c r="AM534" i="2" s="1"/>
  <c r="AM535" i="2" s="1"/>
  <c r="AM536" i="2" s="1"/>
  <c r="AM537" i="2" s="1"/>
  <c r="AM538" i="2" s="1"/>
  <c r="AM539" i="2" s="1"/>
  <c r="AM540" i="2" s="1"/>
  <c r="AM541" i="2" s="1"/>
  <c r="AM542" i="2" s="1"/>
  <c r="AM543" i="2" s="1"/>
  <c r="AM544" i="2" s="1"/>
  <c r="AM545" i="2" s="1"/>
  <c r="AM546" i="2" s="1"/>
  <c r="AM547" i="2" s="1"/>
  <c r="AM548" i="2" s="1"/>
  <c r="AM549" i="2" s="1"/>
  <c r="AM550" i="2" s="1"/>
  <c r="AM551" i="2" s="1"/>
  <c r="AM552" i="2" s="1"/>
  <c r="AM553" i="2" s="1"/>
  <c r="AM554" i="2" s="1"/>
  <c r="AM555" i="2" s="1"/>
  <c r="AM556" i="2" s="1"/>
  <c r="AM557" i="2" s="1"/>
  <c r="AM558" i="2" s="1"/>
  <c r="AM559" i="2" s="1"/>
  <c r="AM560" i="2" s="1"/>
  <c r="AM561" i="2" s="1"/>
  <c r="AM562" i="2" s="1"/>
  <c r="AM563" i="2" s="1"/>
  <c r="AM564" i="2" s="1"/>
  <c r="AM565" i="2" s="1"/>
  <c r="AM566" i="2" s="1"/>
  <c r="AM567" i="2" s="1"/>
  <c r="AM568" i="2" s="1"/>
  <c r="AM569" i="2" s="1"/>
  <c r="AM570" i="2" s="1"/>
  <c r="AM571" i="2" s="1"/>
  <c r="AM572" i="2" s="1"/>
  <c r="AM573" i="2" s="1"/>
  <c r="AM574" i="2" s="1"/>
  <c r="AM575" i="2" s="1"/>
  <c r="AM576" i="2" s="1"/>
  <c r="AM577" i="2" s="1"/>
  <c r="AM578" i="2" s="1"/>
  <c r="AM579" i="2" s="1"/>
  <c r="AM580" i="2" s="1"/>
  <c r="AM581" i="2" s="1"/>
  <c r="AM582" i="2" s="1"/>
  <c r="AM583" i="2" s="1"/>
  <c r="AM584" i="2" s="1"/>
  <c r="AM585" i="2" s="1"/>
  <c r="AM586" i="2" s="1"/>
  <c r="AM587" i="2" s="1"/>
  <c r="AM588" i="2" s="1"/>
  <c r="AM589" i="2" s="1"/>
  <c r="AM590" i="2" s="1"/>
  <c r="AM591" i="2" s="1"/>
  <c r="AM592" i="2" s="1"/>
  <c r="AM593" i="2" s="1"/>
  <c r="AM594" i="2" s="1"/>
  <c r="AM595" i="2" s="1"/>
  <c r="AM596" i="2" s="1"/>
  <c r="AM597" i="2" s="1"/>
  <c r="AM598" i="2" s="1"/>
  <c r="AM599" i="2" s="1"/>
  <c r="AM600" i="2" s="1"/>
  <c r="AM601" i="2" s="1"/>
  <c r="AM602" i="2" s="1"/>
  <c r="AM603" i="2" s="1"/>
  <c r="AM604" i="2" s="1"/>
  <c r="AM605" i="2" s="1"/>
  <c r="AM606" i="2" s="1"/>
  <c r="AM607" i="2" s="1"/>
  <c r="AM608" i="2" s="1"/>
  <c r="AM609" i="2" s="1"/>
  <c r="AM610" i="2" s="1"/>
  <c r="AM611" i="2" s="1"/>
  <c r="AM612" i="2" s="1"/>
  <c r="AM613" i="2" s="1"/>
  <c r="AM614" i="2" s="1"/>
  <c r="AM615" i="2" s="1"/>
  <c r="AM616" i="2" s="1"/>
  <c r="AM617" i="2" s="1"/>
  <c r="AM618" i="2" s="1"/>
  <c r="AM619" i="2" s="1"/>
  <c r="AM620" i="2" s="1"/>
  <c r="AM621" i="2" s="1"/>
  <c r="AM622" i="2" s="1"/>
  <c r="AM623" i="2" s="1"/>
  <c r="AM624" i="2" s="1"/>
  <c r="AM625" i="2" s="1"/>
  <c r="AM626" i="2" s="1"/>
  <c r="AM627" i="2" s="1"/>
  <c r="AM628" i="2" s="1"/>
  <c r="AM629" i="2" s="1"/>
  <c r="AM630" i="2" s="1"/>
  <c r="AM631" i="2" s="1"/>
  <c r="AM632" i="2" s="1"/>
  <c r="AM633" i="2" s="1"/>
  <c r="AM634" i="2" s="1"/>
  <c r="AM635" i="2" s="1"/>
  <c r="AM636" i="2" s="1"/>
  <c r="AM637" i="2" s="1"/>
  <c r="AM638" i="2" s="1"/>
  <c r="AM639" i="2" s="1"/>
  <c r="AM640" i="2" s="1"/>
  <c r="AM641" i="2" s="1"/>
  <c r="AM642" i="2" s="1"/>
  <c r="AM643" i="2" s="1"/>
  <c r="AM644" i="2" s="1"/>
  <c r="AM645" i="2" s="1"/>
  <c r="AM646" i="2" s="1"/>
  <c r="AM647" i="2" s="1"/>
  <c r="AM648" i="2" s="1"/>
  <c r="AM649" i="2" s="1"/>
  <c r="AM650" i="2" s="1"/>
  <c r="AM651" i="2" s="1"/>
  <c r="AM652" i="2" s="1"/>
  <c r="AM653" i="2" s="1"/>
  <c r="AM654" i="2" s="1"/>
  <c r="AM655" i="2" s="1"/>
  <c r="AM656" i="2" s="1"/>
  <c r="AM657" i="2" s="1"/>
  <c r="AM658" i="2" s="1"/>
  <c r="AM659" i="2" s="1"/>
  <c r="AM660" i="2" s="1"/>
  <c r="AM661" i="2" s="1"/>
  <c r="AM662" i="2" s="1"/>
  <c r="AM663" i="2" s="1"/>
  <c r="AM664" i="2" s="1"/>
  <c r="AM665" i="2" s="1"/>
  <c r="AM666" i="2" s="1"/>
  <c r="AM667" i="2" s="1"/>
  <c r="AM668" i="2" s="1"/>
  <c r="AM669" i="2" s="1"/>
  <c r="AM670" i="2" s="1"/>
  <c r="AM671" i="2" s="1"/>
  <c r="AM672" i="2" s="1"/>
  <c r="AM673" i="2" s="1"/>
  <c r="AM674" i="2" s="1"/>
  <c r="AM675" i="2" s="1"/>
  <c r="AM676" i="2" s="1"/>
  <c r="AM677" i="2" s="1"/>
  <c r="AM678" i="2" s="1"/>
  <c r="AM679" i="2" s="1"/>
  <c r="AM680" i="2" s="1"/>
  <c r="AM681" i="2" s="1"/>
  <c r="AM682" i="2" s="1"/>
  <c r="AM683" i="2" s="1"/>
  <c r="AM684" i="2" s="1"/>
  <c r="AM685" i="2" s="1"/>
  <c r="AM686" i="2" s="1"/>
  <c r="AM687" i="2" s="1"/>
  <c r="AM688" i="2" s="1"/>
  <c r="AM689" i="2" s="1"/>
  <c r="AM690" i="2" s="1"/>
  <c r="AM691" i="2" s="1"/>
  <c r="AM692" i="2" s="1"/>
  <c r="AM693" i="2" s="1"/>
  <c r="AM694" i="2" s="1"/>
  <c r="AM695" i="2" s="1"/>
  <c r="AM696" i="2" s="1"/>
  <c r="AM697" i="2" s="1"/>
  <c r="AM698" i="2" s="1"/>
  <c r="AM699" i="2" s="1"/>
  <c r="AM700" i="2" s="1"/>
  <c r="AM701" i="2" s="1"/>
  <c r="AM702" i="2" s="1"/>
  <c r="AM703" i="2" s="1"/>
  <c r="AM704" i="2" s="1"/>
  <c r="AM705" i="2" s="1"/>
  <c r="AM706" i="2" s="1"/>
  <c r="AM707" i="2" s="1"/>
  <c r="AM708" i="2" s="1"/>
  <c r="AM709" i="2" s="1"/>
  <c r="AM710" i="2" s="1"/>
  <c r="AM711" i="2" s="1"/>
  <c r="AM712" i="2" s="1"/>
  <c r="AM713" i="2" s="1"/>
  <c r="AM714" i="2" s="1"/>
  <c r="AM715" i="2" s="1"/>
  <c r="AM716" i="2" s="1"/>
  <c r="AM717" i="2" s="1"/>
  <c r="AM718" i="2" s="1"/>
  <c r="AM719" i="2" s="1"/>
  <c r="AM720" i="2" s="1"/>
  <c r="AM721" i="2" s="1"/>
  <c r="AM722" i="2" s="1"/>
  <c r="AM723" i="2" s="1"/>
  <c r="AM724" i="2" s="1"/>
  <c r="AM725" i="2" s="1"/>
  <c r="AM726" i="2" s="1"/>
  <c r="AM727" i="2" s="1"/>
  <c r="AM728" i="2" s="1"/>
  <c r="AM729" i="2" s="1"/>
  <c r="AM730" i="2" s="1"/>
  <c r="AM731" i="2" s="1"/>
  <c r="AM732" i="2" s="1"/>
  <c r="AM733" i="2" s="1"/>
  <c r="AM734" i="2" s="1"/>
  <c r="AM735" i="2" s="1"/>
  <c r="AM736" i="2" s="1"/>
  <c r="AM737" i="2" s="1"/>
  <c r="AM738" i="2" s="1"/>
  <c r="AM739" i="2" s="1"/>
  <c r="AM740" i="2" s="1"/>
  <c r="AM741" i="2" s="1"/>
  <c r="AM742" i="2" s="1"/>
  <c r="AM743" i="2" s="1"/>
  <c r="AM744" i="2" s="1"/>
  <c r="AM745" i="2" s="1"/>
  <c r="AM746" i="2" s="1"/>
  <c r="AM747" i="2" s="1"/>
  <c r="AM748" i="2" s="1"/>
  <c r="AM749" i="2" s="1"/>
  <c r="AM750" i="2" s="1"/>
  <c r="AM751" i="2" s="1"/>
  <c r="AM752" i="2" s="1"/>
  <c r="AM753" i="2" s="1"/>
  <c r="AM754" i="2" s="1"/>
  <c r="AM755" i="2" s="1"/>
  <c r="AM756" i="2" s="1"/>
  <c r="AM757" i="2" s="1"/>
  <c r="AM758" i="2" s="1"/>
  <c r="AM759" i="2" s="1"/>
  <c r="AM760" i="2" s="1"/>
  <c r="AM761" i="2" s="1"/>
  <c r="AM762" i="2" s="1"/>
  <c r="AM763" i="2" s="1"/>
  <c r="AM764" i="2" s="1"/>
  <c r="AM765" i="2" s="1"/>
  <c r="AM766" i="2" s="1"/>
  <c r="AM767" i="2" s="1"/>
  <c r="AM768" i="2" s="1"/>
  <c r="AM769" i="2" s="1"/>
  <c r="AM770" i="2" s="1"/>
  <c r="AM771" i="2" s="1"/>
  <c r="AM772" i="2" s="1"/>
  <c r="AM773" i="2" s="1"/>
  <c r="AM774" i="2" s="1"/>
  <c r="AM775" i="2" s="1"/>
  <c r="AM776" i="2" s="1"/>
  <c r="AM777" i="2" s="1"/>
  <c r="AM778" i="2" s="1"/>
  <c r="AM779" i="2" s="1"/>
  <c r="AM780" i="2" s="1"/>
  <c r="AM781" i="2" s="1"/>
  <c r="AM782" i="2" s="1"/>
  <c r="AM783" i="2" s="1"/>
  <c r="AM784" i="2" s="1"/>
  <c r="AM785" i="2" s="1"/>
  <c r="AM786" i="2" s="1"/>
  <c r="AM787" i="2" s="1"/>
  <c r="AM788" i="2" s="1"/>
  <c r="AM789" i="2" s="1"/>
  <c r="AM790" i="2" s="1"/>
  <c r="AM791" i="2" s="1"/>
  <c r="AM792" i="2" s="1"/>
  <c r="AM793" i="2" s="1"/>
  <c r="AM794" i="2" s="1"/>
  <c r="AM795" i="2" s="1"/>
  <c r="AM796" i="2" s="1"/>
  <c r="AM797" i="2" s="1"/>
  <c r="AM798" i="2" s="1"/>
  <c r="AM799" i="2" s="1"/>
  <c r="AM800" i="2" s="1"/>
  <c r="AM801" i="2" s="1"/>
  <c r="AM802" i="2" s="1"/>
  <c r="AM803" i="2" s="1"/>
  <c r="AM804" i="2" s="1"/>
  <c r="AM805" i="2" s="1"/>
  <c r="AM806" i="2" s="1"/>
  <c r="AM807" i="2" s="1"/>
  <c r="AM808" i="2" s="1"/>
  <c r="AM809" i="2" s="1"/>
  <c r="AM810" i="2" s="1"/>
  <c r="AM811" i="2" s="1"/>
  <c r="AM812" i="2" s="1"/>
  <c r="AM813" i="2" s="1"/>
  <c r="AM814" i="2" s="1"/>
  <c r="AM815" i="2" s="1"/>
  <c r="AM816" i="2" s="1"/>
  <c r="AM817" i="2" s="1"/>
  <c r="AM818" i="2" s="1"/>
  <c r="AM819" i="2" s="1"/>
  <c r="AM820" i="2" s="1"/>
  <c r="AM821" i="2" s="1"/>
  <c r="AM822" i="2" s="1"/>
  <c r="AM823" i="2" s="1"/>
  <c r="AM824" i="2" s="1"/>
  <c r="AM825" i="2" s="1"/>
  <c r="AM826" i="2" s="1"/>
  <c r="AM827" i="2" s="1"/>
  <c r="AM828" i="2" s="1"/>
  <c r="AM829" i="2" s="1"/>
  <c r="AM830" i="2" s="1"/>
  <c r="AM831" i="2" s="1"/>
  <c r="AM832" i="2" s="1"/>
  <c r="AM833" i="2" s="1"/>
  <c r="AM834" i="2" s="1"/>
  <c r="AM835" i="2" s="1"/>
  <c r="AM836" i="2" s="1"/>
  <c r="AM837" i="2" s="1"/>
  <c r="AM838" i="2" s="1"/>
  <c r="AM839" i="2" s="1"/>
  <c r="AM840" i="2" s="1"/>
  <c r="AM841" i="2" s="1"/>
  <c r="AM842" i="2" s="1"/>
  <c r="AM843" i="2" s="1"/>
  <c r="AM844" i="2" s="1"/>
  <c r="AM845" i="2" s="1"/>
  <c r="AM846" i="2" s="1"/>
  <c r="AM847" i="2" s="1"/>
  <c r="AM848" i="2" s="1"/>
  <c r="AM849" i="2" s="1"/>
  <c r="AM850" i="2" s="1"/>
  <c r="AM851" i="2" s="1"/>
  <c r="AM852" i="2" s="1"/>
  <c r="AM853" i="2" s="1"/>
  <c r="AM854" i="2" s="1"/>
  <c r="AM855" i="2" s="1"/>
  <c r="AM856" i="2" s="1"/>
  <c r="AM857" i="2" s="1"/>
  <c r="AM858" i="2" s="1"/>
  <c r="AM859" i="2" s="1"/>
  <c r="AM860" i="2" s="1"/>
  <c r="AM861" i="2" s="1"/>
  <c r="AM862" i="2" s="1"/>
  <c r="AM863" i="2" s="1"/>
  <c r="AM864" i="2" s="1"/>
  <c r="AM865" i="2" s="1"/>
  <c r="AM866" i="2" s="1"/>
  <c r="AM867" i="2" s="1"/>
  <c r="AM868" i="2" s="1"/>
  <c r="AM869" i="2" s="1"/>
  <c r="AM870" i="2" s="1"/>
  <c r="AM871" i="2" s="1"/>
  <c r="AM872" i="2" s="1"/>
  <c r="AM873" i="2" s="1"/>
  <c r="AM874" i="2" s="1"/>
  <c r="AM875" i="2" s="1"/>
  <c r="AM876" i="2" s="1"/>
  <c r="AM877" i="2" s="1"/>
  <c r="AM878" i="2" s="1"/>
  <c r="AM879" i="2" s="1"/>
  <c r="AM880" i="2" s="1"/>
  <c r="AM881" i="2" s="1"/>
  <c r="AM882" i="2" s="1"/>
  <c r="AM883" i="2" s="1"/>
  <c r="AM884" i="2" s="1"/>
  <c r="AM885" i="2" s="1"/>
  <c r="AM886" i="2" s="1"/>
  <c r="AM887" i="2" s="1"/>
  <c r="AM888" i="2" s="1"/>
  <c r="AM889" i="2" s="1"/>
  <c r="AM890" i="2" s="1"/>
  <c r="AM891" i="2" s="1"/>
  <c r="AM892" i="2" s="1"/>
  <c r="AM893" i="2" s="1"/>
  <c r="AM894" i="2" s="1"/>
  <c r="AM895" i="2" s="1"/>
  <c r="AM896" i="2" s="1"/>
  <c r="AM897" i="2" s="1"/>
  <c r="AM898" i="2" s="1"/>
  <c r="AM899" i="2" s="1"/>
  <c r="AM900" i="2" s="1"/>
  <c r="AM901" i="2" s="1"/>
  <c r="AM902" i="2" s="1"/>
  <c r="AM903" i="2" s="1"/>
  <c r="AM904" i="2" s="1"/>
  <c r="AM905" i="2" s="1"/>
  <c r="AM906" i="2" s="1"/>
  <c r="AM907" i="2" s="1"/>
  <c r="AM908" i="2" s="1"/>
  <c r="AM909" i="2" s="1"/>
  <c r="AM910" i="2" s="1"/>
  <c r="AM911" i="2" s="1"/>
  <c r="AM912" i="2" s="1"/>
  <c r="AM913" i="2" s="1"/>
  <c r="AM914" i="2" s="1"/>
  <c r="AM915" i="2" s="1"/>
  <c r="AM916" i="2" s="1"/>
  <c r="AM917" i="2" s="1"/>
  <c r="AM918" i="2" s="1"/>
  <c r="AM919" i="2" s="1"/>
  <c r="AM920" i="2" s="1"/>
  <c r="AM921" i="2" s="1"/>
  <c r="AM922" i="2" s="1"/>
  <c r="AM923" i="2" s="1"/>
  <c r="AM924" i="2" s="1"/>
  <c r="AM925" i="2" s="1"/>
  <c r="AM926" i="2" s="1"/>
  <c r="AM927" i="2" s="1"/>
  <c r="AM928" i="2" s="1"/>
  <c r="AM929" i="2" s="1"/>
  <c r="AM930" i="2" s="1"/>
  <c r="AM931" i="2" s="1"/>
  <c r="AM932" i="2" s="1"/>
  <c r="AM933" i="2" s="1"/>
  <c r="AM934" i="2" s="1"/>
  <c r="AM935" i="2" s="1"/>
  <c r="AM936" i="2" s="1"/>
  <c r="AM937" i="2" s="1"/>
  <c r="AM938" i="2" s="1"/>
  <c r="AM939" i="2" s="1"/>
  <c r="AM940" i="2" s="1"/>
  <c r="AM941" i="2" s="1"/>
  <c r="AM942" i="2" s="1"/>
  <c r="AM943" i="2" s="1"/>
  <c r="AM944" i="2" s="1"/>
  <c r="AM945" i="2" s="1"/>
  <c r="AM946" i="2" s="1"/>
  <c r="AM947" i="2" s="1"/>
  <c r="AM948" i="2" s="1"/>
  <c r="AM949" i="2" s="1"/>
  <c r="AM950" i="2" s="1"/>
  <c r="AM951" i="2" s="1"/>
  <c r="AM952" i="2" s="1"/>
  <c r="AM953" i="2" s="1"/>
  <c r="AM954" i="2" s="1"/>
  <c r="AM955" i="2" s="1"/>
  <c r="AM956" i="2" s="1"/>
  <c r="AM957" i="2" s="1"/>
  <c r="AM958" i="2" s="1"/>
  <c r="AM959" i="2" s="1"/>
  <c r="AM960" i="2" s="1"/>
  <c r="AM961" i="2" s="1"/>
  <c r="AM962" i="2" s="1"/>
  <c r="AM963" i="2" s="1"/>
  <c r="AM964" i="2" s="1"/>
  <c r="AM965" i="2" s="1"/>
  <c r="AM966" i="2" s="1"/>
  <c r="AM967" i="2" s="1"/>
  <c r="AM968" i="2" s="1"/>
  <c r="AM969" i="2" s="1"/>
  <c r="AM970" i="2" s="1"/>
  <c r="AM971" i="2" s="1"/>
  <c r="AM972" i="2" s="1"/>
  <c r="AM973" i="2" s="1"/>
  <c r="AM974" i="2" s="1"/>
  <c r="AM975" i="2" s="1"/>
  <c r="AM976" i="2" s="1"/>
  <c r="AM977" i="2" s="1"/>
  <c r="AM978" i="2" s="1"/>
  <c r="AM979" i="2" s="1"/>
  <c r="AM980" i="2" s="1"/>
  <c r="AM981" i="2" s="1"/>
  <c r="AM982" i="2" s="1"/>
  <c r="AM983" i="2" s="1"/>
  <c r="AM984" i="2" s="1"/>
  <c r="AM985" i="2" s="1"/>
  <c r="AM986" i="2" s="1"/>
  <c r="AM987" i="2" s="1"/>
  <c r="AM988" i="2" s="1"/>
  <c r="AM989" i="2" s="1"/>
  <c r="AM990" i="2" s="1"/>
  <c r="AM991" i="2" s="1"/>
  <c r="AM992" i="2" s="1"/>
  <c r="AM993" i="2" s="1"/>
  <c r="AM994" i="2" s="1"/>
  <c r="AM995" i="2" s="1"/>
  <c r="AM996" i="2" s="1"/>
  <c r="AM997" i="2" s="1"/>
  <c r="AM998" i="2" s="1"/>
  <c r="AM999" i="2" s="1"/>
  <c r="AM1000" i="2" s="1"/>
  <c r="AM1001" i="2" s="1"/>
  <c r="AM1002" i="2" s="1"/>
  <c r="AM1003" i="2" s="1"/>
  <c r="AM1004" i="2" s="1"/>
  <c r="AM1005" i="2" s="1"/>
  <c r="AM1006" i="2" s="1"/>
  <c r="AM1007" i="2" s="1"/>
  <c r="AM1008" i="2" s="1"/>
  <c r="AM1009" i="2" s="1"/>
  <c r="AM1010" i="2" s="1"/>
  <c r="AM1011" i="2" s="1"/>
  <c r="AM1012" i="2" s="1"/>
  <c r="AM1013" i="2" s="1"/>
  <c r="AM1014" i="2" s="1"/>
  <c r="AM1015" i="2" s="1"/>
  <c r="AM1016" i="2" s="1"/>
  <c r="AM1017" i="2" s="1"/>
  <c r="AM1018" i="2" s="1"/>
  <c r="AM1019" i="2" s="1"/>
  <c r="AM1020" i="2" s="1"/>
  <c r="AM1021" i="2" s="1"/>
  <c r="AM1022" i="2" s="1"/>
  <c r="AM1023" i="2" s="1"/>
  <c r="AM1024" i="2" s="1"/>
  <c r="AM1025" i="2" s="1"/>
  <c r="AM1026" i="2" s="1"/>
  <c r="AM1027" i="2" s="1"/>
  <c r="AM1028" i="2" s="1"/>
  <c r="AM1029" i="2" s="1"/>
  <c r="AM1030" i="2" s="1"/>
  <c r="AM1031" i="2" s="1"/>
  <c r="AM1032" i="2" s="1"/>
  <c r="AM1033" i="2" s="1"/>
  <c r="AM1034" i="2" s="1"/>
  <c r="AM1035" i="2" s="1"/>
  <c r="AM1036" i="2" s="1"/>
  <c r="AM1037" i="2" s="1"/>
  <c r="AM1038" i="2" s="1"/>
  <c r="AM1039" i="2" s="1"/>
  <c r="AM1040" i="2" s="1"/>
  <c r="AM1041" i="2" s="1"/>
  <c r="AM1042" i="2" s="1"/>
  <c r="AM1043" i="2" s="1"/>
  <c r="AM1044" i="2" s="1"/>
  <c r="AM1045" i="2" s="1"/>
  <c r="AM1046" i="2" s="1"/>
  <c r="AM1047" i="2" s="1"/>
  <c r="AM1048" i="2" s="1"/>
  <c r="AM1049" i="2" s="1"/>
  <c r="AM1050" i="2" s="1"/>
  <c r="AM1051" i="2" s="1"/>
  <c r="AM1052" i="2" s="1"/>
  <c r="AM1053" i="2" s="1"/>
  <c r="AM1054" i="2" s="1"/>
  <c r="AM1055" i="2" s="1"/>
  <c r="AM1056" i="2" s="1"/>
  <c r="AM1057" i="2" s="1"/>
  <c r="AM1058" i="2" s="1"/>
  <c r="AM1059" i="2" s="1"/>
  <c r="AM1060" i="2" s="1"/>
  <c r="AM1061" i="2" s="1"/>
  <c r="AM1062" i="2" s="1"/>
  <c r="AM1063" i="2" s="1"/>
  <c r="AM1064" i="2" s="1"/>
  <c r="AM1065" i="2" s="1"/>
  <c r="AM1066" i="2" s="1"/>
  <c r="AM1067" i="2" s="1"/>
  <c r="AM1068" i="2" s="1"/>
  <c r="AM1069" i="2" s="1"/>
  <c r="AM1070" i="2" s="1"/>
  <c r="AM1071" i="2" s="1"/>
  <c r="AM1072" i="2" s="1"/>
  <c r="AM1073" i="2" s="1"/>
  <c r="AM1074" i="2" s="1"/>
  <c r="AM1075" i="2" s="1"/>
  <c r="AM1076" i="2" s="1"/>
  <c r="AM1077" i="2" s="1"/>
  <c r="AM1078" i="2" s="1"/>
  <c r="AM1079" i="2" s="1"/>
  <c r="AM1080" i="2" s="1"/>
  <c r="AM1081" i="2" s="1"/>
  <c r="AM1082" i="2" s="1"/>
  <c r="AM1083" i="2" s="1"/>
  <c r="AM1084" i="2" s="1"/>
  <c r="AM1085" i="2" s="1"/>
  <c r="AM1086" i="2" s="1"/>
  <c r="AM1087" i="2" s="1"/>
  <c r="AM1088" i="2" s="1"/>
  <c r="AM1089" i="2" s="1"/>
  <c r="AM1090" i="2" s="1"/>
  <c r="AM1091" i="2" s="1"/>
  <c r="AM1092" i="2" s="1"/>
  <c r="AM1093" i="2" s="1"/>
  <c r="AM1094" i="2" s="1"/>
  <c r="AM1095" i="2" s="1"/>
  <c r="AM1096" i="2" s="1"/>
  <c r="AM1097" i="2" s="1"/>
  <c r="AM1098" i="2" s="1"/>
  <c r="AM1099" i="2" s="1"/>
  <c r="AM1100" i="2" s="1"/>
  <c r="AM1101" i="2" s="1"/>
  <c r="AM1102" i="2" s="1"/>
  <c r="AM1103" i="2" s="1"/>
  <c r="AM1104" i="2" s="1"/>
  <c r="AM1105" i="2" s="1"/>
  <c r="AM1106" i="2" s="1"/>
  <c r="AM1107" i="2" s="1"/>
  <c r="AM1108" i="2" s="1"/>
  <c r="AM1109" i="2" s="1"/>
  <c r="AM1110" i="2" s="1"/>
  <c r="AM1111" i="2" s="1"/>
  <c r="AM1112" i="2" s="1"/>
  <c r="AM1113" i="2" s="1"/>
  <c r="AM1114" i="2" s="1"/>
  <c r="AM1115" i="2" s="1"/>
  <c r="AM1116" i="2" s="1"/>
  <c r="AM1117" i="2" s="1"/>
  <c r="AM1118" i="2" s="1"/>
  <c r="AM1119" i="2" s="1"/>
  <c r="AM1120" i="2" s="1"/>
  <c r="AM1121" i="2" s="1"/>
  <c r="AM1122" i="2" s="1"/>
  <c r="AM1123" i="2" s="1"/>
  <c r="AM1124" i="2" s="1"/>
  <c r="AM1125" i="2" s="1"/>
  <c r="AM1126" i="2" s="1"/>
  <c r="AM1127" i="2" s="1"/>
  <c r="AM1128" i="2" s="1"/>
  <c r="AM1129" i="2" s="1"/>
  <c r="AM1130" i="2" s="1"/>
  <c r="AM1131" i="2" s="1"/>
  <c r="AM1132" i="2" s="1"/>
  <c r="AM1133" i="2" s="1"/>
  <c r="AM1134" i="2" s="1"/>
  <c r="AM1135" i="2" s="1"/>
  <c r="AM1136" i="2" s="1"/>
  <c r="AM1137" i="2" s="1"/>
  <c r="AM1138" i="2" s="1"/>
  <c r="AM1139" i="2" s="1"/>
  <c r="AM1140" i="2" s="1"/>
  <c r="AM1141" i="2" s="1"/>
  <c r="AM1142" i="2" s="1"/>
  <c r="AM1143" i="2" s="1"/>
  <c r="AM1144" i="2" s="1"/>
  <c r="AM1145" i="2" s="1"/>
  <c r="AM1146" i="2" s="1"/>
  <c r="AM1147" i="2" s="1"/>
  <c r="AM1148" i="2" s="1"/>
  <c r="AM1149" i="2" s="1"/>
  <c r="AM1150" i="2" s="1"/>
  <c r="AM1151" i="2" s="1"/>
  <c r="AM1152" i="2" s="1"/>
  <c r="AM1153" i="2" s="1"/>
  <c r="AM1154" i="2" s="1"/>
  <c r="AM1155" i="2" s="1"/>
  <c r="AM1156" i="2" s="1"/>
  <c r="AM1157" i="2" s="1"/>
  <c r="AM1158" i="2" s="1"/>
  <c r="AM1159" i="2" s="1"/>
  <c r="AM1160" i="2" s="1"/>
  <c r="AM1161" i="2" s="1"/>
  <c r="AM1162" i="2" s="1"/>
  <c r="AM1163" i="2" s="1"/>
  <c r="AM1164" i="2" s="1"/>
  <c r="AM1165" i="2" s="1"/>
  <c r="AM1166" i="2" s="1"/>
  <c r="AM1167" i="2" s="1"/>
  <c r="AM1168" i="2" s="1"/>
  <c r="AM1169" i="2" s="1"/>
  <c r="AM1170" i="2" s="1"/>
  <c r="AM1171" i="2" s="1"/>
  <c r="AM1172" i="2" s="1"/>
  <c r="AM1173" i="2" s="1"/>
  <c r="AM1174" i="2" s="1"/>
  <c r="AM1175" i="2" s="1"/>
  <c r="AM1176" i="2" s="1"/>
  <c r="AM1177" i="2" s="1"/>
  <c r="AM1178" i="2" s="1"/>
  <c r="AM1179" i="2" s="1"/>
  <c r="AM1180" i="2" s="1"/>
  <c r="AM1181" i="2" s="1"/>
  <c r="AM1182" i="2" s="1"/>
  <c r="AM1183" i="2" s="1"/>
  <c r="AM1184" i="2" s="1"/>
  <c r="AM1185" i="2" s="1"/>
  <c r="AL57" i="2"/>
  <c r="AK57" i="2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K189" i="2" s="1"/>
  <c r="AK190" i="2" s="1"/>
  <c r="AK191" i="2" s="1"/>
  <c r="AK192" i="2" s="1"/>
  <c r="AK193" i="2" s="1"/>
  <c r="AK194" i="2" s="1"/>
  <c r="AK195" i="2" s="1"/>
  <c r="AK196" i="2" s="1"/>
  <c r="AK197" i="2" s="1"/>
  <c r="AK198" i="2" s="1"/>
  <c r="AK199" i="2" s="1"/>
  <c r="AK200" i="2" s="1"/>
  <c r="AK201" i="2" s="1"/>
  <c r="AK202" i="2" s="1"/>
  <c r="AK203" i="2" s="1"/>
  <c r="AK204" i="2" s="1"/>
  <c r="AK205" i="2" s="1"/>
  <c r="AK206" i="2" s="1"/>
  <c r="AK207" i="2" s="1"/>
  <c r="AK208" i="2" s="1"/>
  <c r="AK209" i="2" s="1"/>
  <c r="AK210" i="2" s="1"/>
  <c r="AK211" i="2" s="1"/>
  <c r="AK212" i="2" s="1"/>
  <c r="AK213" i="2" s="1"/>
  <c r="AK214" i="2" s="1"/>
  <c r="AK215" i="2" s="1"/>
  <c r="AK216" i="2" s="1"/>
  <c r="AK217" i="2" s="1"/>
  <c r="AK218" i="2" s="1"/>
  <c r="AK219" i="2" s="1"/>
  <c r="AK220" i="2" s="1"/>
  <c r="AK221" i="2" s="1"/>
  <c r="AK222" i="2" s="1"/>
  <c r="AK223" i="2" s="1"/>
  <c r="AK224" i="2" s="1"/>
  <c r="AK225" i="2" s="1"/>
  <c r="AK226" i="2" s="1"/>
  <c r="AK227" i="2" s="1"/>
  <c r="AK228" i="2" s="1"/>
  <c r="AK229" i="2" s="1"/>
  <c r="AK230" i="2" s="1"/>
  <c r="AK231" i="2" s="1"/>
  <c r="AK232" i="2" s="1"/>
  <c r="AK233" i="2" s="1"/>
  <c r="AK234" i="2" s="1"/>
  <c r="AK235" i="2" s="1"/>
  <c r="AK236" i="2" s="1"/>
  <c r="AK237" i="2" s="1"/>
  <c r="AK238" i="2" s="1"/>
  <c r="AK239" i="2" s="1"/>
  <c r="AK240" i="2" s="1"/>
  <c r="AK241" i="2" s="1"/>
  <c r="AK242" i="2" s="1"/>
  <c r="AK243" i="2" s="1"/>
  <c r="AK244" i="2" s="1"/>
  <c r="AK245" i="2" s="1"/>
  <c r="AK246" i="2" s="1"/>
  <c r="AK247" i="2" s="1"/>
  <c r="AK248" i="2" s="1"/>
  <c r="AK249" i="2" s="1"/>
  <c r="AK250" i="2" s="1"/>
  <c r="AK251" i="2" s="1"/>
  <c r="AK252" i="2" s="1"/>
  <c r="AK253" i="2" s="1"/>
  <c r="AK254" i="2" s="1"/>
  <c r="AK255" i="2" s="1"/>
  <c r="AK256" i="2" s="1"/>
  <c r="AK257" i="2" s="1"/>
  <c r="AK258" i="2" s="1"/>
  <c r="AK259" i="2" s="1"/>
  <c r="AK260" i="2" s="1"/>
  <c r="AK261" i="2" s="1"/>
  <c r="AK262" i="2" s="1"/>
  <c r="AK263" i="2" s="1"/>
  <c r="AK264" i="2" s="1"/>
  <c r="AK265" i="2" s="1"/>
  <c r="AK266" i="2" s="1"/>
  <c r="AK267" i="2" s="1"/>
  <c r="AK268" i="2" s="1"/>
  <c r="AK269" i="2" s="1"/>
  <c r="AK270" i="2" s="1"/>
  <c r="AK271" i="2" s="1"/>
  <c r="AK272" i="2" s="1"/>
  <c r="AK273" i="2" s="1"/>
  <c r="AK274" i="2" s="1"/>
  <c r="AK275" i="2" s="1"/>
  <c r="AK276" i="2" s="1"/>
  <c r="AK277" i="2" s="1"/>
  <c r="AK278" i="2" s="1"/>
  <c r="AK279" i="2" s="1"/>
  <c r="AK280" i="2" s="1"/>
  <c r="AK281" i="2" s="1"/>
  <c r="AK282" i="2" s="1"/>
  <c r="AK283" i="2" s="1"/>
  <c r="AK284" i="2" s="1"/>
  <c r="AK285" i="2" s="1"/>
  <c r="AK286" i="2" s="1"/>
  <c r="AK287" i="2" s="1"/>
  <c r="AK288" i="2" s="1"/>
  <c r="AK289" i="2" s="1"/>
  <c r="AK290" i="2" s="1"/>
  <c r="AK291" i="2" s="1"/>
  <c r="AK292" i="2" s="1"/>
  <c r="AK293" i="2" s="1"/>
  <c r="AK294" i="2" s="1"/>
  <c r="AK295" i="2" s="1"/>
  <c r="AK296" i="2" s="1"/>
  <c r="AK297" i="2" s="1"/>
  <c r="AK298" i="2" s="1"/>
  <c r="AK299" i="2" s="1"/>
  <c r="AK300" i="2" s="1"/>
  <c r="AK301" i="2" s="1"/>
  <c r="AK302" i="2" s="1"/>
  <c r="AK303" i="2" s="1"/>
  <c r="AK304" i="2" s="1"/>
  <c r="AK305" i="2" s="1"/>
  <c r="AK306" i="2" s="1"/>
  <c r="AK307" i="2" s="1"/>
  <c r="AK308" i="2" s="1"/>
  <c r="AK309" i="2" s="1"/>
  <c r="AK310" i="2" s="1"/>
  <c r="AK311" i="2" s="1"/>
  <c r="AK312" i="2" s="1"/>
  <c r="AK313" i="2" s="1"/>
  <c r="AK314" i="2" s="1"/>
  <c r="AK315" i="2" s="1"/>
  <c r="AK316" i="2" s="1"/>
  <c r="AK317" i="2" s="1"/>
  <c r="AK318" i="2" s="1"/>
  <c r="AK319" i="2" s="1"/>
  <c r="AK320" i="2" s="1"/>
  <c r="AK321" i="2" s="1"/>
  <c r="AK322" i="2" s="1"/>
  <c r="AK323" i="2" s="1"/>
  <c r="AK324" i="2" s="1"/>
  <c r="AK325" i="2" s="1"/>
  <c r="AK326" i="2" s="1"/>
  <c r="AK327" i="2" s="1"/>
  <c r="AK328" i="2" s="1"/>
  <c r="AK329" i="2" s="1"/>
  <c r="AK330" i="2" s="1"/>
  <c r="AK331" i="2" s="1"/>
  <c r="AK332" i="2" s="1"/>
  <c r="AK333" i="2" s="1"/>
  <c r="AK334" i="2" s="1"/>
  <c r="AK335" i="2" s="1"/>
  <c r="AK336" i="2" s="1"/>
  <c r="AK337" i="2" s="1"/>
  <c r="AK338" i="2" s="1"/>
  <c r="AK339" i="2" s="1"/>
  <c r="AK340" i="2" s="1"/>
  <c r="AK341" i="2" s="1"/>
  <c r="AK342" i="2" s="1"/>
  <c r="AK343" i="2" s="1"/>
  <c r="AK344" i="2" s="1"/>
  <c r="AK345" i="2" s="1"/>
  <c r="AK346" i="2" s="1"/>
  <c r="AK347" i="2" s="1"/>
  <c r="AK348" i="2" s="1"/>
  <c r="AK349" i="2" s="1"/>
  <c r="AK350" i="2" s="1"/>
  <c r="AK351" i="2" s="1"/>
  <c r="AK352" i="2" s="1"/>
  <c r="AK353" i="2" s="1"/>
  <c r="AK354" i="2" s="1"/>
  <c r="AK355" i="2" s="1"/>
  <c r="AK356" i="2" s="1"/>
  <c r="AK357" i="2" s="1"/>
  <c r="AK358" i="2" s="1"/>
  <c r="AK359" i="2" s="1"/>
  <c r="AK360" i="2" s="1"/>
  <c r="AK361" i="2" s="1"/>
  <c r="AK362" i="2" s="1"/>
  <c r="AK363" i="2" s="1"/>
  <c r="AK364" i="2" s="1"/>
  <c r="AK365" i="2" s="1"/>
  <c r="AK366" i="2" s="1"/>
  <c r="AK367" i="2" s="1"/>
  <c r="AK368" i="2" s="1"/>
  <c r="AK369" i="2" s="1"/>
  <c r="AK370" i="2" s="1"/>
  <c r="AK371" i="2" s="1"/>
  <c r="AK372" i="2" s="1"/>
  <c r="AK373" i="2" s="1"/>
  <c r="AK374" i="2" s="1"/>
  <c r="AK375" i="2" s="1"/>
  <c r="AK376" i="2" s="1"/>
  <c r="AK377" i="2" s="1"/>
  <c r="AK378" i="2" s="1"/>
  <c r="AK379" i="2" s="1"/>
  <c r="AK380" i="2" s="1"/>
  <c r="AK381" i="2" s="1"/>
  <c r="AK382" i="2" s="1"/>
  <c r="AK383" i="2" s="1"/>
  <c r="AK384" i="2" s="1"/>
  <c r="AK385" i="2" s="1"/>
  <c r="AK386" i="2" s="1"/>
  <c r="AK387" i="2" s="1"/>
  <c r="AK388" i="2" s="1"/>
  <c r="AK389" i="2" s="1"/>
  <c r="AK390" i="2" s="1"/>
  <c r="AK391" i="2" s="1"/>
  <c r="AK392" i="2" s="1"/>
  <c r="AK393" i="2" s="1"/>
  <c r="AK394" i="2" s="1"/>
  <c r="AK395" i="2" s="1"/>
  <c r="AK396" i="2" s="1"/>
  <c r="AK397" i="2" s="1"/>
  <c r="AK398" i="2" s="1"/>
  <c r="AK399" i="2" s="1"/>
  <c r="AK400" i="2" s="1"/>
  <c r="AK401" i="2" s="1"/>
  <c r="AK402" i="2" s="1"/>
  <c r="AK403" i="2" s="1"/>
  <c r="AK404" i="2" s="1"/>
  <c r="AK405" i="2" s="1"/>
  <c r="AK406" i="2" s="1"/>
  <c r="AK407" i="2" s="1"/>
  <c r="AK408" i="2" s="1"/>
  <c r="AK409" i="2" s="1"/>
  <c r="AK410" i="2" s="1"/>
  <c r="AK411" i="2" s="1"/>
  <c r="AK412" i="2" s="1"/>
  <c r="AK413" i="2" s="1"/>
  <c r="AK414" i="2" s="1"/>
  <c r="AK415" i="2" s="1"/>
  <c r="AK416" i="2" s="1"/>
  <c r="AK417" i="2" s="1"/>
  <c r="AK418" i="2" s="1"/>
  <c r="AK419" i="2" s="1"/>
  <c r="AK420" i="2" s="1"/>
  <c r="AK421" i="2" s="1"/>
  <c r="AK422" i="2" s="1"/>
  <c r="AK423" i="2" s="1"/>
  <c r="AK424" i="2" s="1"/>
  <c r="AK425" i="2" s="1"/>
  <c r="AK426" i="2" s="1"/>
  <c r="AK427" i="2" s="1"/>
  <c r="AK428" i="2" s="1"/>
  <c r="AK429" i="2" s="1"/>
  <c r="AK430" i="2" s="1"/>
  <c r="AK431" i="2" s="1"/>
  <c r="AK432" i="2" s="1"/>
  <c r="AK433" i="2" s="1"/>
  <c r="AK434" i="2" s="1"/>
  <c r="AK435" i="2" s="1"/>
  <c r="AK436" i="2" s="1"/>
  <c r="AK437" i="2" s="1"/>
  <c r="AK438" i="2" s="1"/>
  <c r="AK439" i="2" s="1"/>
  <c r="AK440" i="2" s="1"/>
  <c r="AK441" i="2" s="1"/>
  <c r="AK442" i="2" s="1"/>
  <c r="AK443" i="2" s="1"/>
  <c r="AK444" i="2" s="1"/>
  <c r="AK445" i="2" s="1"/>
  <c r="AK446" i="2" s="1"/>
  <c r="AK447" i="2" s="1"/>
  <c r="AK448" i="2" s="1"/>
  <c r="AK449" i="2" s="1"/>
  <c r="AK450" i="2" s="1"/>
  <c r="AK451" i="2" s="1"/>
  <c r="AK452" i="2" s="1"/>
  <c r="AK453" i="2" s="1"/>
  <c r="AK454" i="2" s="1"/>
  <c r="AK455" i="2" s="1"/>
  <c r="AK456" i="2" s="1"/>
  <c r="AK457" i="2" s="1"/>
  <c r="AK458" i="2" s="1"/>
  <c r="AK459" i="2" s="1"/>
  <c r="AK460" i="2" s="1"/>
  <c r="AK461" i="2" s="1"/>
  <c r="AK462" i="2" s="1"/>
  <c r="AK463" i="2" s="1"/>
  <c r="AK464" i="2" s="1"/>
  <c r="AK465" i="2" s="1"/>
  <c r="AK466" i="2" s="1"/>
  <c r="AK467" i="2" s="1"/>
  <c r="AK468" i="2" s="1"/>
  <c r="AK469" i="2" s="1"/>
  <c r="AK470" i="2" s="1"/>
  <c r="AK471" i="2" s="1"/>
  <c r="AK472" i="2" s="1"/>
  <c r="AK473" i="2" s="1"/>
  <c r="AK474" i="2" s="1"/>
  <c r="AK475" i="2" s="1"/>
  <c r="AK476" i="2" s="1"/>
  <c r="AK477" i="2" s="1"/>
  <c r="AK478" i="2" s="1"/>
  <c r="AK479" i="2" s="1"/>
  <c r="AK480" i="2" s="1"/>
  <c r="AK481" i="2" s="1"/>
  <c r="AK482" i="2" s="1"/>
  <c r="AK483" i="2" s="1"/>
  <c r="AK484" i="2" s="1"/>
  <c r="AK485" i="2" s="1"/>
  <c r="AK486" i="2" s="1"/>
  <c r="AK487" i="2" s="1"/>
  <c r="AK488" i="2" s="1"/>
  <c r="AK489" i="2" s="1"/>
  <c r="AK490" i="2" s="1"/>
  <c r="AK491" i="2" s="1"/>
  <c r="AK492" i="2" s="1"/>
  <c r="AK493" i="2" s="1"/>
  <c r="AK494" i="2" s="1"/>
  <c r="AK495" i="2" s="1"/>
  <c r="AK496" i="2" s="1"/>
  <c r="AK497" i="2" s="1"/>
  <c r="AK498" i="2" s="1"/>
  <c r="AK499" i="2" s="1"/>
  <c r="AK500" i="2" s="1"/>
  <c r="AK501" i="2" s="1"/>
  <c r="AK502" i="2" s="1"/>
  <c r="AK503" i="2" s="1"/>
  <c r="AK504" i="2" s="1"/>
  <c r="AK505" i="2" s="1"/>
  <c r="AK506" i="2" s="1"/>
  <c r="AK507" i="2" s="1"/>
  <c r="AK508" i="2" s="1"/>
  <c r="AK509" i="2" s="1"/>
  <c r="AK510" i="2" s="1"/>
  <c r="AK511" i="2" s="1"/>
  <c r="AK512" i="2" s="1"/>
  <c r="AK513" i="2" s="1"/>
  <c r="AK514" i="2" s="1"/>
  <c r="AK515" i="2" s="1"/>
  <c r="AK516" i="2" s="1"/>
  <c r="AK517" i="2" s="1"/>
  <c r="AK518" i="2" s="1"/>
  <c r="AK519" i="2" s="1"/>
  <c r="AK520" i="2" s="1"/>
  <c r="AK521" i="2" s="1"/>
  <c r="AK522" i="2" s="1"/>
  <c r="AK523" i="2" s="1"/>
  <c r="AK524" i="2" s="1"/>
  <c r="AK525" i="2" s="1"/>
  <c r="AK526" i="2" s="1"/>
  <c r="AK527" i="2" s="1"/>
  <c r="AK528" i="2" s="1"/>
  <c r="AK529" i="2" s="1"/>
  <c r="AK530" i="2" s="1"/>
  <c r="AK531" i="2" s="1"/>
  <c r="AK532" i="2" s="1"/>
  <c r="AK533" i="2" s="1"/>
  <c r="AK534" i="2" s="1"/>
  <c r="AK535" i="2" s="1"/>
  <c r="AK536" i="2" s="1"/>
  <c r="AK537" i="2" s="1"/>
  <c r="AK538" i="2" s="1"/>
  <c r="AK539" i="2" s="1"/>
  <c r="AK540" i="2" s="1"/>
  <c r="AK541" i="2" s="1"/>
  <c r="AK542" i="2" s="1"/>
  <c r="AK543" i="2" s="1"/>
  <c r="AK544" i="2" s="1"/>
  <c r="AK545" i="2" s="1"/>
  <c r="AK546" i="2" s="1"/>
  <c r="AK547" i="2" s="1"/>
  <c r="AK548" i="2" s="1"/>
  <c r="AK549" i="2" s="1"/>
  <c r="AK550" i="2" s="1"/>
  <c r="AK551" i="2" s="1"/>
  <c r="AK552" i="2" s="1"/>
  <c r="AK553" i="2" s="1"/>
  <c r="AK554" i="2" s="1"/>
  <c r="AK555" i="2" s="1"/>
  <c r="AK556" i="2" s="1"/>
  <c r="AK557" i="2" s="1"/>
  <c r="AK558" i="2" s="1"/>
  <c r="AK559" i="2" s="1"/>
  <c r="AK560" i="2" s="1"/>
  <c r="AK561" i="2" s="1"/>
  <c r="AK562" i="2" s="1"/>
  <c r="AK563" i="2" s="1"/>
  <c r="AK564" i="2" s="1"/>
  <c r="AK565" i="2" s="1"/>
  <c r="AK566" i="2" s="1"/>
  <c r="AK567" i="2" s="1"/>
  <c r="AK568" i="2" s="1"/>
  <c r="AK569" i="2" s="1"/>
  <c r="AK570" i="2" s="1"/>
  <c r="AK571" i="2" s="1"/>
  <c r="AK572" i="2" s="1"/>
  <c r="AK573" i="2" s="1"/>
  <c r="AK574" i="2" s="1"/>
  <c r="AK575" i="2" s="1"/>
  <c r="AK576" i="2" s="1"/>
  <c r="AK577" i="2" s="1"/>
  <c r="AK578" i="2" s="1"/>
  <c r="AK579" i="2" s="1"/>
  <c r="AK580" i="2" s="1"/>
  <c r="AK581" i="2" s="1"/>
  <c r="AK582" i="2" s="1"/>
  <c r="AK583" i="2" s="1"/>
  <c r="AK584" i="2" s="1"/>
  <c r="AK585" i="2" s="1"/>
  <c r="AK586" i="2" s="1"/>
  <c r="AK587" i="2" s="1"/>
  <c r="AK588" i="2" s="1"/>
  <c r="AK589" i="2" s="1"/>
  <c r="AK590" i="2" s="1"/>
  <c r="AK591" i="2" s="1"/>
  <c r="AK592" i="2" s="1"/>
  <c r="AK593" i="2" s="1"/>
  <c r="AK594" i="2" s="1"/>
  <c r="AK595" i="2" s="1"/>
  <c r="AK596" i="2" s="1"/>
  <c r="AK597" i="2" s="1"/>
  <c r="AK598" i="2" s="1"/>
  <c r="AK599" i="2" s="1"/>
  <c r="AK600" i="2" s="1"/>
  <c r="AK601" i="2" s="1"/>
  <c r="AK602" i="2" s="1"/>
  <c r="AK603" i="2" s="1"/>
  <c r="AK604" i="2" s="1"/>
  <c r="AK605" i="2" s="1"/>
  <c r="AK606" i="2" s="1"/>
  <c r="AK607" i="2" s="1"/>
  <c r="AK608" i="2" s="1"/>
  <c r="AK609" i="2" s="1"/>
  <c r="AK610" i="2" s="1"/>
  <c r="AK611" i="2" s="1"/>
  <c r="AK612" i="2" s="1"/>
  <c r="AK613" i="2" s="1"/>
  <c r="AK614" i="2" s="1"/>
  <c r="AK615" i="2" s="1"/>
  <c r="AK616" i="2" s="1"/>
  <c r="AK617" i="2" s="1"/>
  <c r="AK618" i="2" s="1"/>
  <c r="AK619" i="2" s="1"/>
  <c r="AK620" i="2" s="1"/>
  <c r="AK621" i="2" s="1"/>
  <c r="AK622" i="2" s="1"/>
  <c r="AK623" i="2" s="1"/>
  <c r="AK624" i="2" s="1"/>
  <c r="AK625" i="2" s="1"/>
  <c r="AK626" i="2" s="1"/>
  <c r="AK627" i="2" s="1"/>
  <c r="AK628" i="2" s="1"/>
  <c r="AK629" i="2" s="1"/>
  <c r="AK630" i="2" s="1"/>
  <c r="AK631" i="2" s="1"/>
  <c r="AK632" i="2" s="1"/>
  <c r="AK633" i="2" s="1"/>
  <c r="AK634" i="2" s="1"/>
  <c r="AK635" i="2" s="1"/>
  <c r="AK636" i="2" s="1"/>
  <c r="AK637" i="2" s="1"/>
  <c r="AK638" i="2" s="1"/>
  <c r="AK639" i="2" s="1"/>
  <c r="AK640" i="2" s="1"/>
  <c r="AK641" i="2" s="1"/>
  <c r="AK642" i="2" s="1"/>
  <c r="AK643" i="2" s="1"/>
  <c r="AK644" i="2" s="1"/>
  <c r="AK645" i="2" s="1"/>
  <c r="AK646" i="2" s="1"/>
  <c r="AK647" i="2" s="1"/>
  <c r="AK648" i="2" s="1"/>
  <c r="AK649" i="2" s="1"/>
  <c r="AK650" i="2" s="1"/>
  <c r="AK651" i="2" s="1"/>
  <c r="AK652" i="2" s="1"/>
  <c r="AK653" i="2" s="1"/>
  <c r="AK654" i="2" s="1"/>
  <c r="AK655" i="2" s="1"/>
  <c r="AK656" i="2" s="1"/>
  <c r="AK657" i="2" s="1"/>
  <c r="AK658" i="2" s="1"/>
  <c r="AK659" i="2" s="1"/>
  <c r="AK660" i="2" s="1"/>
  <c r="AK661" i="2" s="1"/>
  <c r="AK662" i="2" s="1"/>
  <c r="AK663" i="2" s="1"/>
  <c r="AK664" i="2" s="1"/>
  <c r="AK665" i="2" s="1"/>
  <c r="AK666" i="2" s="1"/>
  <c r="AK667" i="2" s="1"/>
  <c r="AK668" i="2" s="1"/>
  <c r="AK669" i="2" s="1"/>
  <c r="AK670" i="2" s="1"/>
  <c r="AK671" i="2" s="1"/>
  <c r="AK672" i="2" s="1"/>
  <c r="AK673" i="2" s="1"/>
  <c r="AK674" i="2" s="1"/>
  <c r="AK675" i="2" s="1"/>
  <c r="AK676" i="2" s="1"/>
  <c r="AK677" i="2" s="1"/>
  <c r="AK678" i="2" s="1"/>
  <c r="AK679" i="2" s="1"/>
  <c r="AK680" i="2" s="1"/>
  <c r="AK681" i="2" s="1"/>
  <c r="AK682" i="2" s="1"/>
  <c r="AK683" i="2" s="1"/>
  <c r="AK684" i="2" s="1"/>
  <c r="AK685" i="2" s="1"/>
  <c r="AK686" i="2" s="1"/>
  <c r="AK687" i="2" s="1"/>
  <c r="AK688" i="2" s="1"/>
  <c r="AK689" i="2" s="1"/>
  <c r="AK690" i="2" s="1"/>
  <c r="AK691" i="2" s="1"/>
  <c r="AK692" i="2" s="1"/>
  <c r="AK693" i="2" s="1"/>
  <c r="AK694" i="2" s="1"/>
  <c r="AK695" i="2" s="1"/>
  <c r="AK696" i="2" s="1"/>
  <c r="AK697" i="2" s="1"/>
  <c r="AK698" i="2" s="1"/>
  <c r="AK699" i="2" s="1"/>
  <c r="AK700" i="2" s="1"/>
  <c r="AK701" i="2" s="1"/>
  <c r="AK702" i="2" s="1"/>
  <c r="AK703" i="2" s="1"/>
  <c r="AK704" i="2" s="1"/>
  <c r="AK705" i="2" s="1"/>
  <c r="AK706" i="2" s="1"/>
  <c r="AK707" i="2" s="1"/>
  <c r="AK708" i="2" s="1"/>
  <c r="AK709" i="2" s="1"/>
  <c r="AK710" i="2" s="1"/>
  <c r="AK711" i="2" s="1"/>
  <c r="AK712" i="2" s="1"/>
  <c r="AK713" i="2" s="1"/>
  <c r="AK714" i="2" s="1"/>
  <c r="AK715" i="2" s="1"/>
  <c r="AK716" i="2" s="1"/>
  <c r="AK717" i="2" s="1"/>
  <c r="AK718" i="2" s="1"/>
  <c r="AK719" i="2" s="1"/>
  <c r="AK720" i="2" s="1"/>
  <c r="AK721" i="2" s="1"/>
  <c r="AK722" i="2" s="1"/>
  <c r="AK723" i="2" s="1"/>
  <c r="AK724" i="2" s="1"/>
  <c r="AK725" i="2" s="1"/>
  <c r="AK726" i="2" s="1"/>
  <c r="AK727" i="2" s="1"/>
  <c r="AK728" i="2" s="1"/>
  <c r="AK729" i="2" s="1"/>
  <c r="AK730" i="2" s="1"/>
  <c r="AK731" i="2" s="1"/>
  <c r="AK732" i="2" s="1"/>
  <c r="AK733" i="2" s="1"/>
  <c r="AK734" i="2" s="1"/>
  <c r="AK735" i="2" s="1"/>
  <c r="AK736" i="2" s="1"/>
  <c r="AK737" i="2" s="1"/>
  <c r="AK738" i="2" s="1"/>
  <c r="AK739" i="2" s="1"/>
  <c r="AK740" i="2" s="1"/>
  <c r="AK741" i="2" s="1"/>
  <c r="AK742" i="2" s="1"/>
  <c r="AK743" i="2" s="1"/>
  <c r="AK744" i="2" s="1"/>
  <c r="AK745" i="2" s="1"/>
  <c r="AK746" i="2" s="1"/>
  <c r="AK747" i="2" s="1"/>
  <c r="AK748" i="2" s="1"/>
  <c r="AK749" i="2" s="1"/>
  <c r="AK750" i="2" s="1"/>
  <c r="AK751" i="2" s="1"/>
  <c r="AK752" i="2" s="1"/>
  <c r="AK753" i="2" s="1"/>
  <c r="AK754" i="2" s="1"/>
  <c r="AK755" i="2" s="1"/>
  <c r="AK756" i="2" s="1"/>
  <c r="AK757" i="2" s="1"/>
  <c r="AK758" i="2" s="1"/>
  <c r="AK759" i="2" s="1"/>
  <c r="AK760" i="2" s="1"/>
  <c r="AK761" i="2" s="1"/>
  <c r="AK762" i="2" s="1"/>
  <c r="AK763" i="2" s="1"/>
  <c r="AK764" i="2" s="1"/>
  <c r="AK765" i="2" s="1"/>
  <c r="AK766" i="2" s="1"/>
  <c r="AK767" i="2" s="1"/>
  <c r="AK768" i="2" s="1"/>
  <c r="AK769" i="2" s="1"/>
  <c r="AK770" i="2" s="1"/>
  <c r="AK771" i="2" s="1"/>
  <c r="AK772" i="2" s="1"/>
  <c r="AK773" i="2" s="1"/>
  <c r="AK774" i="2" s="1"/>
  <c r="AK775" i="2" s="1"/>
  <c r="AK776" i="2" s="1"/>
  <c r="AK777" i="2" s="1"/>
  <c r="AK778" i="2" s="1"/>
  <c r="AK779" i="2" s="1"/>
  <c r="AK780" i="2" s="1"/>
  <c r="AK781" i="2" s="1"/>
  <c r="AK782" i="2" s="1"/>
  <c r="AK783" i="2" s="1"/>
  <c r="AK784" i="2" s="1"/>
  <c r="AK785" i="2" s="1"/>
  <c r="AK786" i="2" s="1"/>
  <c r="AK787" i="2" s="1"/>
  <c r="AK788" i="2" s="1"/>
  <c r="AK789" i="2" s="1"/>
  <c r="AK790" i="2" s="1"/>
  <c r="AK791" i="2" s="1"/>
  <c r="AK792" i="2" s="1"/>
  <c r="AK793" i="2" s="1"/>
  <c r="AK794" i="2" s="1"/>
  <c r="AK795" i="2" s="1"/>
  <c r="AK796" i="2" s="1"/>
  <c r="AK797" i="2" s="1"/>
  <c r="AK798" i="2" s="1"/>
  <c r="AK799" i="2" s="1"/>
  <c r="AK800" i="2" s="1"/>
  <c r="AK801" i="2" s="1"/>
  <c r="AK802" i="2" s="1"/>
  <c r="AK803" i="2" s="1"/>
  <c r="AK804" i="2" s="1"/>
  <c r="AK805" i="2" s="1"/>
  <c r="AK806" i="2" s="1"/>
  <c r="AK807" i="2" s="1"/>
  <c r="AK808" i="2" s="1"/>
  <c r="AK809" i="2" s="1"/>
  <c r="AK810" i="2" s="1"/>
  <c r="AK811" i="2" s="1"/>
  <c r="AK812" i="2" s="1"/>
  <c r="AK813" i="2" s="1"/>
  <c r="AK814" i="2" s="1"/>
  <c r="AK815" i="2" s="1"/>
  <c r="AK816" i="2" s="1"/>
  <c r="AK817" i="2" s="1"/>
  <c r="AK818" i="2" s="1"/>
  <c r="AK819" i="2" s="1"/>
  <c r="AK820" i="2" s="1"/>
  <c r="AK821" i="2" s="1"/>
  <c r="AK822" i="2" s="1"/>
  <c r="AK823" i="2" s="1"/>
  <c r="AK824" i="2" s="1"/>
  <c r="AK825" i="2" s="1"/>
  <c r="AK826" i="2" s="1"/>
  <c r="AK827" i="2" s="1"/>
  <c r="AK828" i="2" s="1"/>
  <c r="AK829" i="2" s="1"/>
  <c r="AK830" i="2" s="1"/>
  <c r="AK831" i="2" s="1"/>
  <c r="AK832" i="2" s="1"/>
  <c r="AK833" i="2" s="1"/>
  <c r="AK834" i="2" s="1"/>
  <c r="AK835" i="2" s="1"/>
  <c r="AK836" i="2" s="1"/>
  <c r="AK837" i="2" s="1"/>
  <c r="AK838" i="2" s="1"/>
  <c r="AK839" i="2" s="1"/>
  <c r="AK840" i="2" s="1"/>
  <c r="AK841" i="2" s="1"/>
  <c r="AK842" i="2" s="1"/>
  <c r="AK843" i="2" s="1"/>
  <c r="AK844" i="2" s="1"/>
  <c r="AK845" i="2" s="1"/>
  <c r="AK846" i="2" s="1"/>
  <c r="AK847" i="2" s="1"/>
  <c r="AK848" i="2" s="1"/>
  <c r="AK849" i="2" s="1"/>
  <c r="AK850" i="2" s="1"/>
  <c r="AK851" i="2" s="1"/>
  <c r="AK852" i="2" s="1"/>
  <c r="AK853" i="2" s="1"/>
  <c r="AK854" i="2" s="1"/>
  <c r="AK855" i="2" s="1"/>
  <c r="AK856" i="2" s="1"/>
  <c r="AK857" i="2" s="1"/>
  <c r="AK858" i="2" s="1"/>
  <c r="AK859" i="2" s="1"/>
  <c r="AK860" i="2" s="1"/>
  <c r="AK861" i="2" s="1"/>
  <c r="AK862" i="2" s="1"/>
  <c r="AK863" i="2" s="1"/>
  <c r="AK864" i="2" s="1"/>
  <c r="AK865" i="2" s="1"/>
  <c r="AK866" i="2" s="1"/>
  <c r="AK867" i="2" s="1"/>
  <c r="AK868" i="2" s="1"/>
  <c r="AK869" i="2" s="1"/>
  <c r="AK870" i="2" s="1"/>
  <c r="AK871" i="2" s="1"/>
  <c r="AK872" i="2" s="1"/>
  <c r="AK873" i="2" s="1"/>
  <c r="AK874" i="2" s="1"/>
  <c r="AK875" i="2" s="1"/>
  <c r="AK876" i="2" s="1"/>
  <c r="AK877" i="2" s="1"/>
  <c r="AK878" i="2" s="1"/>
  <c r="AK879" i="2" s="1"/>
  <c r="AK880" i="2" s="1"/>
  <c r="AK881" i="2" s="1"/>
  <c r="AK882" i="2" s="1"/>
  <c r="AK883" i="2" s="1"/>
  <c r="AK884" i="2" s="1"/>
  <c r="AK885" i="2" s="1"/>
  <c r="AK886" i="2" s="1"/>
  <c r="AK887" i="2" s="1"/>
  <c r="AK888" i="2" s="1"/>
  <c r="AK889" i="2" s="1"/>
  <c r="AK890" i="2" s="1"/>
  <c r="AK891" i="2" s="1"/>
  <c r="AK892" i="2" s="1"/>
  <c r="AK893" i="2" s="1"/>
  <c r="AK894" i="2" s="1"/>
  <c r="AK895" i="2" s="1"/>
  <c r="AK896" i="2" s="1"/>
  <c r="AK897" i="2" s="1"/>
  <c r="AK898" i="2" s="1"/>
  <c r="AK899" i="2" s="1"/>
  <c r="AK900" i="2" s="1"/>
  <c r="AK901" i="2" s="1"/>
  <c r="AK902" i="2" s="1"/>
  <c r="AK903" i="2" s="1"/>
  <c r="AK904" i="2" s="1"/>
  <c r="AK905" i="2" s="1"/>
  <c r="AK906" i="2" s="1"/>
  <c r="AK907" i="2" s="1"/>
  <c r="AK908" i="2" s="1"/>
  <c r="AK909" i="2" s="1"/>
  <c r="AK910" i="2" s="1"/>
  <c r="AK911" i="2" s="1"/>
  <c r="AK912" i="2" s="1"/>
  <c r="AK913" i="2" s="1"/>
  <c r="AK914" i="2" s="1"/>
  <c r="AK915" i="2" s="1"/>
  <c r="AK916" i="2" s="1"/>
  <c r="AK917" i="2" s="1"/>
  <c r="AK918" i="2" s="1"/>
  <c r="AK919" i="2" s="1"/>
  <c r="AK920" i="2" s="1"/>
  <c r="AK921" i="2" s="1"/>
  <c r="AK922" i="2" s="1"/>
  <c r="AK923" i="2" s="1"/>
  <c r="AK924" i="2" s="1"/>
  <c r="AK925" i="2" s="1"/>
  <c r="AK926" i="2" s="1"/>
  <c r="AK927" i="2" s="1"/>
  <c r="AK928" i="2" s="1"/>
  <c r="AK929" i="2" s="1"/>
  <c r="AK930" i="2" s="1"/>
  <c r="AK931" i="2" s="1"/>
  <c r="AK932" i="2" s="1"/>
  <c r="AK933" i="2" s="1"/>
  <c r="AK934" i="2" s="1"/>
  <c r="AK935" i="2" s="1"/>
  <c r="AK936" i="2" s="1"/>
  <c r="AK937" i="2" s="1"/>
  <c r="AK938" i="2" s="1"/>
  <c r="AK939" i="2" s="1"/>
  <c r="AK940" i="2" s="1"/>
  <c r="AK941" i="2" s="1"/>
  <c r="AK942" i="2" s="1"/>
  <c r="AK943" i="2" s="1"/>
  <c r="AK944" i="2" s="1"/>
  <c r="AK945" i="2" s="1"/>
  <c r="AK946" i="2" s="1"/>
  <c r="AK947" i="2" s="1"/>
  <c r="AK948" i="2" s="1"/>
  <c r="AK949" i="2" s="1"/>
  <c r="AK950" i="2" s="1"/>
  <c r="AK951" i="2" s="1"/>
  <c r="AK952" i="2" s="1"/>
  <c r="AK953" i="2" s="1"/>
  <c r="AK954" i="2" s="1"/>
  <c r="AK955" i="2" s="1"/>
  <c r="AK956" i="2" s="1"/>
  <c r="AK957" i="2" s="1"/>
  <c r="AK958" i="2" s="1"/>
  <c r="AK959" i="2" s="1"/>
  <c r="AK960" i="2" s="1"/>
  <c r="AK961" i="2" s="1"/>
  <c r="AK962" i="2" s="1"/>
  <c r="AK963" i="2" s="1"/>
  <c r="AK964" i="2" s="1"/>
  <c r="AK965" i="2" s="1"/>
  <c r="AK966" i="2" s="1"/>
  <c r="AK967" i="2" s="1"/>
  <c r="AK968" i="2" s="1"/>
  <c r="AK969" i="2" s="1"/>
  <c r="AK970" i="2" s="1"/>
  <c r="AK971" i="2" s="1"/>
  <c r="AK972" i="2" s="1"/>
  <c r="AK973" i="2" s="1"/>
  <c r="AK974" i="2" s="1"/>
  <c r="AK975" i="2" s="1"/>
  <c r="AK976" i="2" s="1"/>
  <c r="AK977" i="2" s="1"/>
  <c r="AK978" i="2" s="1"/>
  <c r="AK979" i="2" s="1"/>
  <c r="AK980" i="2" s="1"/>
  <c r="AK981" i="2" s="1"/>
  <c r="AK982" i="2" s="1"/>
  <c r="AK983" i="2" s="1"/>
  <c r="AK984" i="2" s="1"/>
  <c r="AK985" i="2" s="1"/>
  <c r="AK986" i="2" s="1"/>
  <c r="AK987" i="2" s="1"/>
  <c r="AK988" i="2" s="1"/>
  <c r="AK989" i="2" s="1"/>
  <c r="AK990" i="2" s="1"/>
  <c r="AK991" i="2" s="1"/>
  <c r="AK992" i="2" s="1"/>
  <c r="AK993" i="2" s="1"/>
  <c r="AK994" i="2" s="1"/>
  <c r="AK995" i="2" s="1"/>
  <c r="AK996" i="2" s="1"/>
  <c r="AK997" i="2" s="1"/>
  <c r="AK998" i="2" s="1"/>
  <c r="AK999" i="2" s="1"/>
  <c r="AK1000" i="2" s="1"/>
  <c r="AK1001" i="2" s="1"/>
  <c r="AK1002" i="2" s="1"/>
  <c r="AK1003" i="2" s="1"/>
  <c r="AK1004" i="2" s="1"/>
  <c r="AK1005" i="2" s="1"/>
  <c r="AK1006" i="2" s="1"/>
  <c r="AK1007" i="2" s="1"/>
  <c r="AK1008" i="2" s="1"/>
  <c r="AK1009" i="2" s="1"/>
  <c r="AK1010" i="2" s="1"/>
  <c r="AK1011" i="2" s="1"/>
  <c r="AK1012" i="2" s="1"/>
  <c r="AK1013" i="2" s="1"/>
  <c r="AK1014" i="2" s="1"/>
  <c r="AK1015" i="2" s="1"/>
  <c r="AK1016" i="2" s="1"/>
  <c r="AK1017" i="2" s="1"/>
  <c r="AK1018" i="2" s="1"/>
  <c r="AK1019" i="2" s="1"/>
  <c r="AK1020" i="2" s="1"/>
  <c r="AK1021" i="2" s="1"/>
  <c r="AK1022" i="2" s="1"/>
  <c r="AK1023" i="2" s="1"/>
  <c r="AK1024" i="2" s="1"/>
  <c r="AK1025" i="2" s="1"/>
  <c r="AK1026" i="2" s="1"/>
  <c r="AK1027" i="2" s="1"/>
  <c r="AK1028" i="2" s="1"/>
  <c r="AK1029" i="2" s="1"/>
  <c r="AK1030" i="2" s="1"/>
  <c r="AK1031" i="2" s="1"/>
  <c r="AK1032" i="2" s="1"/>
  <c r="AK1033" i="2" s="1"/>
  <c r="AK1034" i="2" s="1"/>
  <c r="AK1035" i="2" s="1"/>
  <c r="AK1036" i="2" s="1"/>
  <c r="AK1037" i="2" s="1"/>
  <c r="AK1038" i="2" s="1"/>
  <c r="AK1039" i="2" s="1"/>
  <c r="AK1040" i="2" s="1"/>
  <c r="AK1041" i="2" s="1"/>
  <c r="AK1042" i="2" s="1"/>
  <c r="AK1043" i="2" s="1"/>
  <c r="AK1044" i="2" s="1"/>
  <c r="AK1045" i="2" s="1"/>
  <c r="AK1046" i="2" s="1"/>
  <c r="AK1047" i="2" s="1"/>
  <c r="AK1048" i="2" s="1"/>
  <c r="AK1049" i="2" s="1"/>
  <c r="AK1050" i="2" s="1"/>
  <c r="AK1051" i="2" s="1"/>
  <c r="AK1052" i="2" s="1"/>
  <c r="AK1053" i="2" s="1"/>
  <c r="AK1054" i="2" s="1"/>
  <c r="AK1055" i="2" s="1"/>
  <c r="AK1056" i="2" s="1"/>
  <c r="AK1057" i="2" s="1"/>
  <c r="AK1058" i="2" s="1"/>
  <c r="AK1059" i="2" s="1"/>
  <c r="AK1060" i="2" s="1"/>
  <c r="AK1061" i="2" s="1"/>
  <c r="AK1062" i="2" s="1"/>
  <c r="AK1063" i="2" s="1"/>
  <c r="AK1064" i="2" s="1"/>
  <c r="AK1065" i="2" s="1"/>
  <c r="AK1066" i="2" s="1"/>
  <c r="AK1067" i="2" s="1"/>
  <c r="AK1068" i="2" s="1"/>
  <c r="AK1069" i="2" s="1"/>
  <c r="AK1070" i="2" s="1"/>
  <c r="AK1071" i="2" s="1"/>
  <c r="AK1072" i="2" s="1"/>
  <c r="AK1073" i="2" s="1"/>
  <c r="AK1074" i="2" s="1"/>
  <c r="AK1075" i="2" s="1"/>
  <c r="AK1076" i="2" s="1"/>
  <c r="AK1077" i="2" s="1"/>
  <c r="AK1078" i="2" s="1"/>
  <c r="AK1079" i="2" s="1"/>
  <c r="AK1080" i="2" s="1"/>
  <c r="AK1081" i="2" s="1"/>
  <c r="AK1082" i="2" s="1"/>
  <c r="AK1083" i="2" s="1"/>
  <c r="AK1084" i="2" s="1"/>
  <c r="AK1085" i="2" s="1"/>
  <c r="AK1086" i="2" s="1"/>
  <c r="AK1087" i="2" s="1"/>
  <c r="AK1088" i="2" s="1"/>
  <c r="AK1089" i="2" s="1"/>
  <c r="AK1090" i="2" s="1"/>
  <c r="AK1091" i="2" s="1"/>
  <c r="AK1092" i="2" s="1"/>
  <c r="AK1093" i="2" s="1"/>
  <c r="AK1094" i="2" s="1"/>
  <c r="AK1095" i="2" s="1"/>
  <c r="AK1096" i="2" s="1"/>
  <c r="AK1097" i="2" s="1"/>
  <c r="AK1098" i="2" s="1"/>
  <c r="AK1099" i="2" s="1"/>
  <c r="AK1100" i="2" s="1"/>
  <c r="AK1101" i="2" s="1"/>
  <c r="AK1102" i="2" s="1"/>
  <c r="AK1103" i="2" s="1"/>
  <c r="AK1104" i="2" s="1"/>
  <c r="AK1105" i="2" s="1"/>
  <c r="AK1106" i="2" s="1"/>
  <c r="AK1107" i="2" s="1"/>
  <c r="AK1108" i="2" s="1"/>
  <c r="AK1109" i="2" s="1"/>
  <c r="AK1110" i="2" s="1"/>
  <c r="AK1111" i="2" s="1"/>
  <c r="AK1112" i="2" s="1"/>
  <c r="AK1113" i="2" s="1"/>
  <c r="AK1114" i="2" s="1"/>
  <c r="AK1115" i="2" s="1"/>
  <c r="AK1116" i="2" s="1"/>
  <c r="AK1117" i="2" s="1"/>
  <c r="AK1118" i="2" s="1"/>
  <c r="AK1119" i="2" s="1"/>
  <c r="AK1120" i="2" s="1"/>
  <c r="AK1121" i="2" s="1"/>
  <c r="AK1122" i="2" s="1"/>
  <c r="AK1123" i="2" s="1"/>
  <c r="AK1124" i="2" s="1"/>
  <c r="AK1125" i="2" s="1"/>
  <c r="AK1126" i="2" s="1"/>
  <c r="AK1127" i="2" s="1"/>
  <c r="AK1128" i="2" s="1"/>
  <c r="AK1129" i="2" s="1"/>
  <c r="AK1130" i="2" s="1"/>
  <c r="AK1131" i="2" s="1"/>
  <c r="AK1132" i="2" s="1"/>
  <c r="AK1133" i="2" s="1"/>
  <c r="AK1134" i="2" s="1"/>
  <c r="AK1135" i="2" s="1"/>
  <c r="AK1136" i="2" s="1"/>
  <c r="AK1137" i="2" s="1"/>
  <c r="AK1138" i="2" s="1"/>
  <c r="AK1139" i="2" s="1"/>
  <c r="AK1140" i="2" s="1"/>
  <c r="AK1141" i="2" s="1"/>
  <c r="AK1142" i="2" s="1"/>
  <c r="AK1143" i="2" s="1"/>
  <c r="AK1144" i="2" s="1"/>
  <c r="AK1145" i="2" s="1"/>
  <c r="AK1146" i="2" s="1"/>
  <c r="AK1147" i="2" s="1"/>
  <c r="AK1148" i="2" s="1"/>
  <c r="AK1149" i="2" s="1"/>
  <c r="AK1150" i="2" s="1"/>
  <c r="AK1151" i="2" s="1"/>
  <c r="AK1152" i="2" s="1"/>
  <c r="AK1153" i="2" s="1"/>
  <c r="AK1154" i="2" s="1"/>
  <c r="AK1155" i="2" s="1"/>
  <c r="AK1156" i="2" s="1"/>
  <c r="AK1157" i="2" s="1"/>
  <c r="AK1158" i="2" s="1"/>
  <c r="AK1159" i="2" s="1"/>
  <c r="AK1160" i="2" s="1"/>
  <c r="AK1161" i="2" s="1"/>
  <c r="AK1162" i="2" s="1"/>
  <c r="AK1163" i="2" s="1"/>
  <c r="AK1164" i="2" s="1"/>
  <c r="AK1165" i="2" s="1"/>
  <c r="AK1166" i="2" s="1"/>
  <c r="AK1167" i="2" s="1"/>
  <c r="AK1168" i="2" s="1"/>
  <c r="AK1169" i="2" s="1"/>
  <c r="AK1170" i="2" s="1"/>
  <c r="AK1171" i="2" s="1"/>
  <c r="AK1172" i="2" s="1"/>
  <c r="AK1173" i="2" s="1"/>
  <c r="AK1174" i="2" s="1"/>
  <c r="AK1175" i="2" s="1"/>
  <c r="AK1176" i="2" s="1"/>
  <c r="AK1177" i="2" s="1"/>
  <c r="AK1178" i="2" s="1"/>
  <c r="AK1179" i="2" s="1"/>
  <c r="AK1180" i="2" s="1"/>
  <c r="AK1181" i="2" s="1"/>
  <c r="AK1182" i="2" s="1"/>
  <c r="AK1183" i="2" s="1"/>
  <c r="AK1184" i="2" s="1"/>
  <c r="AK1185" i="2" s="1"/>
  <c r="AJ57" i="2"/>
  <c r="AI57" i="2"/>
  <c r="AH57" i="2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H472" i="2" s="1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H492" i="2" s="1"/>
  <c r="AH493" i="2" s="1"/>
  <c r="AH494" i="2" s="1"/>
  <c r="AH495" i="2" s="1"/>
  <c r="AH496" i="2" s="1"/>
  <c r="AH497" i="2" s="1"/>
  <c r="AH498" i="2" s="1"/>
  <c r="AH499" i="2" s="1"/>
  <c r="AH500" i="2" s="1"/>
  <c r="AH501" i="2" s="1"/>
  <c r="AH502" i="2" s="1"/>
  <c r="AH503" i="2" s="1"/>
  <c r="AH504" i="2" s="1"/>
  <c r="AH505" i="2" s="1"/>
  <c r="AH506" i="2" s="1"/>
  <c r="AH507" i="2" s="1"/>
  <c r="AH508" i="2" s="1"/>
  <c r="AH509" i="2" s="1"/>
  <c r="AH510" i="2" s="1"/>
  <c r="AH511" i="2" s="1"/>
  <c r="AH512" i="2" s="1"/>
  <c r="AH513" i="2" s="1"/>
  <c r="AH514" i="2" s="1"/>
  <c r="AH515" i="2" s="1"/>
  <c r="AH516" i="2" s="1"/>
  <c r="AH517" i="2" s="1"/>
  <c r="AH518" i="2" s="1"/>
  <c r="AH519" i="2" s="1"/>
  <c r="AH520" i="2" s="1"/>
  <c r="AH521" i="2" s="1"/>
  <c r="AH522" i="2" s="1"/>
  <c r="AH523" i="2" s="1"/>
  <c r="AH524" i="2" s="1"/>
  <c r="AH525" i="2" s="1"/>
  <c r="AH526" i="2" s="1"/>
  <c r="AH527" i="2" s="1"/>
  <c r="AH528" i="2" s="1"/>
  <c r="AH529" i="2" s="1"/>
  <c r="AH530" i="2" s="1"/>
  <c r="AH531" i="2" s="1"/>
  <c r="AH532" i="2" s="1"/>
  <c r="AH533" i="2" s="1"/>
  <c r="AH534" i="2" s="1"/>
  <c r="AH535" i="2" s="1"/>
  <c r="AH536" i="2" s="1"/>
  <c r="AH537" i="2" s="1"/>
  <c r="AH538" i="2" s="1"/>
  <c r="AH539" i="2" s="1"/>
  <c r="AH540" i="2" s="1"/>
  <c r="AH541" i="2" s="1"/>
  <c r="AH542" i="2" s="1"/>
  <c r="AH543" i="2" s="1"/>
  <c r="AH544" i="2" s="1"/>
  <c r="AH545" i="2" s="1"/>
  <c r="AH546" i="2" s="1"/>
  <c r="AH547" i="2" s="1"/>
  <c r="AH548" i="2" s="1"/>
  <c r="AH549" i="2" s="1"/>
  <c r="AH550" i="2" s="1"/>
  <c r="AH551" i="2" s="1"/>
  <c r="AH552" i="2" s="1"/>
  <c r="AH553" i="2" s="1"/>
  <c r="AH554" i="2" s="1"/>
  <c r="AH555" i="2" s="1"/>
  <c r="AH556" i="2" s="1"/>
  <c r="AH557" i="2" s="1"/>
  <c r="AH558" i="2" s="1"/>
  <c r="AH559" i="2" s="1"/>
  <c r="AH560" i="2" s="1"/>
  <c r="AH561" i="2" s="1"/>
  <c r="AH562" i="2" s="1"/>
  <c r="AH563" i="2" s="1"/>
  <c r="AH564" i="2" s="1"/>
  <c r="AH565" i="2" s="1"/>
  <c r="AH566" i="2" s="1"/>
  <c r="AH567" i="2" s="1"/>
  <c r="AH568" i="2" s="1"/>
  <c r="AH569" i="2" s="1"/>
  <c r="AH570" i="2" s="1"/>
  <c r="AH571" i="2" s="1"/>
  <c r="AH572" i="2" s="1"/>
  <c r="AH573" i="2" s="1"/>
  <c r="AH574" i="2" s="1"/>
  <c r="AH575" i="2" s="1"/>
  <c r="AH576" i="2" s="1"/>
  <c r="AH577" i="2" s="1"/>
  <c r="AH578" i="2" s="1"/>
  <c r="AH579" i="2" s="1"/>
  <c r="AH580" i="2" s="1"/>
  <c r="AH581" i="2" s="1"/>
  <c r="AH582" i="2" s="1"/>
  <c r="AH583" i="2" s="1"/>
  <c r="AH584" i="2" s="1"/>
  <c r="AH585" i="2" s="1"/>
  <c r="AH586" i="2" s="1"/>
  <c r="AH587" i="2" s="1"/>
  <c r="AH588" i="2" s="1"/>
  <c r="AH589" i="2" s="1"/>
  <c r="AH590" i="2" s="1"/>
  <c r="AH591" i="2" s="1"/>
  <c r="AH592" i="2" s="1"/>
  <c r="AH593" i="2" s="1"/>
  <c r="AH594" i="2" s="1"/>
  <c r="AH595" i="2" s="1"/>
  <c r="AH596" i="2" s="1"/>
  <c r="AH597" i="2" s="1"/>
  <c r="AH598" i="2" s="1"/>
  <c r="AH599" i="2" s="1"/>
  <c r="AH600" i="2" s="1"/>
  <c r="AH601" i="2" s="1"/>
  <c r="AH602" i="2" s="1"/>
  <c r="AH603" i="2" s="1"/>
  <c r="AH604" i="2" s="1"/>
  <c r="AH605" i="2" s="1"/>
  <c r="AH606" i="2" s="1"/>
  <c r="AH607" i="2" s="1"/>
  <c r="AH608" i="2" s="1"/>
  <c r="AH609" i="2" s="1"/>
  <c r="AH610" i="2" s="1"/>
  <c r="AH611" i="2" s="1"/>
  <c r="AH612" i="2" s="1"/>
  <c r="AH613" i="2" s="1"/>
  <c r="AH614" i="2" s="1"/>
  <c r="AH615" i="2" s="1"/>
  <c r="AH616" i="2" s="1"/>
  <c r="AH617" i="2" s="1"/>
  <c r="AH618" i="2" s="1"/>
  <c r="AH619" i="2" s="1"/>
  <c r="AH620" i="2" s="1"/>
  <c r="AH621" i="2" s="1"/>
  <c r="AH622" i="2" s="1"/>
  <c r="AH623" i="2" s="1"/>
  <c r="AH624" i="2" s="1"/>
  <c r="AH625" i="2" s="1"/>
  <c r="AH626" i="2" s="1"/>
  <c r="AH627" i="2" s="1"/>
  <c r="AH628" i="2" s="1"/>
  <c r="AH629" i="2" s="1"/>
  <c r="AH630" i="2" s="1"/>
  <c r="AH631" i="2" s="1"/>
  <c r="AH632" i="2" s="1"/>
  <c r="AH633" i="2" s="1"/>
  <c r="AH634" i="2" s="1"/>
  <c r="AH635" i="2" s="1"/>
  <c r="AH636" i="2" s="1"/>
  <c r="AH637" i="2" s="1"/>
  <c r="AH638" i="2" s="1"/>
  <c r="AH639" i="2" s="1"/>
  <c r="AH640" i="2" s="1"/>
  <c r="AH641" i="2" s="1"/>
  <c r="AH642" i="2" s="1"/>
  <c r="AH643" i="2" s="1"/>
  <c r="AH644" i="2" s="1"/>
  <c r="AH645" i="2" s="1"/>
  <c r="AH646" i="2" s="1"/>
  <c r="AH647" i="2" s="1"/>
  <c r="AH648" i="2" s="1"/>
  <c r="AH649" i="2" s="1"/>
  <c r="AH650" i="2" s="1"/>
  <c r="AH651" i="2" s="1"/>
  <c r="AH652" i="2" s="1"/>
  <c r="AH653" i="2" s="1"/>
  <c r="AH654" i="2" s="1"/>
  <c r="AH655" i="2" s="1"/>
  <c r="AH656" i="2" s="1"/>
  <c r="AH657" i="2" s="1"/>
  <c r="AH658" i="2" s="1"/>
  <c r="AH659" i="2" s="1"/>
  <c r="AH660" i="2" s="1"/>
  <c r="AH661" i="2" s="1"/>
  <c r="AH662" i="2" s="1"/>
  <c r="AH663" i="2" s="1"/>
  <c r="AH664" i="2" s="1"/>
  <c r="AH665" i="2" s="1"/>
  <c r="AH666" i="2" s="1"/>
  <c r="AH667" i="2" s="1"/>
  <c r="AH668" i="2" s="1"/>
  <c r="AH669" i="2" s="1"/>
  <c r="AH670" i="2" s="1"/>
  <c r="AH671" i="2" s="1"/>
  <c r="AH672" i="2" s="1"/>
  <c r="AH673" i="2" s="1"/>
  <c r="AH674" i="2" s="1"/>
  <c r="AH675" i="2" s="1"/>
  <c r="AH676" i="2" s="1"/>
  <c r="AH677" i="2" s="1"/>
  <c r="AH678" i="2" s="1"/>
  <c r="AH679" i="2" s="1"/>
  <c r="AH680" i="2" s="1"/>
  <c r="AH681" i="2" s="1"/>
  <c r="AH682" i="2" s="1"/>
  <c r="AH683" i="2" s="1"/>
  <c r="AH684" i="2" s="1"/>
  <c r="AH685" i="2" s="1"/>
  <c r="AH686" i="2" s="1"/>
  <c r="AH687" i="2" s="1"/>
  <c r="AH688" i="2" s="1"/>
  <c r="AH689" i="2" s="1"/>
  <c r="AH690" i="2" s="1"/>
  <c r="AH691" i="2" s="1"/>
  <c r="AH692" i="2" s="1"/>
  <c r="AH693" i="2" s="1"/>
  <c r="AH694" i="2" s="1"/>
  <c r="AH695" i="2" s="1"/>
  <c r="AH696" i="2" s="1"/>
  <c r="AH697" i="2" s="1"/>
  <c r="AH698" i="2" s="1"/>
  <c r="AH699" i="2" s="1"/>
  <c r="AH700" i="2" s="1"/>
  <c r="AH701" i="2" s="1"/>
  <c r="AH702" i="2" s="1"/>
  <c r="AH703" i="2" s="1"/>
  <c r="AH704" i="2" s="1"/>
  <c r="AH705" i="2" s="1"/>
  <c r="AH706" i="2" s="1"/>
  <c r="AH707" i="2" s="1"/>
  <c r="AH708" i="2" s="1"/>
  <c r="AH709" i="2" s="1"/>
  <c r="AH710" i="2" s="1"/>
  <c r="AH711" i="2" s="1"/>
  <c r="AH712" i="2" s="1"/>
  <c r="AH713" i="2" s="1"/>
  <c r="AH714" i="2" s="1"/>
  <c r="AH715" i="2" s="1"/>
  <c r="AH716" i="2" s="1"/>
  <c r="AH717" i="2" s="1"/>
  <c r="AH718" i="2" s="1"/>
  <c r="AH719" i="2" s="1"/>
  <c r="AH720" i="2" s="1"/>
  <c r="AH721" i="2" s="1"/>
  <c r="AH722" i="2" s="1"/>
  <c r="AH723" i="2" s="1"/>
  <c r="AH724" i="2" s="1"/>
  <c r="AH725" i="2" s="1"/>
  <c r="AH726" i="2" s="1"/>
  <c r="AH727" i="2" s="1"/>
  <c r="AH728" i="2" s="1"/>
  <c r="AH729" i="2" s="1"/>
  <c r="AH730" i="2" s="1"/>
  <c r="AH731" i="2" s="1"/>
  <c r="AH732" i="2" s="1"/>
  <c r="AH733" i="2" s="1"/>
  <c r="AH734" i="2" s="1"/>
  <c r="AH735" i="2" s="1"/>
  <c r="AH736" i="2" s="1"/>
  <c r="AH737" i="2" s="1"/>
  <c r="AH738" i="2" s="1"/>
  <c r="AH739" i="2" s="1"/>
  <c r="AH740" i="2" s="1"/>
  <c r="AH741" i="2" s="1"/>
  <c r="AH742" i="2" s="1"/>
  <c r="AH743" i="2" s="1"/>
  <c r="AH744" i="2" s="1"/>
  <c r="AH745" i="2" s="1"/>
  <c r="AH746" i="2" s="1"/>
  <c r="AH747" i="2" s="1"/>
  <c r="AH748" i="2" s="1"/>
  <c r="AH749" i="2" s="1"/>
  <c r="AH750" i="2" s="1"/>
  <c r="AH751" i="2" s="1"/>
  <c r="AH752" i="2" s="1"/>
  <c r="AH753" i="2" s="1"/>
  <c r="AH754" i="2" s="1"/>
  <c r="AH755" i="2" s="1"/>
  <c r="AH756" i="2" s="1"/>
  <c r="AH757" i="2" s="1"/>
  <c r="AH758" i="2" s="1"/>
  <c r="AH759" i="2" s="1"/>
  <c r="AH760" i="2" s="1"/>
  <c r="AH761" i="2" s="1"/>
  <c r="AH762" i="2" s="1"/>
  <c r="AH763" i="2" s="1"/>
  <c r="AH764" i="2" s="1"/>
  <c r="AH765" i="2" s="1"/>
  <c r="AH766" i="2" s="1"/>
  <c r="AH767" i="2" s="1"/>
  <c r="AH768" i="2" s="1"/>
  <c r="AH769" i="2" s="1"/>
  <c r="AH770" i="2" s="1"/>
  <c r="AH771" i="2" s="1"/>
  <c r="AH772" i="2" s="1"/>
  <c r="AH773" i="2" s="1"/>
  <c r="AH774" i="2" s="1"/>
  <c r="AH775" i="2" s="1"/>
  <c r="AH776" i="2" s="1"/>
  <c r="AH777" i="2" s="1"/>
  <c r="AH778" i="2" s="1"/>
  <c r="AH779" i="2" s="1"/>
  <c r="AH780" i="2" s="1"/>
  <c r="AH781" i="2" s="1"/>
  <c r="AH782" i="2" s="1"/>
  <c r="AH783" i="2" s="1"/>
  <c r="AH784" i="2" s="1"/>
  <c r="AH785" i="2" s="1"/>
  <c r="AH786" i="2" s="1"/>
  <c r="AH787" i="2" s="1"/>
  <c r="AH788" i="2" s="1"/>
  <c r="AH789" i="2" s="1"/>
  <c r="AH790" i="2" s="1"/>
  <c r="AH791" i="2" s="1"/>
  <c r="AH792" i="2" s="1"/>
  <c r="AH793" i="2" s="1"/>
  <c r="AH794" i="2" s="1"/>
  <c r="AH795" i="2" s="1"/>
  <c r="AH796" i="2" s="1"/>
  <c r="AH797" i="2" s="1"/>
  <c r="AH798" i="2" s="1"/>
  <c r="AH799" i="2" s="1"/>
  <c r="AH800" i="2" s="1"/>
  <c r="AH801" i="2" s="1"/>
  <c r="AH802" i="2" s="1"/>
  <c r="AH803" i="2" s="1"/>
  <c r="AH804" i="2" s="1"/>
  <c r="AH805" i="2" s="1"/>
  <c r="AH806" i="2" s="1"/>
  <c r="AH807" i="2" s="1"/>
  <c r="AH808" i="2" s="1"/>
  <c r="AH809" i="2" s="1"/>
  <c r="AH810" i="2" s="1"/>
  <c r="AH811" i="2" s="1"/>
  <c r="AH812" i="2" s="1"/>
  <c r="AH813" i="2" s="1"/>
  <c r="AH814" i="2" s="1"/>
  <c r="AH815" i="2" s="1"/>
  <c r="AH816" i="2" s="1"/>
  <c r="AH817" i="2" s="1"/>
  <c r="AH818" i="2" s="1"/>
  <c r="AH819" i="2" s="1"/>
  <c r="AH820" i="2" s="1"/>
  <c r="AH821" i="2" s="1"/>
  <c r="AH822" i="2" s="1"/>
  <c r="AH823" i="2" s="1"/>
  <c r="AH824" i="2" s="1"/>
  <c r="AH825" i="2" s="1"/>
  <c r="AH826" i="2" s="1"/>
  <c r="AH827" i="2" s="1"/>
  <c r="AH828" i="2" s="1"/>
  <c r="AH829" i="2" s="1"/>
  <c r="AH830" i="2" s="1"/>
  <c r="AH831" i="2" s="1"/>
  <c r="AH832" i="2" s="1"/>
  <c r="AH833" i="2" s="1"/>
  <c r="AH834" i="2" s="1"/>
  <c r="AH835" i="2" s="1"/>
  <c r="AH836" i="2" s="1"/>
  <c r="AH837" i="2" s="1"/>
  <c r="AH838" i="2" s="1"/>
  <c r="AH839" i="2" s="1"/>
  <c r="AH840" i="2" s="1"/>
  <c r="AH841" i="2" s="1"/>
  <c r="AH842" i="2" s="1"/>
  <c r="AH843" i="2" s="1"/>
  <c r="AH844" i="2" s="1"/>
  <c r="AH845" i="2" s="1"/>
  <c r="AH846" i="2" s="1"/>
  <c r="AH847" i="2" s="1"/>
  <c r="AH848" i="2" s="1"/>
  <c r="AH849" i="2" s="1"/>
  <c r="AH850" i="2" s="1"/>
  <c r="AH851" i="2" s="1"/>
  <c r="AH852" i="2" s="1"/>
  <c r="AH853" i="2" s="1"/>
  <c r="AH854" i="2" s="1"/>
  <c r="AH855" i="2" s="1"/>
  <c r="AH856" i="2" s="1"/>
  <c r="AH857" i="2" s="1"/>
  <c r="AH858" i="2" s="1"/>
  <c r="AH859" i="2" s="1"/>
  <c r="AH860" i="2" s="1"/>
  <c r="AH861" i="2" s="1"/>
  <c r="AH862" i="2" s="1"/>
  <c r="AH863" i="2" s="1"/>
  <c r="AH864" i="2" s="1"/>
  <c r="AH865" i="2" s="1"/>
  <c r="AH866" i="2" s="1"/>
  <c r="AH867" i="2" s="1"/>
  <c r="AH868" i="2" s="1"/>
  <c r="AH869" i="2" s="1"/>
  <c r="AH870" i="2" s="1"/>
  <c r="AH871" i="2" s="1"/>
  <c r="AH872" i="2" s="1"/>
  <c r="AH873" i="2" s="1"/>
  <c r="AH874" i="2" s="1"/>
  <c r="AH875" i="2" s="1"/>
  <c r="AH876" i="2" s="1"/>
  <c r="AH877" i="2" s="1"/>
  <c r="AH878" i="2" s="1"/>
  <c r="AH879" i="2" s="1"/>
  <c r="AH880" i="2" s="1"/>
  <c r="AH881" i="2" s="1"/>
  <c r="AH882" i="2" s="1"/>
  <c r="AH883" i="2" s="1"/>
  <c r="AH884" i="2" s="1"/>
  <c r="AH885" i="2" s="1"/>
  <c r="AH886" i="2" s="1"/>
  <c r="AH887" i="2" s="1"/>
  <c r="AH888" i="2" s="1"/>
  <c r="AH889" i="2" s="1"/>
  <c r="AH890" i="2" s="1"/>
  <c r="AH891" i="2" s="1"/>
  <c r="AH892" i="2" s="1"/>
  <c r="AH893" i="2" s="1"/>
  <c r="AH894" i="2" s="1"/>
  <c r="AH895" i="2" s="1"/>
  <c r="AH896" i="2" s="1"/>
  <c r="AH897" i="2" s="1"/>
  <c r="AH898" i="2" s="1"/>
  <c r="AH899" i="2" s="1"/>
  <c r="AH900" i="2" s="1"/>
  <c r="AH901" i="2" s="1"/>
  <c r="AH902" i="2" s="1"/>
  <c r="AH903" i="2" s="1"/>
  <c r="AH904" i="2" s="1"/>
  <c r="AH905" i="2" s="1"/>
  <c r="AH906" i="2" s="1"/>
  <c r="AH907" i="2" s="1"/>
  <c r="AH908" i="2" s="1"/>
  <c r="AH909" i="2" s="1"/>
  <c r="AH910" i="2" s="1"/>
  <c r="AH911" i="2" s="1"/>
  <c r="AH912" i="2" s="1"/>
  <c r="AH913" i="2" s="1"/>
  <c r="AH914" i="2" s="1"/>
  <c r="AH915" i="2" s="1"/>
  <c r="AH916" i="2" s="1"/>
  <c r="AH917" i="2" s="1"/>
  <c r="AH918" i="2" s="1"/>
  <c r="AH919" i="2" s="1"/>
  <c r="AH920" i="2" s="1"/>
  <c r="AH921" i="2" s="1"/>
  <c r="AH922" i="2" s="1"/>
  <c r="AH923" i="2" s="1"/>
  <c r="AH924" i="2" s="1"/>
  <c r="AH925" i="2" s="1"/>
  <c r="AH926" i="2" s="1"/>
  <c r="AH927" i="2" s="1"/>
  <c r="AH928" i="2" s="1"/>
  <c r="AH929" i="2" s="1"/>
  <c r="AH930" i="2" s="1"/>
  <c r="AH931" i="2" s="1"/>
  <c r="AH932" i="2" s="1"/>
  <c r="AH933" i="2" s="1"/>
  <c r="AH934" i="2" s="1"/>
  <c r="AH935" i="2" s="1"/>
  <c r="AH936" i="2" s="1"/>
  <c r="AH937" i="2" s="1"/>
  <c r="AH938" i="2" s="1"/>
  <c r="AH939" i="2" s="1"/>
  <c r="AH940" i="2" s="1"/>
  <c r="AH941" i="2" s="1"/>
  <c r="AH942" i="2" s="1"/>
  <c r="AH943" i="2" s="1"/>
  <c r="AH944" i="2" s="1"/>
  <c r="AH945" i="2" s="1"/>
  <c r="AH946" i="2" s="1"/>
  <c r="AH947" i="2" s="1"/>
  <c r="AH948" i="2" s="1"/>
  <c r="AH949" i="2" s="1"/>
  <c r="AH950" i="2" s="1"/>
  <c r="AH951" i="2" s="1"/>
  <c r="AH952" i="2" s="1"/>
  <c r="AH953" i="2" s="1"/>
  <c r="AH954" i="2" s="1"/>
  <c r="AH955" i="2" s="1"/>
  <c r="AH956" i="2" s="1"/>
  <c r="AH957" i="2" s="1"/>
  <c r="AH958" i="2" s="1"/>
  <c r="AH959" i="2" s="1"/>
  <c r="AH960" i="2" s="1"/>
  <c r="AH961" i="2" s="1"/>
  <c r="AH962" i="2" s="1"/>
  <c r="AH963" i="2" s="1"/>
  <c r="AH964" i="2" s="1"/>
  <c r="AH965" i="2" s="1"/>
  <c r="AH966" i="2" s="1"/>
  <c r="AH967" i="2" s="1"/>
  <c r="AH968" i="2" s="1"/>
  <c r="AH969" i="2" s="1"/>
  <c r="AH970" i="2" s="1"/>
  <c r="AH971" i="2" s="1"/>
  <c r="AH972" i="2" s="1"/>
  <c r="AH973" i="2" s="1"/>
  <c r="AH974" i="2" s="1"/>
  <c r="AH975" i="2" s="1"/>
  <c r="AH976" i="2" s="1"/>
  <c r="AH977" i="2" s="1"/>
  <c r="AH978" i="2" s="1"/>
  <c r="AH979" i="2" s="1"/>
  <c r="AH980" i="2" s="1"/>
  <c r="AH981" i="2" s="1"/>
  <c r="AH982" i="2" s="1"/>
  <c r="AH983" i="2" s="1"/>
  <c r="AH984" i="2" s="1"/>
  <c r="AH985" i="2" s="1"/>
  <c r="AH986" i="2" s="1"/>
  <c r="AH987" i="2" s="1"/>
  <c r="AH988" i="2" s="1"/>
  <c r="AH989" i="2" s="1"/>
  <c r="AH990" i="2" s="1"/>
  <c r="AH991" i="2" s="1"/>
  <c r="AH992" i="2" s="1"/>
  <c r="AH993" i="2" s="1"/>
  <c r="AH994" i="2" s="1"/>
  <c r="AH995" i="2" s="1"/>
  <c r="AH996" i="2" s="1"/>
  <c r="AH997" i="2" s="1"/>
  <c r="AH998" i="2" s="1"/>
  <c r="AH999" i="2" s="1"/>
  <c r="AH1000" i="2" s="1"/>
  <c r="AH1001" i="2" s="1"/>
  <c r="AH1002" i="2" s="1"/>
  <c r="AH1003" i="2" s="1"/>
  <c r="AH1004" i="2" s="1"/>
  <c r="AH1005" i="2" s="1"/>
  <c r="AH1006" i="2" s="1"/>
  <c r="AH1007" i="2" s="1"/>
  <c r="AH1008" i="2" s="1"/>
  <c r="AH1009" i="2" s="1"/>
  <c r="AH1010" i="2" s="1"/>
  <c r="AH1011" i="2" s="1"/>
  <c r="AH1012" i="2" s="1"/>
  <c r="AH1013" i="2" s="1"/>
  <c r="AH1014" i="2" s="1"/>
  <c r="AH1015" i="2" s="1"/>
  <c r="AH1016" i="2" s="1"/>
  <c r="AH1017" i="2" s="1"/>
  <c r="AH1018" i="2" s="1"/>
  <c r="AH1019" i="2" s="1"/>
  <c r="AH1020" i="2" s="1"/>
  <c r="AH1021" i="2" s="1"/>
  <c r="AH1022" i="2" s="1"/>
  <c r="AH1023" i="2" s="1"/>
  <c r="AH1024" i="2" s="1"/>
  <c r="AH1025" i="2" s="1"/>
  <c r="AH1026" i="2" s="1"/>
  <c r="AH1027" i="2" s="1"/>
  <c r="AH1028" i="2" s="1"/>
  <c r="AH1029" i="2" s="1"/>
  <c r="AH1030" i="2" s="1"/>
  <c r="AH1031" i="2" s="1"/>
  <c r="AH1032" i="2" s="1"/>
  <c r="AH1033" i="2" s="1"/>
  <c r="AH1034" i="2" s="1"/>
  <c r="AH1035" i="2" s="1"/>
  <c r="AH1036" i="2" s="1"/>
  <c r="AH1037" i="2" s="1"/>
  <c r="AH1038" i="2" s="1"/>
  <c r="AH1039" i="2" s="1"/>
  <c r="AH1040" i="2" s="1"/>
  <c r="AH1041" i="2" s="1"/>
  <c r="AH1042" i="2" s="1"/>
  <c r="AH1043" i="2" s="1"/>
  <c r="AH1044" i="2" s="1"/>
  <c r="AH1045" i="2" s="1"/>
  <c r="AH1046" i="2" s="1"/>
  <c r="AH1047" i="2" s="1"/>
  <c r="AH1048" i="2" s="1"/>
  <c r="AH1049" i="2" s="1"/>
  <c r="AH1050" i="2" s="1"/>
  <c r="AH1051" i="2" s="1"/>
  <c r="AH1052" i="2" s="1"/>
  <c r="AH1053" i="2" s="1"/>
  <c r="AH1054" i="2" s="1"/>
  <c r="AH1055" i="2" s="1"/>
  <c r="AH1056" i="2" s="1"/>
  <c r="AH1057" i="2" s="1"/>
  <c r="AH1058" i="2" s="1"/>
  <c r="AH1059" i="2" s="1"/>
  <c r="AH1060" i="2" s="1"/>
  <c r="AH1061" i="2" s="1"/>
  <c r="AH1062" i="2" s="1"/>
  <c r="AH1063" i="2" s="1"/>
  <c r="AH1064" i="2" s="1"/>
  <c r="AH1065" i="2" s="1"/>
  <c r="AH1066" i="2" s="1"/>
  <c r="AH1067" i="2" s="1"/>
  <c r="AH1068" i="2" s="1"/>
  <c r="AH1069" i="2" s="1"/>
  <c r="AH1070" i="2" s="1"/>
  <c r="AH1071" i="2" s="1"/>
  <c r="AH1072" i="2" s="1"/>
  <c r="AH1073" i="2" s="1"/>
  <c r="AH1074" i="2" s="1"/>
  <c r="AH1075" i="2" s="1"/>
  <c r="AH1076" i="2" s="1"/>
  <c r="AH1077" i="2" s="1"/>
  <c r="AH1078" i="2" s="1"/>
  <c r="AH1079" i="2" s="1"/>
  <c r="AH1080" i="2" s="1"/>
  <c r="AH1081" i="2" s="1"/>
  <c r="AH1082" i="2" s="1"/>
  <c r="AH1083" i="2" s="1"/>
  <c r="AH1084" i="2" s="1"/>
  <c r="AH1085" i="2" s="1"/>
  <c r="AH1086" i="2" s="1"/>
  <c r="AH1087" i="2" s="1"/>
  <c r="AH1088" i="2" s="1"/>
  <c r="AH1089" i="2" s="1"/>
  <c r="AH1090" i="2" s="1"/>
  <c r="AH1091" i="2" s="1"/>
  <c r="AH1092" i="2" s="1"/>
  <c r="AH1093" i="2" s="1"/>
  <c r="AH1094" i="2" s="1"/>
  <c r="AH1095" i="2" s="1"/>
  <c r="AH1096" i="2" s="1"/>
  <c r="AH1097" i="2" s="1"/>
  <c r="AH1098" i="2" s="1"/>
  <c r="AH1099" i="2" s="1"/>
  <c r="AH1100" i="2" s="1"/>
  <c r="AH1101" i="2" s="1"/>
  <c r="AH1102" i="2" s="1"/>
  <c r="AH1103" i="2" s="1"/>
  <c r="AH1104" i="2" s="1"/>
  <c r="AH1105" i="2" s="1"/>
  <c r="AH1106" i="2" s="1"/>
  <c r="AH1107" i="2" s="1"/>
  <c r="AH1108" i="2" s="1"/>
  <c r="AH1109" i="2" s="1"/>
  <c r="AH1110" i="2" s="1"/>
  <c r="AH1111" i="2" s="1"/>
  <c r="AH1112" i="2" s="1"/>
  <c r="AH1113" i="2" s="1"/>
  <c r="AH1114" i="2" s="1"/>
  <c r="AH1115" i="2" s="1"/>
  <c r="AH1116" i="2" s="1"/>
  <c r="AH1117" i="2" s="1"/>
  <c r="AH1118" i="2" s="1"/>
  <c r="AH1119" i="2" s="1"/>
  <c r="AH1120" i="2" s="1"/>
  <c r="AH1121" i="2" s="1"/>
  <c r="AH1122" i="2" s="1"/>
  <c r="AH1123" i="2" s="1"/>
  <c r="AH1124" i="2" s="1"/>
  <c r="AH1125" i="2" s="1"/>
  <c r="AH1126" i="2" s="1"/>
  <c r="AH1127" i="2" s="1"/>
  <c r="AH1128" i="2" s="1"/>
  <c r="AH1129" i="2" s="1"/>
  <c r="AH1130" i="2" s="1"/>
  <c r="AH1131" i="2" s="1"/>
  <c r="AH1132" i="2" s="1"/>
  <c r="AH1133" i="2" s="1"/>
  <c r="AH1134" i="2" s="1"/>
  <c r="AH1135" i="2" s="1"/>
  <c r="AH1136" i="2" s="1"/>
  <c r="AH1137" i="2" s="1"/>
  <c r="AH1138" i="2" s="1"/>
  <c r="AH1139" i="2" s="1"/>
  <c r="AH1140" i="2" s="1"/>
  <c r="AH1141" i="2" s="1"/>
  <c r="AH1142" i="2" s="1"/>
  <c r="AH1143" i="2" s="1"/>
  <c r="AH1144" i="2" s="1"/>
  <c r="AH1145" i="2" s="1"/>
  <c r="AH1146" i="2" s="1"/>
  <c r="AH1147" i="2" s="1"/>
  <c r="AH1148" i="2" s="1"/>
  <c r="AH1149" i="2" s="1"/>
  <c r="AH1150" i="2" s="1"/>
  <c r="AH1151" i="2" s="1"/>
  <c r="AH1152" i="2" s="1"/>
  <c r="AH1153" i="2" s="1"/>
  <c r="AH1154" i="2" s="1"/>
  <c r="AH1155" i="2" s="1"/>
  <c r="AH1156" i="2" s="1"/>
  <c r="AH1157" i="2" s="1"/>
  <c r="AH1158" i="2" s="1"/>
  <c r="AH1159" i="2" s="1"/>
  <c r="AH1160" i="2" s="1"/>
  <c r="AH1161" i="2" s="1"/>
  <c r="AH1162" i="2" s="1"/>
  <c r="AH1163" i="2" s="1"/>
  <c r="AH1164" i="2" s="1"/>
  <c r="AH1165" i="2" s="1"/>
  <c r="AH1166" i="2" s="1"/>
  <c r="AH1167" i="2" s="1"/>
  <c r="AH1168" i="2" s="1"/>
  <c r="AH1169" i="2" s="1"/>
  <c r="AH1170" i="2" s="1"/>
  <c r="AH1171" i="2" s="1"/>
  <c r="AH1172" i="2" s="1"/>
  <c r="AH1173" i="2" s="1"/>
  <c r="AH1174" i="2" s="1"/>
  <c r="AH1175" i="2" s="1"/>
  <c r="AH1176" i="2" s="1"/>
  <c r="AH1177" i="2" s="1"/>
  <c r="AH1178" i="2" s="1"/>
  <c r="AH1179" i="2" s="1"/>
  <c r="AH1180" i="2" s="1"/>
  <c r="AH1181" i="2" s="1"/>
  <c r="AH1182" i="2" s="1"/>
  <c r="AH1183" i="2" s="1"/>
  <c r="AH1184" i="2" s="1"/>
  <c r="AH1185" i="2" s="1"/>
  <c r="AG57" i="2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G259" i="2" s="1"/>
  <c r="AG260" i="2" s="1"/>
  <c r="AG261" i="2" s="1"/>
  <c r="AG262" i="2" s="1"/>
  <c r="AG263" i="2" s="1"/>
  <c r="AG264" i="2" s="1"/>
  <c r="AG265" i="2" s="1"/>
  <c r="AG266" i="2" s="1"/>
  <c r="AG267" i="2" s="1"/>
  <c r="AG268" i="2" s="1"/>
  <c r="AG269" i="2" s="1"/>
  <c r="AG270" i="2" s="1"/>
  <c r="AG271" i="2" s="1"/>
  <c r="AG272" i="2" s="1"/>
  <c r="AG273" i="2" s="1"/>
  <c r="AG274" i="2" s="1"/>
  <c r="AG275" i="2" s="1"/>
  <c r="AG276" i="2" s="1"/>
  <c r="AG277" i="2" s="1"/>
  <c r="AG278" i="2" s="1"/>
  <c r="AG279" i="2" s="1"/>
  <c r="AG280" i="2" s="1"/>
  <c r="AG281" i="2" s="1"/>
  <c r="AG282" i="2" s="1"/>
  <c r="AG283" i="2" s="1"/>
  <c r="AG284" i="2" s="1"/>
  <c r="AG285" i="2" s="1"/>
  <c r="AG286" i="2" s="1"/>
  <c r="AG287" i="2" s="1"/>
  <c r="AG288" i="2" s="1"/>
  <c r="AG289" i="2" s="1"/>
  <c r="AG290" i="2" s="1"/>
  <c r="AG291" i="2" s="1"/>
  <c r="AG292" i="2" s="1"/>
  <c r="AG293" i="2" s="1"/>
  <c r="AG294" i="2" s="1"/>
  <c r="AG295" i="2" s="1"/>
  <c r="AG296" i="2" s="1"/>
  <c r="AG297" i="2" s="1"/>
  <c r="AG298" i="2" s="1"/>
  <c r="AG299" i="2" s="1"/>
  <c r="AG300" i="2" s="1"/>
  <c r="AG301" i="2" s="1"/>
  <c r="AG302" i="2" s="1"/>
  <c r="AG303" i="2" s="1"/>
  <c r="AG304" i="2" s="1"/>
  <c r="AG305" i="2" s="1"/>
  <c r="AG306" i="2" s="1"/>
  <c r="AG307" i="2" s="1"/>
  <c r="AG308" i="2" s="1"/>
  <c r="AG309" i="2" s="1"/>
  <c r="AG310" i="2" s="1"/>
  <c r="AG311" i="2" s="1"/>
  <c r="AG312" i="2" s="1"/>
  <c r="AG313" i="2" s="1"/>
  <c r="AG314" i="2" s="1"/>
  <c r="AG315" i="2" s="1"/>
  <c r="AG316" i="2" s="1"/>
  <c r="AG317" i="2" s="1"/>
  <c r="AG318" i="2" s="1"/>
  <c r="AG319" i="2" s="1"/>
  <c r="AG320" i="2" s="1"/>
  <c r="AG321" i="2" s="1"/>
  <c r="AG322" i="2" s="1"/>
  <c r="AG323" i="2" s="1"/>
  <c r="AG324" i="2" s="1"/>
  <c r="AG325" i="2" s="1"/>
  <c r="AG326" i="2" s="1"/>
  <c r="AG327" i="2" s="1"/>
  <c r="AG328" i="2" s="1"/>
  <c r="AG329" i="2" s="1"/>
  <c r="AG330" i="2" s="1"/>
  <c r="AG331" i="2" s="1"/>
  <c r="AG332" i="2" s="1"/>
  <c r="AG333" i="2" s="1"/>
  <c r="AG334" i="2" s="1"/>
  <c r="AG335" i="2" s="1"/>
  <c r="AG336" i="2" s="1"/>
  <c r="AG337" i="2" s="1"/>
  <c r="AG338" i="2" s="1"/>
  <c r="AG339" i="2" s="1"/>
  <c r="AG340" i="2" s="1"/>
  <c r="AG341" i="2" s="1"/>
  <c r="AG342" i="2" s="1"/>
  <c r="AG343" i="2" s="1"/>
  <c r="AG344" i="2" s="1"/>
  <c r="AG345" i="2" s="1"/>
  <c r="AG346" i="2" s="1"/>
  <c r="AG347" i="2" s="1"/>
  <c r="AG348" i="2" s="1"/>
  <c r="AG349" i="2" s="1"/>
  <c r="AG350" i="2" s="1"/>
  <c r="AG351" i="2" s="1"/>
  <c r="AG352" i="2" s="1"/>
  <c r="AG353" i="2" s="1"/>
  <c r="AG354" i="2" s="1"/>
  <c r="AG355" i="2" s="1"/>
  <c r="AG356" i="2" s="1"/>
  <c r="AG357" i="2" s="1"/>
  <c r="AG358" i="2" s="1"/>
  <c r="AG359" i="2" s="1"/>
  <c r="AG360" i="2" s="1"/>
  <c r="AG361" i="2" s="1"/>
  <c r="AG362" i="2" s="1"/>
  <c r="AG363" i="2" s="1"/>
  <c r="AG364" i="2" s="1"/>
  <c r="AG365" i="2" s="1"/>
  <c r="AG366" i="2" s="1"/>
  <c r="AG367" i="2" s="1"/>
  <c r="AG368" i="2" s="1"/>
  <c r="AG369" i="2" s="1"/>
  <c r="AG370" i="2" s="1"/>
  <c r="AG371" i="2" s="1"/>
  <c r="AG372" i="2" s="1"/>
  <c r="AG373" i="2" s="1"/>
  <c r="AG374" i="2" s="1"/>
  <c r="AG375" i="2" s="1"/>
  <c r="AG376" i="2" s="1"/>
  <c r="AG377" i="2" s="1"/>
  <c r="AG378" i="2" s="1"/>
  <c r="AG379" i="2" s="1"/>
  <c r="AG380" i="2" s="1"/>
  <c r="AG381" i="2" s="1"/>
  <c r="AG382" i="2" s="1"/>
  <c r="AG383" i="2" s="1"/>
  <c r="AG384" i="2" s="1"/>
  <c r="AG385" i="2" s="1"/>
  <c r="AG386" i="2" s="1"/>
  <c r="AG387" i="2" s="1"/>
  <c r="AG388" i="2" s="1"/>
  <c r="AG389" i="2" s="1"/>
  <c r="AG390" i="2" s="1"/>
  <c r="AG391" i="2" s="1"/>
  <c r="AG392" i="2" s="1"/>
  <c r="AG393" i="2" s="1"/>
  <c r="AG394" i="2" s="1"/>
  <c r="AG395" i="2" s="1"/>
  <c r="AG396" i="2" s="1"/>
  <c r="AG397" i="2" s="1"/>
  <c r="AG398" i="2" s="1"/>
  <c r="AG399" i="2" s="1"/>
  <c r="AG400" i="2" s="1"/>
  <c r="AG401" i="2" s="1"/>
  <c r="AG402" i="2" s="1"/>
  <c r="AG403" i="2" s="1"/>
  <c r="AG404" i="2" s="1"/>
  <c r="AG405" i="2" s="1"/>
  <c r="AG406" i="2" s="1"/>
  <c r="AG407" i="2" s="1"/>
  <c r="AG408" i="2" s="1"/>
  <c r="AG409" i="2" s="1"/>
  <c r="AG410" i="2" s="1"/>
  <c r="AG411" i="2" s="1"/>
  <c r="AG412" i="2" s="1"/>
  <c r="AG413" i="2" s="1"/>
  <c r="AG414" i="2" s="1"/>
  <c r="AG415" i="2" s="1"/>
  <c r="AG416" i="2" s="1"/>
  <c r="AG417" i="2" s="1"/>
  <c r="AG418" i="2" s="1"/>
  <c r="AG419" i="2" s="1"/>
  <c r="AG420" i="2" s="1"/>
  <c r="AG421" i="2" s="1"/>
  <c r="AG422" i="2" s="1"/>
  <c r="AG423" i="2" s="1"/>
  <c r="AG424" i="2" s="1"/>
  <c r="AG425" i="2" s="1"/>
  <c r="AG426" i="2" s="1"/>
  <c r="AG427" i="2" s="1"/>
  <c r="AG428" i="2" s="1"/>
  <c r="AG429" i="2" s="1"/>
  <c r="AG430" i="2" s="1"/>
  <c r="AG431" i="2" s="1"/>
  <c r="AG432" i="2" s="1"/>
  <c r="AG433" i="2" s="1"/>
  <c r="AG434" i="2" s="1"/>
  <c r="AG435" i="2" s="1"/>
  <c r="AG436" i="2" s="1"/>
  <c r="AG437" i="2" s="1"/>
  <c r="AG438" i="2" s="1"/>
  <c r="AG439" i="2" s="1"/>
  <c r="AG440" i="2" s="1"/>
  <c r="AG441" i="2" s="1"/>
  <c r="AG442" i="2" s="1"/>
  <c r="AG443" i="2" s="1"/>
  <c r="AG444" i="2" s="1"/>
  <c r="AG445" i="2" s="1"/>
  <c r="AG446" i="2" s="1"/>
  <c r="AG447" i="2" s="1"/>
  <c r="AG448" i="2" s="1"/>
  <c r="AG449" i="2" s="1"/>
  <c r="AG450" i="2" s="1"/>
  <c r="AG451" i="2" s="1"/>
  <c r="AG452" i="2" s="1"/>
  <c r="AG453" i="2" s="1"/>
  <c r="AG454" i="2" s="1"/>
  <c r="AG455" i="2" s="1"/>
  <c r="AG456" i="2" s="1"/>
  <c r="AG457" i="2" s="1"/>
  <c r="AG458" i="2" s="1"/>
  <c r="AG459" i="2" s="1"/>
  <c r="AG460" i="2" s="1"/>
  <c r="AG461" i="2" s="1"/>
  <c r="AG462" i="2" s="1"/>
  <c r="AG463" i="2" s="1"/>
  <c r="AG464" i="2" s="1"/>
  <c r="AG465" i="2" s="1"/>
  <c r="AG466" i="2" s="1"/>
  <c r="AG467" i="2" s="1"/>
  <c r="AG468" i="2" s="1"/>
  <c r="AG469" i="2" s="1"/>
  <c r="AG470" i="2" s="1"/>
  <c r="AG471" i="2" s="1"/>
  <c r="AG472" i="2" s="1"/>
  <c r="AG473" i="2" s="1"/>
  <c r="AG474" i="2" s="1"/>
  <c r="AG475" i="2" s="1"/>
  <c r="AG476" i="2" s="1"/>
  <c r="AG477" i="2" s="1"/>
  <c r="AG478" i="2" s="1"/>
  <c r="AG479" i="2" s="1"/>
  <c r="AG480" i="2" s="1"/>
  <c r="AG481" i="2" s="1"/>
  <c r="AG482" i="2" s="1"/>
  <c r="AG483" i="2" s="1"/>
  <c r="AG484" i="2" s="1"/>
  <c r="AG485" i="2" s="1"/>
  <c r="AG486" i="2" s="1"/>
  <c r="AG487" i="2" s="1"/>
  <c r="AG488" i="2" s="1"/>
  <c r="AG489" i="2" s="1"/>
  <c r="AG490" i="2" s="1"/>
  <c r="AG491" i="2" s="1"/>
  <c r="AG492" i="2" s="1"/>
  <c r="AG493" i="2" s="1"/>
  <c r="AG494" i="2" s="1"/>
  <c r="AG495" i="2" s="1"/>
  <c r="AG496" i="2" s="1"/>
  <c r="AG497" i="2" s="1"/>
  <c r="AG498" i="2" s="1"/>
  <c r="AG499" i="2" s="1"/>
  <c r="AG500" i="2" s="1"/>
  <c r="AG501" i="2" s="1"/>
  <c r="AG502" i="2" s="1"/>
  <c r="AG503" i="2" s="1"/>
  <c r="AG504" i="2" s="1"/>
  <c r="AG505" i="2" s="1"/>
  <c r="AG506" i="2" s="1"/>
  <c r="AG507" i="2" s="1"/>
  <c r="AG508" i="2" s="1"/>
  <c r="AG509" i="2" s="1"/>
  <c r="AG510" i="2" s="1"/>
  <c r="AG511" i="2" s="1"/>
  <c r="AG512" i="2" s="1"/>
  <c r="AG513" i="2" s="1"/>
  <c r="AG514" i="2" s="1"/>
  <c r="AG515" i="2" s="1"/>
  <c r="AG516" i="2" s="1"/>
  <c r="AG517" i="2" s="1"/>
  <c r="AG518" i="2" s="1"/>
  <c r="AG519" i="2" s="1"/>
  <c r="AG520" i="2" s="1"/>
  <c r="AG521" i="2" s="1"/>
  <c r="AG522" i="2" s="1"/>
  <c r="AG523" i="2" s="1"/>
  <c r="AG524" i="2" s="1"/>
  <c r="AG525" i="2" s="1"/>
  <c r="AG526" i="2" s="1"/>
  <c r="AG527" i="2" s="1"/>
  <c r="AG528" i="2" s="1"/>
  <c r="AG529" i="2" s="1"/>
  <c r="AG530" i="2" s="1"/>
  <c r="AG531" i="2" s="1"/>
  <c r="AG532" i="2" s="1"/>
  <c r="AG533" i="2" s="1"/>
  <c r="AG534" i="2" s="1"/>
  <c r="AG535" i="2" s="1"/>
  <c r="AG536" i="2" s="1"/>
  <c r="AG537" i="2" s="1"/>
  <c r="AG538" i="2" s="1"/>
  <c r="AG539" i="2" s="1"/>
  <c r="AG540" i="2" s="1"/>
  <c r="AG541" i="2" s="1"/>
  <c r="AG542" i="2" s="1"/>
  <c r="AG543" i="2" s="1"/>
  <c r="AG544" i="2" s="1"/>
  <c r="AG545" i="2" s="1"/>
  <c r="AG546" i="2" s="1"/>
  <c r="AG547" i="2" s="1"/>
  <c r="AG548" i="2" s="1"/>
  <c r="AG549" i="2" s="1"/>
  <c r="AG550" i="2" s="1"/>
  <c r="AG551" i="2" s="1"/>
  <c r="AG552" i="2" s="1"/>
  <c r="AG553" i="2" s="1"/>
  <c r="AG554" i="2" s="1"/>
  <c r="AG555" i="2" s="1"/>
  <c r="AG556" i="2" s="1"/>
  <c r="AG557" i="2" s="1"/>
  <c r="AG558" i="2" s="1"/>
  <c r="AG559" i="2" s="1"/>
  <c r="AG560" i="2" s="1"/>
  <c r="AG561" i="2" s="1"/>
  <c r="AG562" i="2" s="1"/>
  <c r="AG563" i="2" s="1"/>
  <c r="AG564" i="2" s="1"/>
  <c r="AG565" i="2" s="1"/>
  <c r="AG566" i="2" s="1"/>
  <c r="AG567" i="2" s="1"/>
  <c r="AG568" i="2" s="1"/>
  <c r="AG569" i="2" s="1"/>
  <c r="AG570" i="2" s="1"/>
  <c r="AG571" i="2" s="1"/>
  <c r="AG572" i="2" s="1"/>
  <c r="AG573" i="2" s="1"/>
  <c r="AG574" i="2" s="1"/>
  <c r="AG575" i="2" s="1"/>
  <c r="AG576" i="2" s="1"/>
  <c r="AG577" i="2" s="1"/>
  <c r="AG578" i="2" s="1"/>
  <c r="AG579" i="2" s="1"/>
  <c r="AG580" i="2" s="1"/>
  <c r="AG581" i="2" s="1"/>
  <c r="AG582" i="2" s="1"/>
  <c r="AG583" i="2" s="1"/>
  <c r="AG584" i="2" s="1"/>
  <c r="AG585" i="2" s="1"/>
  <c r="AG586" i="2" s="1"/>
  <c r="AG587" i="2" s="1"/>
  <c r="AG588" i="2" s="1"/>
  <c r="AG589" i="2" s="1"/>
  <c r="AG590" i="2" s="1"/>
  <c r="AG591" i="2" s="1"/>
  <c r="AG592" i="2" s="1"/>
  <c r="AG593" i="2" s="1"/>
  <c r="AG594" i="2" s="1"/>
  <c r="AG595" i="2" s="1"/>
  <c r="AG596" i="2" s="1"/>
  <c r="AG597" i="2" s="1"/>
  <c r="AG598" i="2" s="1"/>
  <c r="AG599" i="2" s="1"/>
  <c r="AG600" i="2" s="1"/>
  <c r="AG601" i="2" s="1"/>
  <c r="AG602" i="2" s="1"/>
  <c r="AG603" i="2" s="1"/>
  <c r="AG604" i="2" s="1"/>
  <c r="AG605" i="2" s="1"/>
  <c r="AG606" i="2" s="1"/>
  <c r="AG607" i="2" s="1"/>
  <c r="AG608" i="2" s="1"/>
  <c r="AG609" i="2" s="1"/>
  <c r="AG610" i="2" s="1"/>
  <c r="AG611" i="2" s="1"/>
  <c r="AG612" i="2" s="1"/>
  <c r="AG613" i="2" s="1"/>
  <c r="AG614" i="2" s="1"/>
  <c r="AG615" i="2" s="1"/>
  <c r="AG616" i="2" s="1"/>
  <c r="AG617" i="2" s="1"/>
  <c r="AG618" i="2" s="1"/>
  <c r="AG619" i="2" s="1"/>
  <c r="AG620" i="2" s="1"/>
  <c r="AG621" i="2" s="1"/>
  <c r="AG622" i="2" s="1"/>
  <c r="AG623" i="2" s="1"/>
  <c r="AG624" i="2" s="1"/>
  <c r="AG625" i="2" s="1"/>
  <c r="AG626" i="2" s="1"/>
  <c r="AG627" i="2" s="1"/>
  <c r="AG628" i="2" s="1"/>
  <c r="AG629" i="2" s="1"/>
  <c r="AG630" i="2" s="1"/>
  <c r="AG631" i="2" s="1"/>
  <c r="AG632" i="2" s="1"/>
  <c r="AG633" i="2" s="1"/>
  <c r="AG634" i="2" s="1"/>
  <c r="AG635" i="2" s="1"/>
  <c r="AG636" i="2" s="1"/>
  <c r="AG637" i="2" s="1"/>
  <c r="AG638" i="2" s="1"/>
  <c r="AG639" i="2" s="1"/>
  <c r="AG640" i="2" s="1"/>
  <c r="AG641" i="2" s="1"/>
  <c r="AG642" i="2" s="1"/>
  <c r="AG643" i="2" s="1"/>
  <c r="AG644" i="2" s="1"/>
  <c r="AG645" i="2" s="1"/>
  <c r="AG646" i="2" s="1"/>
  <c r="AG647" i="2" s="1"/>
  <c r="AG648" i="2" s="1"/>
  <c r="AG649" i="2" s="1"/>
  <c r="AG650" i="2" s="1"/>
  <c r="AG651" i="2" s="1"/>
  <c r="AG652" i="2" s="1"/>
  <c r="AG653" i="2" s="1"/>
  <c r="AG654" i="2" s="1"/>
  <c r="AG655" i="2" s="1"/>
  <c r="AG656" i="2" s="1"/>
  <c r="AG657" i="2" s="1"/>
  <c r="AG658" i="2" s="1"/>
  <c r="AG659" i="2" s="1"/>
  <c r="AG660" i="2" s="1"/>
  <c r="AG661" i="2" s="1"/>
  <c r="AG662" i="2" s="1"/>
  <c r="AG663" i="2" s="1"/>
  <c r="AG664" i="2" s="1"/>
  <c r="AG665" i="2" s="1"/>
  <c r="AG666" i="2" s="1"/>
  <c r="AG667" i="2" s="1"/>
  <c r="AG668" i="2" s="1"/>
  <c r="AG669" i="2" s="1"/>
  <c r="AG670" i="2" s="1"/>
  <c r="AG671" i="2" s="1"/>
  <c r="AG672" i="2" s="1"/>
  <c r="AG673" i="2" s="1"/>
  <c r="AG674" i="2" s="1"/>
  <c r="AG675" i="2" s="1"/>
  <c r="AG676" i="2" s="1"/>
  <c r="AG677" i="2" s="1"/>
  <c r="AG678" i="2" s="1"/>
  <c r="AG679" i="2" s="1"/>
  <c r="AG680" i="2" s="1"/>
  <c r="AG681" i="2" s="1"/>
  <c r="AG682" i="2" s="1"/>
  <c r="AG683" i="2" s="1"/>
  <c r="AG684" i="2" s="1"/>
  <c r="AG685" i="2" s="1"/>
  <c r="AG686" i="2" s="1"/>
  <c r="AG687" i="2" s="1"/>
  <c r="AG688" i="2" s="1"/>
  <c r="AG689" i="2" s="1"/>
  <c r="AG690" i="2" s="1"/>
  <c r="AG691" i="2" s="1"/>
  <c r="AG692" i="2" s="1"/>
  <c r="AG693" i="2" s="1"/>
  <c r="AG694" i="2" s="1"/>
  <c r="AG695" i="2" s="1"/>
  <c r="AG696" i="2" s="1"/>
  <c r="AG697" i="2" s="1"/>
  <c r="AG698" i="2" s="1"/>
  <c r="AG699" i="2" s="1"/>
  <c r="AG700" i="2" s="1"/>
  <c r="AG701" i="2" s="1"/>
  <c r="AG702" i="2" s="1"/>
  <c r="AG703" i="2" s="1"/>
  <c r="AG704" i="2" s="1"/>
  <c r="AG705" i="2" s="1"/>
  <c r="AG706" i="2" s="1"/>
  <c r="AG707" i="2" s="1"/>
  <c r="AG708" i="2" s="1"/>
  <c r="AG709" i="2" s="1"/>
  <c r="AG710" i="2" s="1"/>
  <c r="AG711" i="2" s="1"/>
  <c r="AG712" i="2" s="1"/>
  <c r="AG713" i="2" s="1"/>
  <c r="AG714" i="2" s="1"/>
  <c r="AG715" i="2" s="1"/>
  <c r="AG716" i="2" s="1"/>
  <c r="AG717" i="2" s="1"/>
  <c r="AG718" i="2" s="1"/>
  <c r="AG719" i="2" s="1"/>
  <c r="AG720" i="2" s="1"/>
  <c r="AG721" i="2" s="1"/>
  <c r="AG722" i="2" s="1"/>
  <c r="AG723" i="2" s="1"/>
  <c r="AG724" i="2" s="1"/>
  <c r="AG725" i="2" s="1"/>
  <c r="AG726" i="2" s="1"/>
  <c r="AG727" i="2" s="1"/>
  <c r="AG728" i="2" s="1"/>
  <c r="AG729" i="2" s="1"/>
  <c r="AG730" i="2" s="1"/>
  <c r="AG731" i="2" s="1"/>
  <c r="AG732" i="2" s="1"/>
  <c r="AG733" i="2" s="1"/>
  <c r="AG734" i="2" s="1"/>
  <c r="AG735" i="2" s="1"/>
  <c r="AG736" i="2" s="1"/>
  <c r="AG737" i="2" s="1"/>
  <c r="AG738" i="2" s="1"/>
  <c r="AG739" i="2" s="1"/>
  <c r="AG740" i="2" s="1"/>
  <c r="AG741" i="2" s="1"/>
  <c r="AG742" i="2" s="1"/>
  <c r="AG743" i="2" s="1"/>
  <c r="AG744" i="2" s="1"/>
  <c r="AG745" i="2" s="1"/>
  <c r="AG746" i="2" s="1"/>
  <c r="AG747" i="2" s="1"/>
  <c r="AG748" i="2" s="1"/>
  <c r="AG749" i="2" s="1"/>
  <c r="AG750" i="2" s="1"/>
  <c r="AG751" i="2" s="1"/>
  <c r="AG752" i="2" s="1"/>
  <c r="AG753" i="2" s="1"/>
  <c r="AG754" i="2" s="1"/>
  <c r="AG755" i="2" s="1"/>
  <c r="AG756" i="2" s="1"/>
  <c r="AG757" i="2" s="1"/>
  <c r="AG758" i="2" s="1"/>
  <c r="AG759" i="2" s="1"/>
  <c r="AG760" i="2" s="1"/>
  <c r="AG761" i="2" s="1"/>
  <c r="AG762" i="2" s="1"/>
  <c r="AG763" i="2" s="1"/>
  <c r="AG764" i="2" s="1"/>
  <c r="AG765" i="2" s="1"/>
  <c r="AG766" i="2" s="1"/>
  <c r="AG767" i="2" s="1"/>
  <c r="AG768" i="2" s="1"/>
  <c r="AG769" i="2" s="1"/>
  <c r="AG770" i="2" s="1"/>
  <c r="AG771" i="2" s="1"/>
  <c r="AG772" i="2" s="1"/>
  <c r="AG773" i="2" s="1"/>
  <c r="AG774" i="2" s="1"/>
  <c r="AG775" i="2" s="1"/>
  <c r="AG776" i="2" s="1"/>
  <c r="AG777" i="2" s="1"/>
  <c r="AG778" i="2" s="1"/>
  <c r="AG779" i="2" s="1"/>
  <c r="AG780" i="2" s="1"/>
  <c r="AG781" i="2" s="1"/>
  <c r="AG782" i="2" s="1"/>
  <c r="AG783" i="2" s="1"/>
  <c r="AG784" i="2" s="1"/>
  <c r="AG785" i="2" s="1"/>
  <c r="AG786" i="2" s="1"/>
  <c r="AG787" i="2" s="1"/>
  <c r="AG788" i="2" s="1"/>
  <c r="AG789" i="2" s="1"/>
  <c r="AG790" i="2" s="1"/>
  <c r="AG791" i="2" s="1"/>
  <c r="AG792" i="2" s="1"/>
  <c r="AG793" i="2" s="1"/>
  <c r="AG794" i="2" s="1"/>
  <c r="AG795" i="2" s="1"/>
  <c r="AG796" i="2" s="1"/>
  <c r="AG797" i="2" s="1"/>
  <c r="AG798" i="2" s="1"/>
  <c r="AG799" i="2" s="1"/>
  <c r="AG800" i="2" s="1"/>
  <c r="AG801" i="2" s="1"/>
  <c r="AG802" i="2" s="1"/>
  <c r="AG803" i="2" s="1"/>
  <c r="AG804" i="2" s="1"/>
  <c r="AG805" i="2" s="1"/>
  <c r="AG806" i="2" s="1"/>
  <c r="AG807" i="2" s="1"/>
  <c r="AG808" i="2" s="1"/>
  <c r="AG809" i="2" s="1"/>
  <c r="AG810" i="2" s="1"/>
  <c r="AG811" i="2" s="1"/>
  <c r="AG812" i="2" s="1"/>
  <c r="AG813" i="2" s="1"/>
  <c r="AG814" i="2" s="1"/>
  <c r="AG815" i="2" s="1"/>
  <c r="AG816" i="2" s="1"/>
  <c r="AG817" i="2" s="1"/>
  <c r="AG818" i="2" s="1"/>
  <c r="AG819" i="2" s="1"/>
  <c r="AG820" i="2" s="1"/>
  <c r="AG821" i="2" s="1"/>
  <c r="AG822" i="2" s="1"/>
  <c r="AG823" i="2" s="1"/>
  <c r="AG824" i="2" s="1"/>
  <c r="AG825" i="2" s="1"/>
  <c r="AG826" i="2" s="1"/>
  <c r="AG827" i="2" s="1"/>
  <c r="AG828" i="2" s="1"/>
  <c r="AG829" i="2" s="1"/>
  <c r="AG830" i="2" s="1"/>
  <c r="AG831" i="2" s="1"/>
  <c r="AG832" i="2" s="1"/>
  <c r="AG833" i="2" s="1"/>
  <c r="AG834" i="2" s="1"/>
  <c r="AG835" i="2" s="1"/>
  <c r="AG836" i="2" s="1"/>
  <c r="AG837" i="2" s="1"/>
  <c r="AG838" i="2" s="1"/>
  <c r="AG839" i="2" s="1"/>
  <c r="AG840" i="2" s="1"/>
  <c r="AG841" i="2" s="1"/>
  <c r="AG842" i="2" s="1"/>
  <c r="AG843" i="2" s="1"/>
  <c r="AG844" i="2" s="1"/>
  <c r="AG845" i="2" s="1"/>
  <c r="AG846" i="2" s="1"/>
  <c r="AG847" i="2" s="1"/>
  <c r="AG848" i="2" s="1"/>
  <c r="AG849" i="2" s="1"/>
  <c r="AG850" i="2" s="1"/>
  <c r="AG851" i="2" s="1"/>
  <c r="AG852" i="2" s="1"/>
  <c r="AG853" i="2" s="1"/>
  <c r="AG854" i="2" s="1"/>
  <c r="AG855" i="2" s="1"/>
  <c r="AG856" i="2" s="1"/>
  <c r="AG857" i="2" s="1"/>
  <c r="AG858" i="2" s="1"/>
  <c r="AG859" i="2" s="1"/>
  <c r="AG860" i="2" s="1"/>
  <c r="AG861" i="2" s="1"/>
  <c r="AG862" i="2" s="1"/>
  <c r="AG863" i="2" s="1"/>
  <c r="AG864" i="2" s="1"/>
  <c r="AG865" i="2" s="1"/>
  <c r="AG866" i="2" s="1"/>
  <c r="AG867" i="2" s="1"/>
  <c r="AG868" i="2" s="1"/>
  <c r="AG869" i="2" s="1"/>
  <c r="AG870" i="2" s="1"/>
  <c r="AG871" i="2" s="1"/>
  <c r="AG872" i="2" s="1"/>
  <c r="AG873" i="2" s="1"/>
  <c r="AG874" i="2" s="1"/>
  <c r="AG875" i="2" s="1"/>
  <c r="AG876" i="2" s="1"/>
  <c r="AG877" i="2" s="1"/>
  <c r="AG878" i="2" s="1"/>
  <c r="AG879" i="2" s="1"/>
  <c r="AG880" i="2" s="1"/>
  <c r="AG881" i="2" s="1"/>
  <c r="AG882" i="2" s="1"/>
  <c r="AG883" i="2" s="1"/>
  <c r="AG884" i="2" s="1"/>
  <c r="AG885" i="2" s="1"/>
  <c r="AG886" i="2" s="1"/>
  <c r="AG887" i="2" s="1"/>
  <c r="AG888" i="2" s="1"/>
  <c r="AG889" i="2" s="1"/>
  <c r="AG890" i="2" s="1"/>
  <c r="AG891" i="2" s="1"/>
  <c r="AG892" i="2" s="1"/>
  <c r="AG893" i="2" s="1"/>
  <c r="AG894" i="2" s="1"/>
  <c r="AG895" i="2" s="1"/>
  <c r="AG896" i="2" s="1"/>
  <c r="AG897" i="2" s="1"/>
  <c r="AG898" i="2" s="1"/>
  <c r="AG899" i="2" s="1"/>
  <c r="AG900" i="2" s="1"/>
  <c r="AG901" i="2" s="1"/>
  <c r="AG902" i="2" s="1"/>
  <c r="AG903" i="2" s="1"/>
  <c r="AG904" i="2" s="1"/>
  <c r="AG905" i="2" s="1"/>
  <c r="AG906" i="2" s="1"/>
  <c r="AG907" i="2" s="1"/>
  <c r="AG908" i="2" s="1"/>
  <c r="AG909" i="2" s="1"/>
  <c r="AG910" i="2" s="1"/>
  <c r="AG911" i="2" s="1"/>
  <c r="AG912" i="2" s="1"/>
  <c r="AG913" i="2" s="1"/>
  <c r="AG914" i="2" s="1"/>
  <c r="AG915" i="2" s="1"/>
  <c r="AG916" i="2" s="1"/>
  <c r="AG917" i="2" s="1"/>
  <c r="AG918" i="2" s="1"/>
  <c r="AG919" i="2" s="1"/>
  <c r="AG920" i="2" s="1"/>
  <c r="AG921" i="2" s="1"/>
  <c r="AG922" i="2" s="1"/>
  <c r="AG923" i="2" s="1"/>
  <c r="AG924" i="2" s="1"/>
  <c r="AG925" i="2" s="1"/>
  <c r="AG926" i="2" s="1"/>
  <c r="AG927" i="2" s="1"/>
  <c r="AG928" i="2" s="1"/>
  <c r="AG929" i="2" s="1"/>
  <c r="AG930" i="2" s="1"/>
  <c r="AG931" i="2" s="1"/>
  <c r="AG932" i="2" s="1"/>
  <c r="AG933" i="2" s="1"/>
  <c r="AG934" i="2" s="1"/>
  <c r="AG935" i="2" s="1"/>
  <c r="AG936" i="2" s="1"/>
  <c r="AG937" i="2" s="1"/>
  <c r="AG938" i="2" s="1"/>
  <c r="AG939" i="2" s="1"/>
  <c r="AG940" i="2" s="1"/>
  <c r="AG941" i="2" s="1"/>
  <c r="AG942" i="2" s="1"/>
  <c r="AG943" i="2" s="1"/>
  <c r="AG944" i="2" s="1"/>
  <c r="AG945" i="2" s="1"/>
  <c r="AG946" i="2" s="1"/>
  <c r="AG947" i="2" s="1"/>
  <c r="AG948" i="2" s="1"/>
  <c r="AG949" i="2" s="1"/>
  <c r="AG950" i="2" s="1"/>
  <c r="AG951" i="2" s="1"/>
  <c r="AG952" i="2" s="1"/>
  <c r="AG953" i="2" s="1"/>
  <c r="AG954" i="2" s="1"/>
  <c r="AG955" i="2" s="1"/>
  <c r="AG956" i="2" s="1"/>
  <c r="AG957" i="2" s="1"/>
  <c r="AG958" i="2" s="1"/>
  <c r="AG959" i="2" s="1"/>
  <c r="AG960" i="2" s="1"/>
  <c r="AG961" i="2" s="1"/>
  <c r="AG962" i="2" s="1"/>
  <c r="AG963" i="2" s="1"/>
  <c r="AG964" i="2" s="1"/>
  <c r="AG965" i="2" s="1"/>
  <c r="AG966" i="2" s="1"/>
  <c r="AG967" i="2" s="1"/>
  <c r="AG968" i="2" s="1"/>
  <c r="AG969" i="2" s="1"/>
  <c r="AG970" i="2" s="1"/>
  <c r="AG971" i="2" s="1"/>
  <c r="AG972" i="2" s="1"/>
  <c r="AG973" i="2" s="1"/>
  <c r="AG974" i="2" s="1"/>
  <c r="AG975" i="2" s="1"/>
  <c r="AG976" i="2" s="1"/>
  <c r="AG977" i="2" s="1"/>
  <c r="AG978" i="2" s="1"/>
  <c r="AG979" i="2" s="1"/>
  <c r="AG980" i="2" s="1"/>
  <c r="AG981" i="2" s="1"/>
  <c r="AG982" i="2" s="1"/>
  <c r="AG983" i="2" s="1"/>
  <c r="AG984" i="2" s="1"/>
  <c r="AG985" i="2" s="1"/>
  <c r="AG986" i="2" s="1"/>
  <c r="AG987" i="2" s="1"/>
  <c r="AG988" i="2" s="1"/>
  <c r="AG989" i="2" s="1"/>
  <c r="AG990" i="2" s="1"/>
  <c r="AG991" i="2" s="1"/>
  <c r="AG992" i="2" s="1"/>
  <c r="AG993" i="2" s="1"/>
  <c r="AG994" i="2" s="1"/>
  <c r="AG995" i="2" s="1"/>
  <c r="AG996" i="2" s="1"/>
  <c r="AG997" i="2" s="1"/>
  <c r="AG998" i="2" s="1"/>
  <c r="AG999" i="2" s="1"/>
  <c r="AG1000" i="2" s="1"/>
  <c r="AG1001" i="2" s="1"/>
  <c r="AG1002" i="2" s="1"/>
  <c r="AG1003" i="2" s="1"/>
  <c r="AG1004" i="2" s="1"/>
  <c r="AG1005" i="2" s="1"/>
  <c r="AG1006" i="2" s="1"/>
  <c r="AG1007" i="2" s="1"/>
  <c r="AG1008" i="2" s="1"/>
  <c r="AG1009" i="2" s="1"/>
  <c r="AG1010" i="2" s="1"/>
  <c r="AG1011" i="2" s="1"/>
  <c r="AG1012" i="2" s="1"/>
  <c r="AG1013" i="2" s="1"/>
  <c r="AG1014" i="2" s="1"/>
  <c r="AG1015" i="2" s="1"/>
  <c r="AG1016" i="2" s="1"/>
  <c r="AG1017" i="2" s="1"/>
  <c r="AG1018" i="2" s="1"/>
  <c r="AG1019" i="2" s="1"/>
  <c r="AG1020" i="2" s="1"/>
  <c r="AG1021" i="2" s="1"/>
  <c r="AG1022" i="2" s="1"/>
  <c r="AG1023" i="2" s="1"/>
  <c r="AG1024" i="2" s="1"/>
  <c r="AG1025" i="2" s="1"/>
  <c r="AG1026" i="2" s="1"/>
  <c r="AG1027" i="2" s="1"/>
  <c r="AG1028" i="2" s="1"/>
  <c r="AG1029" i="2" s="1"/>
  <c r="AG1030" i="2" s="1"/>
  <c r="AG1031" i="2" s="1"/>
  <c r="AG1032" i="2" s="1"/>
  <c r="AG1033" i="2" s="1"/>
  <c r="AG1034" i="2" s="1"/>
  <c r="AG1035" i="2" s="1"/>
  <c r="AG1036" i="2" s="1"/>
  <c r="AG1037" i="2" s="1"/>
  <c r="AG1038" i="2" s="1"/>
  <c r="AG1039" i="2" s="1"/>
  <c r="AG1040" i="2" s="1"/>
  <c r="AG1041" i="2" s="1"/>
  <c r="AG1042" i="2" s="1"/>
  <c r="AG1043" i="2" s="1"/>
  <c r="AG1044" i="2" s="1"/>
  <c r="AG1045" i="2" s="1"/>
  <c r="AG1046" i="2" s="1"/>
  <c r="AG1047" i="2" s="1"/>
  <c r="AG1048" i="2" s="1"/>
  <c r="AG1049" i="2" s="1"/>
  <c r="AG1050" i="2" s="1"/>
  <c r="AG1051" i="2" s="1"/>
  <c r="AG1052" i="2" s="1"/>
  <c r="AG1053" i="2" s="1"/>
  <c r="AG1054" i="2" s="1"/>
  <c r="AG1055" i="2" s="1"/>
  <c r="AG1056" i="2" s="1"/>
  <c r="AG1057" i="2" s="1"/>
  <c r="AG1058" i="2" s="1"/>
  <c r="AG1059" i="2" s="1"/>
  <c r="AG1060" i="2" s="1"/>
  <c r="AG1061" i="2" s="1"/>
  <c r="AG1062" i="2" s="1"/>
  <c r="AG1063" i="2" s="1"/>
  <c r="AG1064" i="2" s="1"/>
  <c r="AG1065" i="2" s="1"/>
  <c r="AG1066" i="2" s="1"/>
  <c r="AG1067" i="2" s="1"/>
  <c r="AG1068" i="2" s="1"/>
  <c r="AG1069" i="2" s="1"/>
  <c r="AG1070" i="2" s="1"/>
  <c r="AG1071" i="2" s="1"/>
  <c r="AG1072" i="2" s="1"/>
  <c r="AG1073" i="2" s="1"/>
  <c r="AG1074" i="2" s="1"/>
  <c r="AG1075" i="2" s="1"/>
  <c r="AG1076" i="2" s="1"/>
  <c r="AG1077" i="2" s="1"/>
  <c r="AG1078" i="2" s="1"/>
  <c r="AG1079" i="2" s="1"/>
  <c r="AG1080" i="2" s="1"/>
  <c r="AG1081" i="2" s="1"/>
  <c r="AG1082" i="2" s="1"/>
  <c r="AG1083" i="2" s="1"/>
  <c r="AG1084" i="2" s="1"/>
  <c r="AG1085" i="2" s="1"/>
  <c r="AG1086" i="2" s="1"/>
  <c r="AG1087" i="2" s="1"/>
  <c r="AG1088" i="2" s="1"/>
  <c r="AG1089" i="2" s="1"/>
  <c r="AG1090" i="2" s="1"/>
  <c r="AG1091" i="2" s="1"/>
  <c r="AG1092" i="2" s="1"/>
  <c r="AG1093" i="2" s="1"/>
  <c r="AG1094" i="2" s="1"/>
  <c r="AG1095" i="2" s="1"/>
  <c r="AG1096" i="2" s="1"/>
  <c r="AG1097" i="2" s="1"/>
  <c r="AG1098" i="2" s="1"/>
  <c r="AG1099" i="2" s="1"/>
  <c r="AG1100" i="2" s="1"/>
  <c r="AG1101" i="2" s="1"/>
  <c r="AG1102" i="2" s="1"/>
  <c r="AG1103" i="2" s="1"/>
  <c r="AG1104" i="2" s="1"/>
  <c r="AG1105" i="2" s="1"/>
  <c r="AG1106" i="2" s="1"/>
  <c r="AG1107" i="2" s="1"/>
  <c r="AG1108" i="2" s="1"/>
  <c r="AG1109" i="2" s="1"/>
  <c r="AG1110" i="2" s="1"/>
  <c r="AG1111" i="2" s="1"/>
  <c r="AG1112" i="2" s="1"/>
  <c r="AG1113" i="2" s="1"/>
  <c r="AG1114" i="2" s="1"/>
  <c r="AG1115" i="2" s="1"/>
  <c r="AG1116" i="2" s="1"/>
  <c r="AG1117" i="2" s="1"/>
  <c r="AG1118" i="2" s="1"/>
  <c r="AG1119" i="2" s="1"/>
  <c r="AG1120" i="2" s="1"/>
  <c r="AG1121" i="2" s="1"/>
  <c r="AG1122" i="2" s="1"/>
  <c r="AG1123" i="2" s="1"/>
  <c r="AG1124" i="2" s="1"/>
  <c r="AG1125" i="2" s="1"/>
  <c r="AG1126" i="2" s="1"/>
  <c r="AG1127" i="2" s="1"/>
  <c r="AG1128" i="2" s="1"/>
  <c r="AG1129" i="2" s="1"/>
  <c r="AG1130" i="2" s="1"/>
  <c r="AG1131" i="2" s="1"/>
  <c r="AG1132" i="2" s="1"/>
  <c r="AG1133" i="2" s="1"/>
  <c r="AG1134" i="2" s="1"/>
  <c r="AG1135" i="2" s="1"/>
  <c r="AG1136" i="2" s="1"/>
  <c r="AG1137" i="2" s="1"/>
  <c r="AG1138" i="2" s="1"/>
  <c r="AG1139" i="2" s="1"/>
  <c r="AG1140" i="2" s="1"/>
  <c r="AG1141" i="2" s="1"/>
  <c r="AG1142" i="2" s="1"/>
  <c r="AG1143" i="2" s="1"/>
  <c r="AG1144" i="2" s="1"/>
  <c r="AG1145" i="2" s="1"/>
  <c r="AG1146" i="2" s="1"/>
  <c r="AG1147" i="2" s="1"/>
  <c r="AG1148" i="2" s="1"/>
  <c r="AG1149" i="2" s="1"/>
  <c r="AG1150" i="2" s="1"/>
  <c r="AG1151" i="2" s="1"/>
  <c r="AG1152" i="2" s="1"/>
  <c r="AG1153" i="2" s="1"/>
  <c r="AG1154" i="2" s="1"/>
  <c r="AG1155" i="2" s="1"/>
  <c r="AG1156" i="2" s="1"/>
  <c r="AG1157" i="2" s="1"/>
  <c r="AG1158" i="2" s="1"/>
  <c r="AG1159" i="2" s="1"/>
  <c r="AG1160" i="2" s="1"/>
  <c r="AG1161" i="2" s="1"/>
  <c r="AG1162" i="2" s="1"/>
  <c r="AG1163" i="2" s="1"/>
  <c r="AG1164" i="2" s="1"/>
  <c r="AG1165" i="2" s="1"/>
  <c r="AG1166" i="2" s="1"/>
  <c r="AG1167" i="2" s="1"/>
  <c r="AG1168" i="2" s="1"/>
  <c r="AG1169" i="2" s="1"/>
  <c r="AG1170" i="2" s="1"/>
  <c r="AG1171" i="2" s="1"/>
  <c r="AG1172" i="2" s="1"/>
  <c r="AG1173" i="2" s="1"/>
  <c r="AG1174" i="2" s="1"/>
  <c r="AG1175" i="2" s="1"/>
  <c r="AG1176" i="2" s="1"/>
  <c r="AG1177" i="2" s="1"/>
  <c r="AG1178" i="2" s="1"/>
  <c r="AG1179" i="2" s="1"/>
  <c r="AG1180" i="2" s="1"/>
  <c r="AG1181" i="2" s="1"/>
  <c r="AG1182" i="2" s="1"/>
  <c r="AG1183" i="2" s="1"/>
  <c r="AG1184" i="2" s="1"/>
  <c r="AG1185" i="2" s="1"/>
  <c r="AF57" i="2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F527" i="2" s="1"/>
  <c r="AF528" i="2" s="1"/>
  <c r="AF529" i="2" s="1"/>
  <c r="AF530" i="2" s="1"/>
  <c r="AF531" i="2" s="1"/>
  <c r="AF532" i="2" s="1"/>
  <c r="AF533" i="2" s="1"/>
  <c r="AF534" i="2" s="1"/>
  <c r="AF535" i="2" s="1"/>
  <c r="AF536" i="2" s="1"/>
  <c r="AF537" i="2" s="1"/>
  <c r="AF538" i="2" s="1"/>
  <c r="AF539" i="2" s="1"/>
  <c r="AF540" i="2" s="1"/>
  <c r="AF541" i="2" s="1"/>
  <c r="AF542" i="2" s="1"/>
  <c r="AF543" i="2" s="1"/>
  <c r="AF544" i="2" s="1"/>
  <c r="AF545" i="2" s="1"/>
  <c r="AF546" i="2" s="1"/>
  <c r="AF547" i="2" s="1"/>
  <c r="AF548" i="2" s="1"/>
  <c r="AF549" i="2" s="1"/>
  <c r="AF550" i="2" s="1"/>
  <c r="AF551" i="2" s="1"/>
  <c r="AF552" i="2" s="1"/>
  <c r="AF553" i="2" s="1"/>
  <c r="AF554" i="2" s="1"/>
  <c r="AF555" i="2" s="1"/>
  <c r="AF556" i="2" s="1"/>
  <c r="AF557" i="2" s="1"/>
  <c r="AF558" i="2" s="1"/>
  <c r="AF559" i="2" s="1"/>
  <c r="AF560" i="2" s="1"/>
  <c r="AF561" i="2" s="1"/>
  <c r="AF562" i="2" s="1"/>
  <c r="AF563" i="2" s="1"/>
  <c r="AF564" i="2" s="1"/>
  <c r="AF565" i="2" s="1"/>
  <c r="AF566" i="2" s="1"/>
  <c r="AF567" i="2" s="1"/>
  <c r="AF568" i="2" s="1"/>
  <c r="AF569" i="2" s="1"/>
  <c r="AF570" i="2" s="1"/>
  <c r="AF571" i="2" s="1"/>
  <c r="AF572" i="2" s="1"/>
  <c r="AF573" i="2" s="1"/>
  <c r="AF574" i="2" s="1"/>
  <c r="AF575" i="2" s="1"/>
  <c r="AF576" i="2" s="1"/>
  <c r="AF577" i="2" s="1"/>
  <c r="AF578" i="2" s="1"/>
  <c r="AF579" i="2" s="1"/>
  <c r="AF580" i="2" s="1"/>
  <c r="AF581" i="2" s="1"/>
  <c r="AF582" i="2" s="1"/>
  <c r="AF583" i="2" s="1"/>
  <c r="AF584" i="2" s="1"/>
  <c r="AF585" i="2" s="1"/>
  <c r="AF586" i="2" s="1"/>
  <c r="AF587" i="2" s="1"/>
  <c r="AF588" i="2" s="1"/>
  <c r="AF589" i="2" s="1"/>
  <c r="AF590" i="2" s="1"/>
  <c r="AF591" i="2" s="1"/>
  <c r="AF592" i="2" s="1"/>
  <c r="AF593" i="2" s="1"/>
  <c r="AF594" i="2" s="1"/>
  <c r="AF595" i="2" s="1"/>
  <c r="AF596" i="2" s="1"/>
  <c r="AF597" i="2" s="1"/>
  <c r="AF598" i="2" s="1"/>
  <c r="AF599" i="2" s="1"/>
  <c r="AF600" i="2" s="1"/>
  <c r="AF601" i="2" s="1"/>
  <c r="AF602" i="2" s="1"/>
  <c r="AF603" i="2" s="1"/>
  <c r="AF604" i="2" s="1"/>
  <c r="AF605" i="2" s="1"/>
  <c r="AF606" i="2" s="1"/>
  <c r="AF607" i="2" s="1"/>
  <c r="AF608" i="2" s="1"/>
  <c r="AF609" i="2" s="1"/>
  <c r="AF610" i="2" s="1"/>
  <c r="AF611" i="2" s="1"/>
  <c r="AF612" i="2" s="1"/>
  <c r="AF613" i="2" s="1"/>
  <c r="AF614" i="2" s="1"/>
  <c r="AF615" i="2" s="1"/>
  <c r="AF616" i="2" s="1"/>
  <c r="AF617" i="2" s="1"/>
  <c r="AF618" i="2" s="1"/>
  <c r="AF619" i="2" s="1"/>
  <c r="AF620" i="2" s="1"/>
  <c r="AF621" i="2" s="1"/>
  <c r="AF622" i="2" s="1"/>
  <c r="AF623" i="2" s="1"/>
  <c r="AF624" i="2" s="1"/>
  <c r="AF625" i="2" s="1"/>
  <c r="AF626" i="2" s="1"/>
  <c r="AF627" i="2" s="1"/>
  <c r="AF628" i="2" s="1"/>
  <c r="AF629" i="2" s="1"/>
  <c r="AF630" i="2" s="1"/>
  <c r="AF631" i="2" s="1"/>
  <c r="AF632" i="2" s="1"/>
  <c r="AF633" i="2" s="1"/>
  <c r="AF634" i="2" s="1"/>
  <c r="AF635" i="2" s="1"/>
  <c r="AF636" i="2" s="1"/>
  <c r="AF637" i="2" s="1"/>
  <c r="AF638" i="2" s="1"/>
  <c r="AF639" i="2" s="1"/>
  <c r="AF640" i="2" s="1"/>
  <c r="AF641" i="2" s="1"/>
  <c r="AF642" i="2" s="1"/>
  <c r="AF643" i="2" s="1"/>
  <c r="AF644" i="2" s="1"/>
  <c r="AF645" i="2" s="1"/>
  <c r="AF646" i="2" s="1"/>
  <c r="AF647" i="2" s="1"/>
  <c r="AF648" i="2" s="1"/>
  <c r="AF649" i="2" s="1"/>
  <c r="AF650" i="2" s="1"/>
  <c r="AF651" i="2" s="1"/>
  <c r="AF652" i="2" s="1"/>
  <c r="AF653" i="2" s="1"/>
  <c r="AF654" i="2" s="1"/>
  <c r="AF655" i="2" s="1"/>
  <c r="AF656" i="2" s="1"/>
  <c r="AF657" i="2" s="1"/>
  <c r="AF658" i="2" s="1"/>
  <c r="AF659" i="2" s="1"/>
  <c r="AF660" i="2" s="1"/>
  <c r="AF661" i="2" s="1"/>
  <c r="AF662" i="2" s="1"/>
  <c r="AF663" i="2" s="1"/>
  <c r="AF664" i="2" s="1"/>
  <c r="AF665" i="2" s="1"/>
  <c r="AF666" i="2" s="1"/>
  <c r="AF667" i="2" s="1"/>
  <c r="AF668" i="2" s="1"/>
  <c r="AF669" i="2" s="1"/>
  <c r="AF670" i="2" s="1"/>
  <c r="AF671" i="2" s="1"/>
  <c r="AF672" i="2" s="1"/>
  <c r="AF673" i="2" s="1"/>
  <c r="AF674" i="2" s="1"/>
  <c r="AF675" i="2" s="1"/>
  <c r="AF676" i="2" s="1"/>
  <c r="AF677" i="2" s="1"/>
  <c r="AF678" i="2" s="1"/>
  <c r="AF679" i="2" s="1"/>
  <c r="AF680" i="2" s="1"/>
  <c r="AF681" i="2" s="1"/>
  <c r="AF682" i="2" s="1"/>
  <c r="AF683" i="2" s="1"/>
  <c r="AF684" i="2" s="1"/>
  <c r="AF685" i="2" s="1"/>
  <c r="AF686" i="2" s="1"/>
  <c r="AF687" i="2" s="1"/>
  <c r="AF688" i="2" s="1"/>
  <c r="AF689" i="2" s="1"/>
  <c r="AF690" i="2" s="1"/>
  <c r="AF691" i="2" s="1"/>
  <c r="AF692" i="2" s="1"/>
  <c r="AF693" i="2" s="1"/>
  <c r="AF694" i="2" s="1"/>
  <c r="AF695" i="2" s="1"/>
  <c r="AF696" i="2" s="1"/>
  <c r="AF697" i="2" s="1"/>
  <c r="AF698" i="2" s="1"/>
  <c r="AF699" i="2" s="1"/>
  <c r="AF700" i="2" s="1"/>
  <c r="AF701" i="2" s="1"/>
  <c r="AF702" i="2" s="1"/>
  <c r="AF703" i="2" s="1"/>
  <c r="AF704" i="2" s="1"/>
  <c r="AF705" i="2" s="1"/>
  <c r="AF706" i="2" s="1"/>
  <c r="AF707" i="2" s="1"/>
  <c r="AF708" i="2" s="1"/>
  <c r="AF709" i="2" s="1"/>
  <c r="AF710" i="2" s="1"/>
  <c r="AF711" i="2" s="1"/>
  <c r="AF712" i="2" s="1"/>
  <c r="AF713" i="2" s="1"/>
  <c r="AF714" i="2" s="1"/>
  <c r="AF715" i="2" s="1"/>
  <c r="AF716" i="2" s="1"/>
  <c r="AF717" i="2" s="1"/>
  <c r="AF718" i="2" s="1"/>
  <c r="AF719" i="2" s="1"/>
  <c r="AF720" i="2" s="1"/>
  <c r="AF721" i="2" s="1"/>
  <c r="AF722" i="2" s="1"/>
  <c r="AF723" i="2" s="1"/>
  <c r="AF724" i="2" s="1"/>
  <c r="AF725" i="2" s="1"/>
  <c r="AF726" i="2" s="1"/>
  <c r="AF727" i="2" s="1"/>
  <c r="AF728" i="2" s="1"/>
  <c r="AF729" i="2" s="1"/>
  <c r="AF730" i="2" s="1"/>
  <c r="AF731" i="2" s="1"/>
  <c r="AF732" i="2" s="1"/>
  <c r="AF733" i="2" s="1"/>
  <c r="AF734" i="2" s="1"/>
  <c r="AF735" i="2" s="1"/>
  <c r="AF736" i="2" s="1"/>
  <c r="AF737" i="2" s="1"/>
  <c r="AF738" i="2" s="1"/>
  <c r="AF739" i="2" s="1"/>
  <c r="AF740" i="2" s="1"/>
  <c r="AF741" i="2" s="1"/>
  <c r="AF742" i="2" s="1"/>
  <c r="AF743" i="2" s="1"/>
  <c r="AF744" i="2" s="1"/>
  <c r="AF745" i="2" s="1"/>
  <c r="AF746" i="2" s="1"/>
  <c r="AF747" i="2" s="1"/>
  <c r="AF748" i="2" s="1"/>
  <c r="AF749" i="2" s="1"/>
  <c r="AF750" i="2" s="1"/>
  <c r="AF751" i="2" s="1"/>
  <c r="AF752" i="2" s="1"/>
  <c r="AF753" i="2" s="1"/>
  <c r="AF754" i="2" s="1"/>
  <c r="AF755" i="2" s="1"/>
  <c r="AF756" i="2" s="1"/>
  <c r="AF757" i="2" s="1"/>
  <c r="AF758" i="2" s="1"/>
  <c r="AF759" i="2" s="1"/>
  <c r="AF760" i="2" s="1"/>
  <c r="AF761" i="2" s="1"/>
  <c r="AF762" i="2" s="1"/>
  <c r="AF763" i="2" s="1"/>
  <c r="AF764" i="2" s="1"/>
  <c r="AF765" i="2" s="1"/>
  <c r="AF766" i="2" s="1"/>
  <c r="AF767" i="2" s="1"/>
  <c r="AF768" i="2" s="1"/>
  <c r="AF769" i="2" s="1"/>
  <c r="AF770" i="2" s="1"/>
  <c r="AF771" i="2" s="1"/>
  <c r="AF772" i="2" s="1"/>
  <c r="AF773" i="2" s="1"/>
  <c r="AF774" i="2" s="1"/>
  <c r="AF775" i="2" s="1"/>
  <c r="AF776" i="2" s="1"/>
  <c r="AF777" i="2" s="1"/>
  <c r="AF778" i="2" s="1"/>
  <c r="AF779" i="2" s="1"/>
  <c r="AF780" i="2" s="1"/>
  <c r="AF781" i="2" s="1"/>
  <c r="AF782" i="2" s="1"/>
  <c r="AF783" i="2" s="1"/>
  <c r="AF784" i="2" s="1"/>
  <c r="AF785" i="2" s="1"/>
  <c r="AF786" i="2" s="1"/>
  <c r="AF787" i="2" s="1"/>
  <c r="AF788" i="2" s="1"/>
  <c r="AF789" i="2" s="1"/>
  <c r="AF790" i="2" s="1"/>
  <c r="AF791" i="2" s="1"/>
  <c r="AF792" i="2" s="1"/>
  <c r="AF793" i="2" s="1"/>
  <c r="AF794" i="2" s="1"/>
  <c r="AF795" i="2" s="1"/>
  <c r="AF796" i="2" s="1"/>
  <c r="AF797" i="2" s="1"/>
  <c r="AF798" i="2" s="1"/>
  <c r="AF799" i="2" s="1"/>
  <c r="AF800" i="2" s="1"/>
  <c r="AF801" i="2" s="1"/>
  <c r="AF802" i="2" s="1"/>
  <c r="AF803" i="2" s="1"/>
  <c r="AF804" i="2" s="1"/>
  <c r="AF805" i="2" s="1"/>
  <c r="AF806" i="2" s="1"/>
  <c r="AF807" i="2" s="1"/>
  <c r="AF808" i="2" s="1"/>
  <c r="AF809" i="2" s="1"/>
  <c r="AF810" i="2" s="1"/>
  <c r="AF811" i="2" s="1"/>
  <c r="AF812" i="2" s="1"/>
  <c r="AF813" i="2" s="1"/>
  <c r="AF814" i="2" s="1"/>
  <c r="AF815" i="2" s="1"/>
  <c r="AF816" i="2" s="1"/>
  <c r="AF817" i="2" s="1"/>
  <c r="AF818" i="2" s="1"/>
  <c r="AF819" i="2" s="1"/>
  <c r="AF820" i="2" s="1"/>
  <c r="AF821" i="2" s="1"/>
  <c r="AF822" i="2" s="1"/>
  <c r="AF823" i="2" s="1"/>
  <c r="AF824" i="2" s="1"/>
  <c r="AF825" i="2" s="1"/>
  <c r="AF826" i="2" s="1"/>
  <c r="AF827" i="2" s="1"/>
  <c r="AF828" i="2" s="1"/>
  <c r="AF829" i="2" s="1"/>
  <c r="AF830" i="2" s="1"/>
  <c r="AF831" i="2" s="1"/>
  <c r="AF832" i="2" s="1"/>
  <c r="AF833" i="2" s="1"/>
  <c r="AF834" i="2" s="1"/>
  <c r="AF835" i="2" s="1"/>
  <c r="AF836" i="2" s="1"/>
  <c r="AF837" i="2" s="1"/>
  <c r="AF838" i="2" s="1"/>
  <c r="AF839" i="2" s="1"/>
  <c r="AF840" i="2" s="1"/>
  <c r="AF841" i="2" s="1"/>
  <c r="AF842" i="2" s="1"/>
  <c r="AF843" i="2" s="1"/>
  <c r="AF844" i="2" s="1"/>
  <c r="AF845" i="2" s="1"/>
  <c r="AF846" i="2" s="1"/>
  <c r="AF847" i="2" s="1"/>
  <c r="AF848" i="2" s="1"/>
  <c r="AF849" i="2" s="1"/>
  <c r="AF850" i="2" s="1"/>
  <c r="AF851" i="2" s="1"/>
  <c r="AF852" i="2" s="1"/>
  <c r="AF853" i="2" s="1"/>
  <c r="AF854" i="2" s="1"/>
  <c r="AF855" i="2" s="1"/>
  <c r="AF856" i="2" s="1"/>
  <c r="AF857" i="2" s="1"/>
  <c r="AF858" i="2" s="1"/>
  <c r="AF859" i="2" s="1"/>
  <c r="AF860" i="2" s="1"/>
  <c r="AF861" i="2" s="1"/>
  <c r="AF862" i="2" s="1"/>
  <c r="AF863" i="2" s="1"/>
  <c r="AF864" i="2" s="1"/>
  <c r="AF865" i="2" s="1"/>
  <c r="AF866" i="2" s="1"/>
  <c r="AF867" i="2" s="1"/>
  <c r="AF868" i="2" s="1"/>
  <c r="AF869" i="2" s="1"/>
  <c r="AF870" i="2" s="1"/>
  <c r="AF871" i="2" s="1"/>
  <c r="AF872" i="2" s="1"/>
  <c r="AF873" i="2" s="1"/>
  <c r="AF874" i="2" s="1"/>
  <c r="AF875" i="2" s="1"/>
  <c r="AF876" i="2" s="1"/>
  <c r="AF877" i="2" s="1"/>
  <c r="AF878" i="2" s="1"/>
  <c r="AF879" i="2" s="1"/>
  <c r="AF880" i="2" s="1"/>
  <c r="AF881" i="2" s="1"/>
  <c r="AF882" i="2" s="1"/>
  <c r="AF883" i="2" s="1"/>
  <c r="AF884" i="2" s="1"/>
  <c r="AF885" i="2" s="1"/>
  <c r="AF886" i="2" s="1"/>
  <c r="AF887" i="2" s="1"/>
  <c r="AF888" i="2" s="1"/>
  <c r="AF889" i="2" s="1"/>
  <c r="AF890" i="2" s="1"/>
  <c r="AF891" i="2" s="1"/>
  <c r="AF892" i="2" s="1"/>
  <c r="AF893" i="2" s="1"/>
  <c r="AF894" i="2" s="1"/>
  <c r="AF895" i="2" s="1"/>
  <c r="AF896" i="2" s="1"/>
  <c r="AF897" i="2" s="1"/>
  <c r="AF898" i="2" s="1"/>
  <c r="AF899" i="2" s="1"/>
  <c r="AF900" i="2" s="1"/>
  <c r="AF901" i="2" s="1"/>
  <c r="AF902" i="2" s="1"/>
  <c r="AF903" i="2" s="1"/>
  <c r="AF904" i="2" s="1"/>
  <c r="AF905" i="2" s="1"/>
  <c r="AF906" i="2" s="1"/>
  <c r="AF907" i="2" s="1"/>
  <c r="AF908" i="2" s="1"/>
  <c r="AF909" i="2" s="1"/>
  <c r="AF910" i="2" s="1"/>
  <c r="AF911" i="2" s="1"/>
  <c r="AF912" i="2" s="1"/>
  <c r="AF913" i="2" s="1"/>
  <c r="AF914" i="2" s="1"/>
  <c r="AF915" i="2" s="1"/>
  <c r="AF916" i="2" s="1"/>
  <c r="AF917" i="2" s="1"/>
  <c r="AF918" i="2" s="1"/>
  <c r="AF919" i="2" s="1"/>
  <c r="AF920" i="2" s="1"/>
  <c r="AF921" i="2" s="1"/>
  <c r="AF922" i="2" s="1"/>
  <c r="AF923" i="2" s="1"/>
  <c r="AF924" i="2" s="1"/>
  <c r="AF925" i="2" s="1"/>
  <c r="AF926" i="2" s="1"/>
  <c r="AF927" i="2" s="1"/>
  <c r="AF928" i="2" s="1"/>
  <c r="AF929" i="2" s="1"/>
  <c r="AF930" i="2" s="1"/>
  <c r="AF931" i="2" s="1"/>
  <c r="AF932" i="2" s="1"/>
  <c r="AF933" i="2" s="1"/>
  <c r="AF934" i="2" s="1"/>
  <c r="AF935" i="2" s="1"/>
  <c r="AF936" i="2" s="1"/>
  <c r="AF937" i="2" s="1"/>
  <c r="AF938" i="2" s="1"/>
  <c r="AF939" i="2" s="1"/>
  <c r="AF940" i="2" s="1"/>
  <c r="AF941" i="2" s="1"/>
  <c r="AF942" i="2" s="1"/>
  <c r="AF943" i="2" s="1"/>
  <c r="AF944" i="2" s="1"/>
  <c r="AF945" i="2" s="1"/>
  <c r="AF946" i="2" s="1"/>
  <c r="AF947" i="2" s="1"/>
  <c r="AF948" i="2" s="1"/>
  <c r="AF949" i="2" s="1"/>
  <c r="AF950" i="2" s="1"/>
  <c r="AF951" i="2" s="1"/>
  <c r="AF952" i="2" s="1"/>
  <c r="AF953" i="2" s="1"/>
  <c r="AF954" i="2" s="1"/>
  <c r="AF955" i="2" s="1"/>
  <c r="AF956" i="2" s="1"/>
  <c r="AF957" i="2" s="1"/>
  <c r="AF958" i="2" s="1"/>
  <c r="AF959" i="2" s="1"/>
  <c r="AF960" i="2" s="1"/>
  <c r="AF961" i="2" s="1"/>
  <c r="AF962" i="2" s="1"/>
  <c r="AF963" i="2" s="1"/>
  <c r="AF964" i="2" s="1"/>
  <c r="AF965" i="2" s="1"/>
  <c r="AF966" i="2" s="1"/>
  <c r="AF967" i="2" s="1"/>
  <c r="AF968" i="2" s="1"/>
  <c r="AF969" i="2" s="1"/>
  <c r="AF970" i="2" s="1"/>
  <c r="AF971" i="2" s="1"/>
  <c r="AF972" i="2" s="1"/>
  <c r="AF973" i="2" s="1"/>
  <c r="AF974" i="2" s="1"/>
  <c r="AF975" i="2" s="1"/>
  <c r="AF976" i="2" s="1"/>
  <c r="AF977" i="2" s="1"/>
  <c r="AF978" i="2" s="1"/>
  <c r="AF979" i="2" s="1"/>
  <c r="AF980" i="2" s="1"/>
  <c r="AF981" i="2" s="1"/>
  <c r="AF982" i="2" s="1"/>
  <c r="AF983" i="2" s="1"/>
  <c r="AF984" i="2" s="1"/>
  <c r="AF985" i="2" s="1"/>
  <c r="AF986" i="2" s="1"/>
  <c r="AF987" i="2" s="1"/>
  <c r="AF988" i="2" s="1"/>
  <c r="AF989" i="2" s="1"/>
  <c r="AF990" i="2" s="1"/>
  <c r="AF991" i="2" s="1"/>
  <c r="AF992" i="2" s="1"/>
  <c r="AF993" i="2" s="1"/>
  <c r="AF994" i="2" s="1"/>
  <c r="AF995" i="2" s="1"/>
  <c r="AF996" i="2" s="1"/>
  <c r="AF997" i="2" s="1"/>
  <c r="AF998" i="2" s="1"/>
  <c r="AF999" i="2" s="1"/>
  <c r="AF1000" i="2" s="1"/>
  <c r="AF1001" i="2" s="1"/>
  <c r="AF1002" i="2" s="1"/>
  <c r="AF1003" i="2" s="1"/>
  <c r="AF1004" i="2" s="1"/>
  <c r="AF1005" i="2" s="1"/>
  <c r="AF1006" i="2" s="1"/>
  <c r="AF1007" i="2" s="1"/>
  <c r="AF1008" i="2" s="1"/>
  <c r="AF1009" i="2" s="1"/>
  <c r="AF1010" i="2" s="1"/>
  <c r="AF1011" i="2" s="1"/>
  <c r="AF1012" i="2" s="1"/>
  <c r="AF1013" i="2" s="1"/>
  <c r="AF1014" i="2" s="1"/>
  <c r="AF1015" i="2" s="1"/>
  <c r="AF1016" i="2" s="1"/>
  <c r="AF1017" i="2" s="1"/>
  <c r="AF1018" i="2" s="1"/>
  <c r="AF1019" i="2" s="1"/>
  <c r="AF1020" i="2" s="1"/>
  <c r="AF1021" i="2" s="1"/>
  <c r="AF1022" i="2" s="1"/>
  <c r="AF1023" i="2" s="1"/>
  <c r="AF1024" i="2" s="1"/>
  <c r="AF1025" i="2" s="1"/>
  <c r="AF1026" i="2" s="1"/>
  <c r="AF1027" i="2" s="1"/>
  <c r="AF1028" i="2" s="1"/>
  <c r="AF1029" i="2" s="1"/>
  <c r="AF1030" i="2" s="1"/>
  <c r="AF1031" i="2" s="1"/>
  <c r="AF1032" i="2" s="1"/>
  <c r="AF1033" i="2" s="1"/>
  <c r="AF1034" i="2" s="1"/>
  <c r="AF1035" i="2" s="1"/>
  <c r="AF1036" i="2" s="1"/>
  <c r="AF1037" i="2" s="1"/>
  <c r="AF1038" i="2" s="1"/>
  <c r="AF1039" i="2" s="1"/>
  <c r="AF1040" i="2" s="1"/>
  <c r="AF1041" i="2" s="1"/>
  <c r="AF1042" i="2" s="1"/>
  <c r="AF1043" i="2" s="1"/>
  <c r="AF1044" i="2" s="1"/>
  <c r="AF1045" i="2" s="1"/>
  <c r="AF1046" i="2" s="1"/>
  <c r="AF1047" i="2" s="1"/>
  <c r="AF1048" i="2" s="1"/>
  <c r="AF1049" i="2" s="1"/>
  <c r="AF1050" i="2" s="1"/>
  <c r="AF1051" i="2" s="1"/>
  <c r="AF1052" i="2" s="1"/>
  <c r="AF1053" i="2" s="1"/>
  <c r="AF1054" i="2" s="1"/>
  <c r="AF1055" i="2" s="1"/>
  <c r="AF1056" i="2" s="1"/>
  <c r="AF1057" i="2" s="1"/>
  <c r="AF1058" i="2" s="1"/>
  <c r="AF1059" i="2" s="1"/>
  <c r="AF1060" i="2" s="1"/>
  <c r="AF1061" i="2" s="1"/>
  <c r="AF1062" i="2" s="1"/>
  <c r="AF1063" i="2" s="1"/>
  <c r="AF1064" i="2" s="1"/>
  <c r="AF1065" i="2" s="1"/>
  <c r="AF1066" i="2" s="1"/>
  <c r="AF1067" i="2" s="1"/>
  <c r="AF1068" i="2" s="1"/>
  <c r="AF1069" i="2" s="1"/>
  <c r="AF1070" i="2" s="1"/>
  <c r="AF1071" i="2" s="1"/>
  <c r="AF1072" i="2" s="1"/>
  <c r="AF1073" i="2" s="1"/>
  <c r="AF1074" i="2" s="1"/>
  <c r="AF1075" i="2" s="1"/>
  <c r="AF1076" i="2" s="1"/>
  <c r="AF1077" i="2" s="1"/>
  <c r="AF1078" i="2" s="1"/>
  <c r="AF1079" i="2" s="1"/>
  <c r="AF1080" i="2" s="1"/>
  <c r="AF1081" i="2" s="1"/>
  <c r="AF1082" i="2" s="1"/>
  <c r="AF1083" i="2" s="1"/>
  <c r="AF1084" i="2" s="1"/>
  <c r="AF1085" i="2" s="1"/>
  <c r="AF1086" i="2" s="1"/>
  <c r="AF1087" i="2" s="1"/>
  <c r="AF1088" i="2" s="1"/>
  <c r="AF1089" i="2" s="1"/>
  <c r="AF1090" i="2" s="1"/>
  <c r="AF1091" i="2" s="1"/>
  <c r="AF1092" i="2" s="1"/>
  <c r="AF1093" i="2" s="1"/>
  <c r="AF1094" i="2" s="1"/>
  <c r="AF1095" i="2" s="1"/>
  <c r="AF1096" i="2" s="1"/>
  <c r="AF1097" i="2" s="1"/>
  <c r="AF1098" i="2" s="1"/>
  <c r="AF1099" i="2" s="1"/>
  <c r="AF1100" i="2" s="1"/>
  <c r="AF1101" i="2" s="1"/>
  <c r="AF1102" i="2" s="1"/>
  <c r="AF1103" i="2" s="1"/>
  <c r="AF1104" i="2" s="1"/>
  <c r="AF1105" i="2" s="1"/>
  <c r="AF1106" i="2" s="1"/>
  <c r="AF1107" i="2" s="1"/>
  <c r="AF1108" i="2" s="1"/>
  <c r="AF1109" i="2" s="1"/>
  <c r="AF1110" i="2" s="1"/>
  <c r="AF1111" i="2" s="1"/>
  <c r="AF1112" i="2" s="1"/>
  <c r="AF1113" i="2" s="1"/>
  <c r="AF1114" i="2" s="1"/>
  <c r="AF1115" i="2" s="1"/>
  <c r="AF1116" i="2" s="1"/>
  <c r="AF1117" i="2" s="1"/>
  <c r="AF1118" i="2" s="1"/>
  <c r="AF1119" i="2" s="1"/>
  <c r="AF1120" i="2" s="1"/>
  <c r="AF1121" i="2" s="1"/>
  <c r="AF1122" i="2" s="1"/>
  <c r="AF1123" i="2" s="1"/>
  <c r="AF1124" i="2" s="1"/>
  <c r="AF1125" i="2" s="1"/>
  <c r="AF1126" i="2" s="1"/>
  <c r="AF1127" i="2" s="1"/>
  <c r="AF1128" i="2" s="1"/>
  <c r="AF1129" i="2" s="1"/>
  <c r="AF1130" i="2" s="1"/>
  <c r="AF1131" i="2" s="1"/>
  <c r="AF1132" i="2" s="1"/>
  <c r="AF1133" i="2" s="1"/>
  <c r="AF1134" i="2" s="1"/>
  <c r="AF1135" i="2" s="1"/>
  <c r="AF1136" i="2" s="1"/>
  <c r="AF1137" i="2" s="1"/>
  <c r="AF1138" i="2" s="1"/>
  <c r="AF1139" i="2" s="1"/>
  <c r="AF1140" i="2" s="1"/>
  <c r="AF1141" i="2" s="1"/>
  <c r="AF1142" i="2" s="1"/>
  <c r="AF1143" i="2" s="1"/>
  <c r="AF1144" i="2" s="1"/>
  <c r="AF1145" i="2" s="1"/>
  <c r="AF1146" i="2" s="1"/>
  <c r="AF1147" i="2" s="1"/>
  <c r="AF1148" i="2" s="1"/>
  <c r="AF1149" i="2" s="1"/>
  <c r="AF1150" i="2" s="1"/>
  <c r="AF1151" i="2" s="1"/>
  <c r="AF1152" i="2" s="1"/>
  <c r="AF1153" i="2" s="1"/>
  <c r="AF1154" i="2" s="1"/>
  <c r="AF1155" i="2" s="1"/>
  <c r="AF1156" i="2" s="1"/>
  <c r="AF1157" i="2" s="1"/>
  <c r="AF1158" i="2" s="1"/>
  <c r="AF1159" i="2" s="1"/>
  <c r="AF1160" i="2" s="1"/>
  <c r="AF1161" i="2" s="1"/>
  <c r="AF1162" i="2" s="1"/>
  <c r="AF1163" i="2" s="1"/>
  <c r="AF1164" i="2" s="1"/>
  <c r="AF1165" i="2" s="1"/>
  <c r="AF1166" i="2" s="1"/>
  <c r="AF1167" i="2" s="1"/>
  <c r="AF1168" i="2" s="1"/>
  <c r="AF1169" i="2" s="1"/>
  <c r="AF1170" i="2" s="1"/>
  <c r="AF1171" i="2" s="1"/>
  <c r="AF1172" i="2" s="1"/>
  <c r="AF1173" i="2" s="1"/>
  <c r="AF1174" i="2" s="1"/>
  <c r="AF1175" i="2" s="1"/>
  <c r="AF1176" i="2" s="1"/>
  <c r="AF1177" i="2" s="1"/>
  <c r="AF1178" i="2" s="1"/>
  <c r="AF1179" i="2" s="1"/>
  <c r="AF1180" i="2" s="1"/>
  <c r="AF1181" i="2" s="1"/>
  <c r="AF1182" i="2" s="1"/>
  <c r="AF1183" i="2" s="1"/>
  <c r="AF1184" i="2" s="1"/>
  <c r="AF1185" i="2" s="1"/>
  <c r="AE57" i="2"/>
  <c r="AD57" i="2"/>
  <c r="AC57" i="2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C527" i="2" s="1"/>
  <c r="AC528" i="2" s="1"/>
  <c r="AC529" i="2" s="1"/>
  <c r="AC530" i="2" s="1"/>
  <c r="AC531" i="2" s="1"/>
  <c r="AC532" i="2" s="1"/>
  <c r="AC533" i="2" s="1"/>
  <c r="AC534" i="2" s="1"/>
  <c r="AC535" i="2" s="1"/>
  <c r="AC536" i="2" s="1"/>
  <c r="AC537" i="2" s="1"/>
  <c r="AC538" i="2" s="1"/>
  <c r="AC539" i="2" s="1"/>
  <c r="AC540" i="2" s="1"/>
  <c r="AC541" i="2" s="1"/>
  <c r="AC542" i="2" s="1"/>
  <c r="AC543" i="2" s="1"/>
  <c r="AC544" i="2" s="1"/>
  <c r="AC545" i="2" s="1"/>
  <c r="AC546" i="2" s="1"/>
  <c r="AC547" i="2" s="1"/>
  <c r="AC548" i="2" s="1"/>
  <c r="AC549" i="2" s="1"/>
  <c r="AC550" i="2" s="1"/>
  <c r="AC551" i="2" s="1"/>
  <c r="AC552" i="2" s="1"/>
  <c r="AC553" i="2" s="1"/>
  <c r="AC554" i="2" s="1"/>
  <c r="AC555" i="2" s="1"/>
  <c r="AC556" i="2" s="1"/>
  <c r="AC557" i="2" s="1"/>
  <c r="AC558" i="2" s="1"/>
  <c r="AC559" i="2" s="1"/>
  <c r="AC560" i="2" s="1"/>
  <c r="AC561" i="2" s="1"/>
  <c r="AC562" i="2" s="1"/>
  <c r="AC563" i="2" s="1"/>
  <c r="AC564" i="2" s="1"/>
  <c r="AC565" i="2" s="1"/>
  <c r="AC566" i="2" s="1"/>
  <c r="AC567" i="2" s="1"/>
  <c r="AC568" i="2" s="1"/>
  <c r="AC569" i="2" s="1"/>
  <c r="AC570" i="2" s="1"/>
  <c r="AC571" i="2" s="1"/>
  <c r="AC572" i="2" s="1"/>
  <c r="AC573" i="2" s="1"/>
  <c r="AC574" i="2" s="1"/>
  <c r="AC575" i="2" s="1"/>
  <c r="AC576" i="2" s="1"/>
  <c r="AC577" i="2" s="1"/>
  <c r="AC578" i="2" s="1"/>
  <c r="AC579" i="2" s="1"/>
  <c r="AC580" i="2" s="1"/>
  <c r="AC581" i="2" s="1"/>
  <c r="AC582" i="2" s="1"/>
  <c r="AC583" i="2" s="1"/>
  <c r="AC584" i="2" s="1"/>
  <c r="AC585" i="2" s="1"/>
  <c r="AC586" i="2" s="1"/>
  <c r="AC587" i="2" s="1"/>
  <c r="AC588" i="2" s="1"/>
  <c r="AC589" i="2" s="1"/>
  <c r="AC590" i="2" s="1"/>
  <c r="AC591" i="2" s="1"/>
  <c r="AC592" i="2" s="1"/>
  <c r="AC593" i="2" s="1"/>
  <c r="AC594" i="2" s="1"/>
  <c r="AC595" i="2" s="1"/>
  <c r="AC596" i="2" s="1"/>
  <c r="AC597" i="2" s="1"/>
  <c r="AC598" i="2" s="1"/>
  <c r="AC599" i="2" s="1"/>
  <c r="AC600" i="2" s="1"/>
  <c r="AC601" i="2" s="1"/>
  <c r="AC602" i="2" s="1"/>
  <c r="AC603" i="2" s="1"/>
  <c r="AC604" i="2" s="1"/>
  <c r="AC605" i="2" s="1"/>
  <c r="AC606" i="2" s="1"/>
  <c r="AC607" i="2" s="1"/>
  <c r="AC608" i="2" s="1"/>
  <c r="AC609" i="2" s="1"/>
  <c r="AC610" i="2" s="1"/>
  <c r="AC611" i="2" s="1"/>
  <c r="AC612" i="2" s="1"/>
  <c r="AC613" i="2" s="1"/>
  <c r="AC614" i="2" s="1"/>
  <c r="AC615" i="2" s="1"/>
  <c r="AC616" i="2" s="1"/>
  <c r="AC617" i="2" s="1"/>
  <c r="AC618" i="2" s="1"/>
  <c r="AC619" i="2" s="1"/>
  <c r="AC620" i="2" s="1"/>
  <c r="AC621" i="2" s="1"/>
  <c r="AC622" i="2" s="1"/>
  <c r="AC623" i="2" s="1"/>
  <c r="AC624" i="2" s="1"/>
  <c r="AC625" i="2" s="1"/>
  <c r="AC626" i="2" s="1"/>
  <c r="AC627" i="2" s="1"/>
  <c r="AC628" i="2" s="1"/>
  <c r="AC629" i="2" s="1"/>
  <c r="AC630" i="2" s="1"/>
  <c r="AC631" i="2" s="1"/>
  <c r="AC632" i="2" s="1"/>
  <c r="AC633" i="2" s="1"/>
  <c r="AC634" i="2" s="1"/>
  <c r="AC635" i="2" s="1"/>
  <c r="AC636" i="2" s="1"/>
  <c r="AC637" i="2" s="1"/>
  <c r="AC638" i="2" s="1"/>
  <c r="AC639" i="2" s="1"/>
  <c r="AC640" i="2" s="1"/>
  <c r="AC641" i="2" s="1"/>
  <c r="AC642" i="2" s="1"/>
  <c r="AC643" i="2" s="1"/>
  <c r="AC644" i="2" s="1"/>
  <c r="AC645" i="2" s="1"/>
  <c r="AC646" i="2" s="1"/>
  <c r="AC647" i="2" s="1"/>
  <c r="AC648" i="2" s="1"/>
  <c r="AC649" i="2" s="1"/>
  <c r="AC650" i="2" s="1"/>
  <c r="AC651" i="2" s="1"/>
  <c r="AC652" i="2" s="1"/>
  <c r="AC653" i="2" s="1"/>
  <c r="AC654" i="2" s="1"/>
  <c r="AC655" i="2" s="1"/>
  <c r="AC656" i="2" s="1"/>
  <c r="AC657" i="2" s="1"/>
  <c r="AC658" i="2" s="1"/>
  <c r="AC659" i="2" s="1"/>
  <c r="AC660" i="2" s="1"/>
  <c r="AC661" i="2" s="1"/>
  <c r="AC662" i="2" s="1"/>
  <c r="AC663" i="2" s="1"/>
  <c r="AC664" i="2" s="1"/>
  <c r="AC665" i="2" s="1"/>
  <c r="AC666" i="2" s="1"/>
  <c r="AC667" i="2" s="1"/>
  <c r="AC668" i="2" s="1"/>
  <c r="AC669" i="2" s="1"/>
  <c r="AC670" i="2" s="1"/>
  <c r="AC671" i="2" s="1"/>
  <c r="AC672" i="2" s="1"/>
  <c r="AC673" i="2" s="1"/>
  <c r="AC674" i="2" s="1"/>
  <c r="AC675" i="2" s="1"/>
  <c r="AC676" i="2" s="1"/>
  <c r="AC677" i="2" s="1"/>
  <c r="AC678" i="2" s="1"/>
  <c r="AC679" i="2" s="1"/>
  <c r="AC680" i="2" s="1"/>
  <c r="AC681" i="2" s="1"/>
  <c r="AC682" i="2" s="1"/>
  <c r="AC683" i="2" s="1"/>
  <c r="AC684" i="2" s="1"/>
  <c r="AC685" i="2" s="1"/>
  <c r="AC686" i="2" s="1"/>
  <c r="AC687" i="2" s="1"/>
  <c r="AC688" i="2" s="1"/>
  <c r="AC689" i="2" s="1"/>
  <c r="AC690" i="2" s="1"/>
  <c r="AC691" i="2" s="1"/>
  <c r="AC692" i="2" s="1"/>
  <c r="AC693" i="2" s="1"/>
  <c r="AC694" i="2" s="1"/>
  <c r="AC695" i="2" s="1"/>
  <c r="AC696" i="2" s="1"/>
  <c r="AC697" i="2" s="1"/>
  <c r="AC698" i="2" s="1"/>
  <c r="AC699" i="2" s="1"/>
  <c r="AC700" i="2" s="1"/>
  <c r="AC701" i="2" s="1"/>
  <c r="AC702" i="2" s="1"/>
  <c r="AC703" i="2" s="1"/>
  <c r="AC704" i="2" s="1"/>
  <c r="AC705" i="2" s="1"/>
  <c r="AC706" i="2" s="1"/>
  <c r="AC707" i="2" s="1"/>
  <c r="AC708" i="2" s="1"/>
  <c r="AC709" i="2" s="1"/>
  <c r="AC710" i="2" s="1"/>
  <c r="AC711" i="2" s="1"/>
  <c r="AC712" i="2" s="1"/>
  <c r="AC713" i="2" s="1"/>
  <c r="AC714" i="2" s="1"/>
  <c r="AC715" i="2" s="1"/>
  <c r="AC716" i="2" s="1"/>
  <c r="AC717" i="2" s="1"/>
  <c r="AC718" i="2" s="1"/>
  <c r="AC719" i="2" s="1"/>
  <c r="AC720" i="2" s="1"/>
  <c r="AC721" i="2" s="1"/>
  <c r="AC722" i="2" s="1"/>
  <c r="AC723" i="2" s="1"/>
  <c r="AC724" i="2" s="1"/>
  <c r="AC725" i="2" s="1"/>
  <c r="AC726" i="2" s="1"/>
  <c r="AC727" i="2" s="1"/>
  <c r="AC728" i="2" s="1"/>
  <c r="AC729" i="2" s="1"/>
  <c r="AC730" i="2" s="1"/>
  <c r="AC731" i="2" s="1"/>
  <c r="AC732" i="2" s="1"/>
  <c r="AC733" i="2" s="1"/>
  <c r="AC734" i="2" s="1"/>
  <c r="AC735" i="2" s="1"/>
  <c r="AC736" i="2" s="1"/>
  <c r="AC737" i="2" s="1"/>
  <c r="AC738" i="2" s="1"/>
  <c r="AC739" i="2" s="1"/>
  <c r="AC740" i="2" s="1"/>
  <c r="AC741" i="2" s="1"/>
  <c r="AC742" i="2" s="1"/>
  <c r="AC743" i="2" s="1"/>
  <c r="AC744" i="2" s="1"/>
  <c r="AC745" i="2" s="1"/>
  <c r="AC746" i="2" s="1"/>
  <c r="AC747" i="2" s="1"/>
  <c r="AC748" i="2" s="1"/>
  <c r="AC749" i="2" s="1"/>
  <c r="AC750" i="2" s="1"/>
  <c r="AC751" i="2" s="1"/>
  <c r="AC752" i="2" s="1"/>
  <c r="AC753" i="2" s="1"/>
  <c r="AC754" i="2" s="1"/>
  <c r="AC755" i="2" s="1"/>
  <c r="AC756" i="2" s="1"/>
  <c r="AC757" i="2" s="1"/>
  <c r="AC758" i="2" s="1"/>
  <c r="AC759" i="2" s="1"/>
  <c r="AC760" i="2" s="1"/>
  <c r="AC761" i="2" s="1"/>
  <c r="AC762" i="2" s="1"/>
  <c r="AC763" i="2" s="1"/>
  <c r="AC764" i="2" s="1"/>
  <c r="AC765" i="2" s="1"/>
  <c r="AC766" i="2" s="1"/>
  <c r="AC767" i="2" s="1"/>
  <c r="AC768" i="2" s="1"/>
  <c r="AC769" i="2" s="1"/>
  <c r="AC770" i="2" s="1"/>
  <c r="AC771" i="2" s="1"/>
  <c r="AC772" i="2" s="1"/>
  <c r="AC773" i="2" s="1"/>
  <c r="AC774" i="2" s="1"/>
  <c r="AC775" i="2" s="1"/>
  <c r="AC776" i="2" s="1"/>
  <c r="AC777" i="2" s="1"/>
  <c r="AC778" i="2" s="1"/>
  <c r="AC779" i="2" s="1"/>
  <c r="AC780" i="2" s="1"/>
  <c r="AC781" i="2" s="1"/>
  <c r="AC782" i="2" s="1"/>
  <c r="AC783" i="2" s="1"/>
  <c r="AC784" i="2" s="1"/>
  <c r="AC785" i="2" s="1"/>
  <c r="AC786" i="2" s="1"/>
  <c r="AC787" i="2" s="1"/>
  <c r="AC788" i="2" s="1"/>
  <c r="AC789" i="2" s="1"/>
  <c r="AC790" i="2" s="1"/>
  <c r="AC791" i="2" s="1"/>
  <c r="AC792" i="2" s="1"/>
  <c r="AC793" i="2" s="1"/>
  <c r="AC794" i="2" s="1"/>
  <c r="AC795" i="2" s="1"/>
  <c r="AC796" i="2" s="1"/>
  <c r="AC797" i="2" s="1"/>
  <c r="AC798" i="2" s="1"/>
  <c r="AC799" i="2" s="1"/>
  <c r="AC800" i="2" s="1"/>
  <c r="AC801" i="2" s="1"/>
  <c r="AC802" i="2" s="1"/>
  <c r="AC803" i="2" s="1"/>
  <c r="AC804" i="2" s="1"/>
  <c r="AC805" i="2" s="1"/>
  <c r="AC806" i="2" s="1"/>
  <c r="AC807" i="2" s="1"/>
  <c r="AC808" i="2" s="1"/>
  <c r="AC809" i="2" s="1"/>
  <c r="AC810" i="2" s="1"/>
  <c r="AC811" i="2" s="1"/>
  <c r="AC812" i="2" s="1"/>
  <c r="AC813" i="2" s="1"/>
  <c r="AC814" i="2" s="1"/>
  <c r="AC815" i="2" s="1"/>
  <c r="AC816" i="2" s="1"/>
  <c r="AC817" i="2" s="1"/>
  <c r="AC818" i="2" s="1"/>
  <c r="AC819" i="2" s="1"/>
  <c r="AC820" i="2" s="1"/>
  <c r="AC821" i="2" s="1"/>
  <c r="AC822" i="2" s="1"/>
  <c r="AC823" i="2" s="1"/>
  <c r="AC824" i="2" s="1"/>
  <c r="AC825" i="2" s="1"/>
  <c r="AC826" i="2" s="1"/>
  <c r="AC827" i="2" s="1"/>
  <c r="AC828" i="2" s="1"/>
  <c r="AC829" i="2" s="1"/>
  <c r="AC830" i="2" s="1"/>
  <c r="AC831" i="2" s="1"/>
  <c r="AC832" i="2" s="1"/>
  <c r="AC833" i="2" s="1"/>
  <c r="AC834" i="2" s="1"/>
  <c r="AC835" i="2" s="1"/>
  <c r="AC836" i="2" s="1"/>
  <c r="AC837" i="2" s="1"/>
  <c r="AC838" i="2" s="1"/>
  <c r="AC839" i="2" s="1"/>
  <c r="AC840" i="2" s="1"/>
  <c r="AC841" i="2" s="1"/>
  <c r="AC842" i="2" s="1"/>
  <c r="AC843" i="2" s="1"/>
  <c r="AC844" i="2" s="1"/>
  <c r="AC845" i="2" s="1"/>
  <c r="AC846" i="2" s="1"/>
  <c r="AC847" i="2" s="1"/>
  <c r="AC848" i="2" s="1"/>
  <c r="AC849" i="2" s="1"/>
  <c r="AC850" i="2" s="1"/>
  <c r="AC851" i="2" s="1"/>
  <c r="AC852" i="2" s="1"/>
  <c r="AC853" i="2" s="1"/>
  <c r="AC854" i="2" s="1"/>
  <c r="AC855" i="2" s="1"/>
  <c r="AC856" i="2" s="1"/>
  <c r="AC857" i="2" s="1"/>
  <c r="AC858" i="2" s="1"/>
  <c r="AC859" i="2" s="1"/>
  <c r="AC860" i="2" s="1"/>
  <c r="AC861" i="2" s="1"/>
  <c r="AC862" i="2" s="1"/>
  <c r="AC863" i="2" s="1"/>
  <c r="AC864" i="2" s="1"/>
  <c r="AC865" i="2" s="1"/>
  <c r="AC866" i="2" s="1"/>
  <c r="AC867" i="2" s="1"/>
  <c r="AC868" i="2" s="1"/>
  <c r="AC869" i="2" s="1"/>
  <c r="AC870" i="2" s="1"/>
  <c r="AC871" i="2" s="1"/>
  <c r="AC872" i="2" s="1"/>
  <c r="AC873" i="2" s="1"/>
  <c r="AC874" i="2" s="1"/>
  <c r="AC875" i="2" s="1"/>
  <c r="AC876" i="2" s="1"/>
  <c r="AC877" i="2" s="1"/>
  <c r="AC878" i="2" s="1"/>
  <c r="AC879" i="2" s="1"/>
  <c r="AC880" i="2" s="1"/>
  <c r="AC881" i="2" s="1"/>
  <c r="AC882" i="2" s="1"/>
  <c r="AC883" i="2" s="1"/>
  <c r="AC884" i="2" s="1"/>
  <c r="AC885" i="2" s="1"/>
  <c r="AC886" i="2" s="1"/>
  <c r="AC887" i="2" s="1"/>
  <c r="AC888" i="2" s="1"/>
  <c r="AC889" i="2" s="1"/>
  <c r="AC890" i="2" s="1"/>
  <c r="AC891" i="2" s="1"/>
  <c r="AC892" i="2" s="1"/>
  <c r="AC893" i="2" s="1"/>
  <c r="AC894" i="2" s="1"/>
  <c r="AC895" i="2" s="1"/>
  <c r="AC896" i="2" s="1"/>
  <c r="AC897" i="2" s="1"/>
  <c r="AC898" i="2" s="1"/>
  <c r="AC899" i="2" s="1"/>
  <c r="AC900" i="2" s="1"/>
  <c r="AC901" i="2" s="1"/>
  <c r="AC902" i="2" s="1"/>
  <c r="AC903" i="2" s="1"/>
  <c r="AC904" i="2" s="1"/>
  <c r="AC905" i="2" s="1"/>
  <c r="AC906" i="2" s="1"/>
  <c r="AC907" i="2" s="1"/>
  <c r="AC908" i="2" s="1"/>
  <c r="AC909" i="2" s="1"/>
  <c r="AC910" i="2" s="1"/>
  <c r="AC911" i="2" s="1"/>
  <c r="AC912" i="2" s="1"/>
  <c r="AC913" i="2" s="1"/>
  <c r="AC914" i="2" s="1"/>
  <c r="AC915" i="2" s="1"/>
  <c r="AC916" i="2" s="1"/>
  <c r="AC917" i="2" s="1"/>
  <c r="AC918" i="2" s="1"/>
  <c r="AC919" i="2" s="1"/>
  <c r="AC920" i="2" s="1"/>
  <c r="AC921" i="2" s="1"/>
  <c r="AC922" i="2" s="1"/>
  <c r="AC923" i="2" s="1"/>
  <c r="AC924" i="2" s="1"/>
  <c r="AC925" i="2" s="1"/>
  <c r="AC926" i="2" s="1"/>
  <c r="AC927" i="2" s="1"/>
  <c r="AC928" i="2" s="1"/>
  <c r="AC929" i="2" s="1"/>
  <c r="AC930" i="2" s="1"/>
  <c r="AC931" i="2" s="1"/>
  <c r="AC932" i="2" s="1"/>
  <c r="AC933" i="2" s="1"/>
  <c r="AC934" i="2" s="1"/>
  <c r="AC935" i="2" s="1"/>
  <c r="AC936" i="2" s="1"/>
  <c r="AC937" i="2" s="1"/>
  <c r="AC938" i="2" s="1"/>
  <c r="AC939" i="2" s="1"/>
  <c r="AC940" i="2" s="1"/>
  <c r="AC941" i="2" s="1"/>
  <c r="AC942" i="2" s="1"/>
  <c r="AC943" i="2" s="1"/>
  <c r="AC944" i="2" s="1"/>
  <c r="AC945" i="2" s="1"/>
  <c r="AC946" i="2" s="1"/>
  <c r="AC947" i="2" s="1"/>
  <c r="AC948" i="2" s="1"/>
  <c r="AC949" i="2" s="1"/>
  <c r="AC950" i="2" s="1"/>
  <c r="AC951" i="2" s="1"/>
  <c r="AC952" i="2" s="1"/>
  <c r="AC953" i="2" s="1"/>
  <c r="AC954" i="2" s="1"/>
  <c r="AC955" i="2" s="1"/>
  <c r="AC956" i="2" s="1"/>
  <c r="AC957" i="2" s="1"/>
  <c r="AC958" i="2" s="1"/>
  <c r="AC959" i="2" s="1"/>
  <c r="AC960" i="2" s="1"/>
  <c r="AC961" i="2" s="1"/>
  <c r="AC962" i="2" s="1"/>
  <c r="AC963" i="2" s="1"/>
  <c r="AC964" i="2" s="1"/>
  <c r="AC965" i="2" s="1"/>
  <c r="AC966" i="2" s="1"/>
  <c r="AC967" i="2" s="1"/>
  <c r="AC968" i="2" s="1"/>
  <c r="AC969" i="2" s="1"/>
  <c r="AC970" i="2" s="1"/>
  <c r="AC971" i="2" s="1"/>
  <c r="AC972" i="2" s="1"/>
  <c r="AC973" i="2" s="1"/>
  <c r="AC974" i="2" s="1"/>
  <c r="AC975" i="2" s="1"/>
  <c r="AC976" i="2" s="1"/>
  <c r="AC977" i="2" s="1"/>
  <c r="AC978" i="2" s="1"/>
  <c r="AC979" i="2" s="1"/>
  <c r="AC980" i="2" s="1"/>
  <c r="AC981" i="2" s="1"/>
  <c r="AC982" i="2" s="1"/>
  <c r="AC983" i="2" s="1"/>
  <c r="AC984" i="2" s="1"/>
  <c r="AC985" i="2" s="1"/>
  <c r="AC986" i="2" s="1"/>
  <c r="AC987" i="2" s="1"/>
  <c r="AC988" i="2" s="1"/>
  <c r="AC989" i="2" s="1"/>
  <c r="AC990" i="2" s="1"/>
  <c r="AC991" i="2" s="1"/>
  <c r="AC992" i="2" s="1"/>
  <c r="AC993" i="2" s="1"/>
  <c r="AC994" i="2" s="1"/>
  <c r="AC995" i="2" s="1"/>
  <c r="AC996" i="2" s="1"/>
  <c r="AC997" i="2" s="1"/>
  <c r="AC998" i="2" s="1"/>
  <c r="AC999" i="2" s="1"/>
  <c r="AC1000" i="2" s="1"/>
  <c r="AC1001" i="2" s="1"/>
  <c r="AC1002" i="2" s="1"/>
  <c r="AC1003" i="2" s="1"/>
  <c r="AC1004" i="2" s="1"/>
  <c r="AC1005" i="2" s="1"/>
  <c r="AC1006" i="2" s="1"/>
  <c r="AC1007" i="2" s="1"/>
  <c r="AC1008" i="2" s="1"/>
  <c r="AC1009" i="2" s="1"/>
  <c r="AC1010" i="2" s="1"/>
  <c r="AC1011" i="2" s="1"/>
  <c r="AC1012" i="2" s="1"/>
  <c r="AC1013" i="2" s="1"/>
  <c r="AC1014" i="2" s="1"/>
  <c r="AC1015" i="2" s="1"/>
  <c r="AC1016" i="2" s="1"/>
  <c r="AC1017" i="2" s="1"/>
  <c r="AC1018" i="2" s="1"/>
  <c r="AC1019" i="2" s="1"/>
  <c r="AC1020" i="2" s="1"/>
  <c r="AC1021" i="2" s="1"/>
  <c r="AC1022" i="2" s="1"/>
  <c r="AC1023" i="2" s="1"/>
  <c r="AC1024" i="2" s="1"/>
  <c r="AC1025" i="2" s="1"/>
  <c r="AC1026" i="2" s="1"/>
  <c r="AC1027" i="2" s="1"/>
  <c r="AC1028" i="2" s="1"/>
  <c r="AC1029" i="2" s="1"/>
  <c r="AC1030" i="2" s="1"/>
  <c r="AC1031" i="2" s="1"/>
  <c r="AC1032" i="2" s="1"/>
  <c r="AC1033" i="2" s="1"/>
  <c r="AC1034" i="2" s="1"/>
  <c r="AC1035" i="2" s="1"/>
  <c r="AC1036" i="2" s="1"/>
  <c r="AC1037" i="2" s="1"/>
  <c r="AC1038" i="2" s="1"/>
  <c r="AC1039" i="2" s="1"/>
  <c r="AC1040" i="2" s="1"/>
  <c r="AC1041" i="2" s="1"/>
  <c r="AC1042" i="2" s="1"/>
  <c r="AC1043" i="2" s="1"/>
  <c r="AC1044" i="2" s="1"/>
  <c r="AC1045" i="2" s="1"/>
  <c r="AC1046" i="2" s="1"/>
  <c r="AC1047" i="2" s="1"/>
  <c r="AC1048" i="2" s="1"/>
  <c r="AC1049" i="2" s="1"/>
  <c r="AC1050" i="2" s="1"/>
  <c r="AC1051" i="2" s="1"/>
  <c r="AC1052" i="2" s="1"/>
  <c r="AC1053" i="2" s="1"/>
  <c r="AC1054" i="2" s="1"/>
  <c r="AC1055" i="2" s="1"/>
  <c r="AC1056" i="2" s="1"/>
  <c r="AC1057" i="2" s="1"/>
  <c r="AC1058" i="2" s="1"/>
  <c r="AC1059" i="2" s="1"/>
  <c r="AC1060" i="2" s="1"/>
  <c r="AC1061" i="2" s="1"/>
  <c r="AC1062" i="2" s="1"/>
  <c r="AC1063" i="2" s="1"/>
  <c r="AC1064" i="2" s="1"/>
  <c r="AC1065" i="2" s="1"/>
  <c r="AC1066" i="2" s="1"/>
  <c r="AC1067" i="2" s="1"/>
  <c r="AC1068" i="2" s="1"/>
  <c r="AC1069" i="2" s="1"/>
  <c r="AC1070" i="2" s="1"/>
  <c r="AC1071" i="2" s="1"/>
  <c r="AC1072" i="2" s="1"/>
  <c r="AC1073" i="2" s="1"/>
  <c r="AC1074" i="2" s="1"/>
  <c r="AC1075" i="2" s="1"/>
  <c r="AC1076" i="2" s="1"/>
  <c r="AC1077" i="2" s="1"/>
  <c r="AC1078" i="2" s="1"/>
  <c r="AC1079" i="2" s="1"/>
  <c r="AC1080" i="2" s="1"/>
  <c r="AC1081" i="2" s="1"/>
  <c r="AC1082" i="2" s="1"/>
  <c r="AC1083" i="2" s="1"/>
  <c r="AC1084" i="2" s="1"/>
  <c r="AC1085" i="2" s="1"/>
  <c r="AC1086" i="2" s="1"/>
  <c r="AC1087" i="2" s="1"/>
  <c r="AC1088" i="2" s="1"/>
  <c r="AC1089" i="2" s="1"/>
  <c r="AC1090" i="2" s="1"/>
  <c r="AC1091" i="2" s="1"/>
  <c r="AC1092" i="2" s="1"/>
  <c r="AC1093" i="2" s="1"/>
  <c r="AC1094" i="2" s="1"/>
  <c r="AC1095" i="2" s="1"/>
  <c r="AC1096" i="2" s="1"/>
  <c r="AC1097" i="2" s="1"/>
  <c r="AC1098" i="2" s="1"/>
  <c r="AC1099" i="2" s="1"/>
  <c r="AC1100" i="2" s="1"/>
  <c r="AC1101" i="2" s="1"/>
  <c r="AC1102" i="2" s="1"/>
  <c r="AC1103" i="2" s="1"/>
  <c r="AC1104" i="2" s="1"/>
  <c r="AC1105" i="2" s="1"/>
  <c r="AC1106" i="2" s="1"/>
  <c r="AC1107" i="2" s="1"/>
  <c r="AC1108" i="2" s="1"/>
  <c r="AC1109" i="2" s="1"/>
  <c r="AC1110" i="2" s="1"/>
  <c r="AC1111" i="2" s="1"/>
  <c r="AC1112" i="2" s="1"/>
  <c r="AC1113" i="2" s="1"/>
  <c r="AC1114" i="2" s="1"/>
  <c r="AC1115" i="2" s="1"/>
  <c r="AC1116" i="2" s="1"/>
  <c r="AC1117" i="2" s="1"/>
  <c r="AC1118" i="2" s="1"/>
  <c r="AC1119" i="2" s="1"/>
  <c r="AC1120" i="2" s="1"/>
  <c r="AC1121" i="2" s="1"/>
  <c r="AC1122" i="2" s="1"/>
  <c r="AC1123" i="2" s="1"/>
  <c r="AC1124" i="2" s="1"/>
  <c r="AC1125" i="2" s="1"/>
  <c r="AC1126" i="2" s="1"/>
  <c r="AC1127" i="2" s="1"/>
  <c r="AC1128" i="2" s="1"/>
  <c r="AC1129" i="2" s="1"/>
  <c r="AC1130" i="2" s="1"/>
  <c r="AC1131" i="2" s="1"/>
  <c r="AC1132" i="2" s="1"/>
  <c r="AC1133" i="2" s="1"/>
  <c r="AC1134" i="2" s="1"/>
  <c r="AC1135" i="2" s="1"/>
  <c r="AC1136" i="2" s="1"/>
  <c r="AC1137" i="2" s="1"/>
  <c r="AC1138" i="2" s="1"/>
  <c r="AC1139" i="2" s="1"/>
  <c r="AC1140" i="2" s="1"/>
  <c r="AC1141" i="2" s="1"/>
  <c r="AC1142" i="2" s="1"/>
  <c r="AC1143" i="2" s="1"/>
  <c r="AC1144" i="2" s="1"/>
  <c r="AC1145" i="2" s="1"/>
  <c r="AC1146" i="2" s="1"/>
  <c r="AC1147" i="2" s="1"/>
  <c r="AC1148" i="2" s="1"/>
  <c r="AC1149" i="2" s="1"/>
  <c r="AC1150" i="2" s="1"/>
  <c r="AC1151" i="2" s="1"/>
  <c r="AC1152" i="2" s="1"/>
  <c r="AC1153" i="2" s="1"/>
  <c r="AC1154" i="2" s="1"/>
  <c r="AC1155" i="2" s="1"/>
  <c r="AC1156" i="2" s="1"/>
  <c r="AC1157" i="2" s="1"/>
  <c r="AC1158" i="2" s="1"/>
  <c r="AC1159" i="2" s="1"/>
  <c r="AC1160" i="2" s="1"/>
  <c r="AC1161" i="2" s="1"/>
  <c r="AC1162" i="2" s="1"/>
  <c r="AC1163" i="2" s="1"/>
  <c r="AC1164" i="2" s="1"/>
  <c r="AC1165" i="2" s="1"/>
  <c r="AC1166" i="2" s="1"/>
  <c r="AC1167" i="2" s="1"/>
  <c r="AC1168" i="2" s="1"/>
  <c r="AC1169" i="2" s="1"/>
  <c r="AC1170" i="2" s="1"/>
  <c r="AC1171" i="2" s="1"/>
  <c r="AC1172" i="2" s="1"/>
  <c r="AC1173" i="2" s="1"/>
  <c r="AC1174" i="2" s="1"/>
  <c r="AC1175" i="2" s="1"/>
  <c r="AC1176" i="2" s="1"/>
  <c r="AC1177" i="2" s="1"/>
  <c r="AC1178" i="2" s="1"/>
  <c r="AC1179" i="2" s="1"/>
  <c r="AC1180" i="2" s="1"/>
  <c r="AC1181" i="2" s="1"/>
  <c r="AC1182" i="2" s="1"/>
  <c r="AC1183" i="2" s="1"/>
  <c r="AC1184" i="2" s="1"/>
  <c r="AC1185" i="2" s="1"/>
  <c r="AB57" i="2"/>
  <c r="AA57" i="2"/>
  <c r="Z57" i="2"/>
  <c r="Z58" i="2" s="1"/>
  <c r="Z59" i="2" s="1"/>
  <c r="Z60" i="2" s="1"/>
  <c r="T57" i="2"/>
  <c r="S57" i="2"/>
  <c r="R57" i="2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Q57" i="2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P57" i="2"/>
  <c r="L56" i="2"/>
  <c r="L55" i="2"/>
  <c r="L54" i="2"/>
  <c r="L52" i="2"/>
  <c r="J56" i="2"/>
  <c r="J55" i="2"/>
  <c r="J54" i="2"/>
  <c r="J52" i="2"/>
  <c r="M5" i="10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I8" i="8"/>
  <c r="H8" i="8"/>
  <c r="I7" i="8"/>
  <c r="H7" i="8"/>
  <c r="I6" i="8"/>
  <c r="H6" i="8"/>
  <c r="I5" i="8"/>
  <c r="H5" i="8"/>
  <c r="I4" i="8"/>
  <c r="H4" i="8"/>
  <c r="N3" i="9"/>
  <c r="N4" i="9" s="1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C5" i="9"/>
  <c r="L7" i="10" s="1"/>
  <c r="F5" i="9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E5" i="9"/>
  <c r="O3" i="9" s="1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J4" i="9"/>
  <c r="I4" i="9"/>
  <c r="H4" i="9"/>
  <c r="F11" i="9"/>
  <c r="G11" i="9"/>
  <c r="F3" i="9"/>
  <c r="F10" i="9"/>
  <c r="E10" i="9"/>
  <c r="E11" i="9" s="1"/>
  <c r="D10" i="9"/>
  <c r="D11" i="9" s="1"/>
  <c r="C10" i="9"/>
  <c r="C11" i="9" s="1"/>
  <c r="B10" i="9"/>
  <c r="B11" i="9" s="1"/>
  <c r="E3" i="9"/>
  <c r="J3" i="9" s="1"/>
  <c r="D3" i="9"/>
  <c r="C3" i="9"/>
  <c r="B3" i="9"/>
  <c r="I3" i="9" s="1"/>
  <c r="C42" i="8"/>
  <c r="D38" i="8"/>
  <c r="D44" i="8" s="1"/>
  <c r="G37" i="8"/>
  <c r="F37" i="8"/>
  <c r="E37" i="8"/>
  <c r="D37" i="8"/>
  <c r="G35" i="8"/>
  <c r="F35" i="8"/>
  <c r="E35" i="8"/>
  <c r="D35" i="8"/>
  <c r="G34" i="8"/>
  <c r="F34" i="8"/>
  <c r="E34" i="8"/>
  <c r="D34" i="8"/>
  <c r="F26" i="8"/>
  <c r="E26" i="8"/>
  <c r="D26" i="8"/>
  <c r="F24" i="8"/>
  <c r="E24" i="8"/>
  <c r="D24" i="8"/>
  <c r="F22" i="8"/>
  <c r="E22" i="8"/>
  <c r="D22" i="8"/>
  <c r="C20" i="8"/>
  <c r="C19" i="8"/>
  <c r="C18" i="8"/>
  <c r="C17" i="8"/>
  <c r="C16" i="8"/>
  <c r="G32" i="8"/>
  <c r="G38" i="8" s="1"/>
  <c r="G44" i="8" s="1"/>
  <c r="F32" i="8"/>
  <c r="F38" i="8" s="1"/>
  <c r="F44" i="8" s="1"/>
  <c r="E32" i="8"/>
  <c r="E38" i="8" s="1"/>
  <c r="E44" i="8" s="1"/>
  <c r="D32" i="8"/>
  <c r="C32" i="8"/>
  <c r="G30" i="8"/>
  <c r="F30" i="8"/>
  <c r="G36" i="8" s="1"/>
  <c r="G42" i="8" s="1"/>
  <c r="E30" i="8"/>
  <c r="E36" i="8" s="1"/>
  <c r="E42" i="8" s="1"/>
  <c r="C30" i="8"/>
  <c r="D30" i="8"/>
  <c r="D36" i="8" s="1"/>
  <c r="D42" i="8" s="1"/>
  <c r="G14" i="8"/>
  <c r="G20" i="8" s="1"/>
  <c r="G26" i="8" s="1"/>
  <c r="F14" i="8"/>
  <c r="F20" i="8" s="1"/>
  <c r="E14" i="8"/>
  <c r="E20" i="8" s="1"/>
  <c r="D14" i="8"/>
  <c r="D20" i="8" s="1"/>
  <c r="G13" i="8"/>
  <c r="G19" i="8" s="1"/>
  <c r="G25" i="8" s="1"/>
  <c r="F13" i="8"/>
  <c r="F19" i="8" s="1"/>
  <c r="F25" i="8" s="1"/>
  <c r="E13" i="8"/>
  <c r="E19" i="8" s="1"/>
  <c r="E25" i="8" s="1"/>
  <c r="D13" i="8"/>
  <c r="D19" i="8" s="1"/>
  <c r="D25" i="8" s="1"/>
  <c r="G12" i="8"/>
  <c r="G18" i="8" s="1"/>
  <c r="G24" i="8" s="1"/>
  <c r="F12" i="8"/>
  <c r="F18" i="8" s="1"/>
  <c r="E12" i="8"/>
  <c r="E18" i="8" s="1"/>
  <c r="D12" i="8"/>
  <c r="D18" i="8" s="1"/>
  <c r="G11" i="8"/>
  <c r="G17" i="8" s="1"/>
  <c r="G23" i="8" s="1"/>
  <c r="F11" i="8"/>
  <c r="F17" i="8" s="1"/>
  <c r="F23" i="8" s="1"/>
  <c r="E11" i="8"/>
  <c r="E17" i="8" s="1"/>
  <c r="E23" i="8" s="1"/>
  <c r="D11" i="8"/>
  <c r="D17" i="8" s="1"/>
  <c r="D23" i="8" s="1"/>
  <c r="G10" i="8"/>
  <c r="G16" i="8" s="1"/>
  <c r="G22" i="8" s="1"/>
  <c r="F10" i="8"/>
  <c r="F16" i="8" s="1"/>
  <c r="E10" i="8"/>
  <c r="E16" i="8" s="1"/>
  <c r="D10" i="8"/>
  <c r="D16" i="8" s="1"/>
  <c r="Z61" i="2" l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Z527" i="2" s="1"/>
  <c r="Z528" i="2" s="1"/>
  <c r="Z529" i="2" s="1"/>
  <c r="Z530" i="2" s="1"/>
  <c r="Z531" i="2" s="1"/>
  <c r="Z532" i="2" s="1"/>
  <c r="Z533" i="2" s="1"/>
  <c r="Z534" i="2" s="1"/>
  <c r="Z535" i="2" s="1"/>
  <c r="Z536" i="2" s="1"/>
  <c r="Z537" i="2" s="1"/>
  <c r="Z538" i="2" s="1"/>
  <c r="Z539" i="2" s="1"/>
  <c r="Z540" i="2" s="1"/>
  <c r="Z541" i="2" s="1"/>
  <c r="Z542" i="2" s="1"/>
  <c r="Z543" i="2" s="1"/>
  <c r="Z544" i="2" s="1"/>
  <c r="Z545" i="2" s="1"/>
  <c r="Z546" i="2" s="1"/>
  <c r="Z547" i="2" s="1"/>
  <c r="Z548" i="2" s="1"/>
  <c r="Z549" i="2" s="1"/>
  <c r="Z550" i="2" s="1"/>
  <c r="Z551" i="2" s="1"/>
  <c r="Z552" i="2" s="1"/>
  <c r="Z553" i="2" s="1"/>
  <c r="Z554" i="2" s="1"/>
  <c r="Z555" i="2" s="1"/>
  <c r="Z556" i="2" s="1"/>
  <c r="Z557" i="2" s="1"/>
  <c r="Z558" i="2" s="1"/>
  <c r="Z559" i="2" s="1"/>
  <c r="Z560" i="2" s="1"/>
  <c r="Z561" i="2" s="1"/>
  <c r="Z562" i="2" s="1"/>
  <c r="Z563" i="2" s="1"/>
  <c r="Z564" i="2" s="1"/>
  <c r="Z565" i="2" s="1"/>
  <c r="Z566" i="2" s="1"/>
  <c r="Z567" i="2" s="1"/>
  <c r="Z568" i="2" s="1"/>
  <c r="Z569" i="2" s="1"/>
  <c r="Z570" i="2" s="1"/>
  <c r="Z571" i="2" s="1"/>
  <c r="Z572" i="2" s="1"/>
  <c r="Z573" i="2" s="1"/>
  <c r="Z574" i="2" s="1"/>
  <c r="Z575" i="2" s="1"/>
  <c r="Z576" i="2" s="1"/>
  <c r="Z577" i="2" s="1"/>
  <c r="Z578" i="2" s="1"/>
  <c r="Z579" i="2" s="1"/>
  <c r="Z580" i="2" s="1"/>
  <c r="Z581" i="2" s="1"/>
  <c r="Z582" i="2" s="1"/>
  <c r="Z583" i="2" s="1"/>
  <c r="Z584" i="2" s="1"/>
  <c r="Z585" i="2" s="1"/>
  <c r="Z586" i="2" s="1"/>
  <c r="Z587" i="2" s="1"/>
  <c r="Z588" i="2" s="1"/>
  <c r="Z589" i="2" s="1"/>
  <c r="Z590" i="2" s="1"/>
  <c r="Z591" i="2" s="1"/>
  <c r="Z592" i="2" s="1"/>
  <c r="Z593" i="2" s="1"/>
  <c r="Z594" i="2" s="1"/>
  <c r="Z595" i="2" s="1"/>
  <c r="Z596" i="2" s="1"/>
  <c r="Z597" i="2" s="1"/>
  <c r="Z598" i="2" s="1"/>
  <c r="Z599" i="2" s="1"/>
  <c r="Z600" i="2" s="1"/>
  <c r="Z601" i="2" s="1"/>
  <c r="Z602" i="2" s="1"/>
  <c r="Z603" i="2" s="1"/>
  <c r="Z604" i="2" s="1"/>
  <c r="Z605" i="2" s="1"/>
  <c r="Z606" i="2" s="1"/>
  <c r="Z607" i="2" s="1"/>
  <c r="Z608" i="2" s="1"/>
  <c r="Z609" i="2" s="1"/>
  <c r="Z610" i="2" s="1"/>
  <c r="Z611" i="2" s="1"/>
  <c r="Z612" i="2" s="1"/>
  <c r="Z613" i="2" s="1"/>
  <c r="Z614" i="2" s="1"/>
  <c r="Z615" i="2" s="1"/>
  <c r="Z616" i="2" s="1"/>
  <c r="Z617" i="2" s="1"/>
  <c r="Z618" i="2" s="1"/>
  <c r="Z619" i="2" s="1"/>
  <c r="Z620" i="2" s="1"/>
  <c r="Z621" i="2" s="1"/>
  <c r="Z622" i="2" s="1"/>
  <c r="Z623" i="2" s="1"/>
  <c r="Z624" i="2" s="1"/>
  <c r="Z625" i="2" s="1"/>
  <c r="Z626" i="2" s="1"/>
  <c r="Z627" i="2" s="1"/>
  <c r="Z628" i="2" s="1"/>
  <c r="Z629" i="2" s="1"/>
  <c r="Z630" i="2" s="1"/>
  <c r="Z631" i="2" s="1"/>
  <c r="Z632" i="2" s="1"/>
  <c r="Z633" i="2" s="1"/>
  <c r="Z634" i="2" s="1"/>
  <c r="Z635" i="2" s="1"/>
  <c r="Z636" i="2" s="1"/>
  <c r="Z637" i="2" s="1"/>
  <c r="Z638" i="2" s="1"/>
  <c r="Z639" i="2" s="1"/>
  <c r="Z640" i="2" s="1"/>
  <c r="Z641" i="2" s="1"/>
  <c r="Z642" i="2" s="1"/>
  <c r="Z643" i="2" s="1"/>
  <c r="Z644" i="2" s="1"/>
  <c r="Z645" i="2" s="1"/>
  <c r="Z646" i="2" s="1"/>
  <c r="Z647" i="2" s="1"/>
  <c r="Z648" i="2" s="1"/>
  <c r="Z649" i="2" s="1"/>
  <c r="Z650" i="2" s="1"/>
  <c r="Z651" i="2" s="1"/>
  <c r="Z652" i="2" s="1"/>
  <c r="Z653" i="2" s="1"/>
  <c r="Z654" i="2" s="1"/>
  <c r="Z655" i="2" s="1"/>
  <c r="Z656" i="2" s="1"/>
  <c r="Z657" i="2" s="1"/>
  <c r="Z658" i="2" s="1"/>
  <c r="Z659" i="2" s="1"/>
  <c r="Z660" i="2" s="1"/>
  <c r="Z661" i="2" s="1"/>
  <c r="Z662" i="2" s="1"/>
  <c r="Z663" i="2" s="1"/>
  <c r="Z664" i="2" s="1"/>
  <c r="Z665" i="2" s="1"/>
  <c r="Z666" i="2" s="1"/>
  <c r="Z667" i="2" s="1"/>
  <c r="Z668" i="2" s="1"/>
  <c r="Z669" i="2" s="1"/>
  <c r="Z670" i="2" s="1"/>
  <c r="Z671" i="2" s="1"/>
  <c r="Z672" i="2" s="1"/>
  <c r="Z673" i="2" s="1"/>
  <c r="Z674" i="2" s="1"/>
  <c r="Z675" i="2" s="1"/>
  <c r="Z676" i="2" s="1"/>
  <c r="Z677" i="2" s="1"/>
  <c r="Z678" i="2" s="1"/>
  <c r="Z679" i="2" s="1"/>
  <c r="Z680" i="2" s="1"/>
  <c r="Z681" i="2" s="1"/>
  <c r="Z682" i="2" s="1"/>
  <c r="Z683" i="2" s="1"/>
  <c r="Z684" i="2" s="1"/>
  <c r="Z685" i="2" s="1"/>
  <c r="Z686" i="2" s="1"/>
  <c r="Z687" i="2" s="1"/>
  <c r="Z688" i="2" s="1"/>
  <c r="Z689" i="2" s="1"/>
  <c r="Z690" i="2" s="1"/>
  <c r="Z691" i="2" s="1"/>
  <c r="Z692" i="2" s="1"/>
  <c r="Z693" i="2" s="1"/>
  <c r="Z694" i="2" s="1"/>
  <c r="Z695" i="2" s="1"/>
  <c r="Z696" i="2" s="1"/>
  <c r="Z697" i="2" s="1"/>
  <c r="Z698" i="2" s="1"/>
  <c r="Z699" i="2" s="1"/>
  <c r="Z700" i="2" s="1"/>
  <c r="Z701" i="2" s="1"/>
  <c r="Z702" i="2" s="1"/>
  <c r="Z703" i="2" s="1"/>
  <c r="Z704" i="2" s="1"/>
  <c r="Z705" i="2" s="1"/>
  <c r="Z706" i="2" s="1"/>
  <c r="Z707" i="2" s="1"/>
  <c r="Z708" i="2" s="1"/>
  <c r="Z709" i="2" s="1"/>
  <c r="Z710" i="2" s="1"/>
  <c r="Z711" i="2" s="1"/>
  <c r="Z712" i="2" s="1"/>
  <c r="Z713" i="2" s="1"/>
  <c r="Z714" i="2" s="1"/>
  <c r="Z715" i="2" s="1"/>
  <c r="Z716" i="2" s="1"/>
  <c r="Z717" i="2" s="1"/>
  <c r="Z718" i="2" s="1"/>
  <c r="Z719" i="2" s="1"/>
  <c r="Z720" i="2" s="1"/>
  <c r="Z721" i="2" s="1"/>
  <c r="Z722" i="2" s="1"/>
  <c r="Z723" i="2" s="1"/>
  <c r="Z724" i="2" s="1"/>
  <c r="Z725" i="2" s="1"/>
  <c r="Z726" i="2" s="1"/>
  <c r="Z727" i="2" s="1"/>
  <c r="Z728" i="2" s="1"/>
  <c r="Z729" i="2" s="1"/>
  <c r="Z730" i="2" s="1"/>
  <c r="Z731" i="2" s="1"/>
  <c r="Z732" i="2" s="1"/>
  <c r="Z733" i="2" s="1"/>
  <c r="Z734" i="2" s="1"/>
  <c r="Z735" i="2" s="1"/>
  <c r="Z736" i="2" s="1"/>
  <c r="Z737" i="2" s="1"/>
  <c r="Z738" i="2" s="1"/>
  <c r="Z739" i="2" s="1"/>
  <c r="Z740" i="2" s="1"/>
  <c r="Z741" i="2" s="1"/>
  <c r="Z742" i="2" s="1"/>
  <c r="Z743" i="2" s="1"/>
  <c r="Z744" i="2" s="1"/>
  <c r="Z745" i="2" s="1"/>
  <c r="Z746" i="2" s="1"/>
  <c r="Z747" i="2" s="1"/>
  <c r="Z748" i="2" s="1"/>
  <c r="Z749" i="2" s="1"/>
  <c r="Z750" i="2" s="1"/>
  <c r="Z751" i="2" s="1"/>
  <c r="Z752" i="2" s="1"/>
  <c r="Z753" i="2" s="1"/>
  <c r="Z754" i="2" s="1"/>
  <c r="Z755" i="2" s="1"/>
  <c r="Z756" i="2" s="1"/>
  <c r="Z757" i="2" s="1"/>
  <c r="Z758" i="2" s="1"/>
  <c r="Z759" i="2" s="1"/>
  <c r="Z760" i="2" s="1"/>
  <c r="Z761" i="2" s="1"/>
  <c r="Z762" i="2" s="1"/>
  <c r="Z763" i="2" s="1"/>
  <c r="Z764" i="2" s="1"/>
  <c r="Z765" i="2" s="1"/>
  <c r="Z766" i="2" s="1"/>
  <c r="Z767" i="2" s="1"/>
  <c r="Z768" i="2" s="1"/>
  <c r="Z769" i="2" s="1"/>
  <c r="Z770" i="2" s="1"/>
  <c r="Z771" i="2" s="1"/>
  <c r="Z772" i="2" s="1"/>
  <c r="Z773" i="2" s="1"/>
  <c r="Z774" i="2" s="1"/>
  <c r="Z775" i="2" s="1"/>
  <c r="Z776" i="2" s="1"/>
  <c r="Z777" i="2" s="1"/>
  <c r="Z778" i="2" s="1"/>
  <c r="Z779" i="2" s="1"/>
  <c r="Z780" i="2" s="1"/>
  <c r="Z781" i="2" s="1"/>
  <c r="Z782" i="2" s="1"/>
  <c r="Z783" i="2" s="1"/>
  <c r="Z784" i="2" s="1"/>
  <c r="Z785" i="2" s="1"/>
  <c r="Z786" i="2" s="1"/>
  <c r="Z787" i="2" s="1"/>
  <c r="Z788" i="2" s="1"/>
  <c r="Z789" i="2" s="1"/>
  <c r="Z790" i="2" s="1"/>
  <c r="Z791" i="2" s="1"/>
  <c r="Z792" i="2" s="1"/>
  <c r="Z793" i="2" s="1"/>
  <c r="Z794" i="2" s="1"/>
  <c r="Z795" i="2" s="1"/>
  <c r="Z796" i="2" s="1"/>
  <c r="Z797" i="2" s="1"/>
  <c r="Z798" i="2" s="1"/>
  <c r="Z799" i="2" s="1"/>
  <c r="Z800" i="2" s="1"/>
  <c r="Z801" i="2" s="1"/>
  <c r="Z802" i="2" s="1"/>
  <c r="Z803" i="2" s="1"/>
  <c r="Z804" i="2" s="1"/>
  <c r="Z805" i="2" s="1"/>
  <c r="Z806" i="2" s="1"/>
  <c r="Z807" i="2" s="1"/>
  <c r="Z808" i="2" s="1"/>
  <c r="Z809" i="2" s="1"/>
  <c r="Z810" i="2" s="1"/>
  <c r="Z811" i="2" s="1"/>
  <c r="Z812" i="2" s="1"/>
  <c r="Z813" i="2" s="1"/>
  <c r="Z814" i="2" s="1"/>
  <c r="Z815" i="2" s="1"/>
  <c r="Z816" i="2" s="1"/>
  <c r="Z817" i="2" s="1"/>
  <c r="Z818" i="2" s="1"/>
  <c r="Z819" i="2" s="1"/>
  <c r="Z820" i="2" s="1"/>
  <c r="Z821" i="2" s="1"/>
  <c r="Z822" i="2" s="1"/>
  <c r="Z823" i="2" s="1"/>
  <c r="Z824" i="2" s="1"/>
  <c r="Z825" i="2" s="1"/>
  <c r="Z826" i="2" s="1"/>
  <c r="Z827" i="2" s="1"/>
  <c r="Z828" i="2" s="1"/>
  <c r="Z829" i="2" s="1"/>
  <c r="Z830" i="2" s="1"/>
  <c r="Z831" i="2" s="1"/>
  <c r="Z832" i="2" s="1"/>
  <c r="Z833" i="2" s="1"/>
  <c r="Z834" i="2" s="1"/>
  <c r="Z835" i="2" s="1"/>
  <c r="Z836" i="2" s="1"/>
  <c r="Z837" i="2" s="1"/>
  <c r="Z838" i="2" s="1"/>
  <c r="Z839" i="2" s="1"/>
  <c r="Z840" i="2" s="1"/>
  <c r="Z841" i="2" s="1"/>
  <c r="Z842" i="2" s="1"/>
  <c r="Z843" i="2" s="1"/>
  <c r="Z844" i="2" s="1"/>
  <c r="Z845" i="2" s="1"/>
  <c r="Z846" i="2" s="1"/>
  <c r="Z847" i="2" s="1"/>
  <c r="Z848" i="2" s="1"/>
  <c r="Z849" i="2" s="1"/>
  <c r="Z850" i="2" s="1"/>
  <c r="Z851" i="2" s="1"/>
  <c r="Z852" i="2" s="1"/>
  <c r="Z853" i="2" s="1"/>
  <c r="Z854" i="2" s="1"/>
  <c r="Z855" i="2" s="1"/>
  <c r="Z856" i="2" s="1"/>
  <c r="Z857" i="2" s="1"/>
  <c r="Z858" i="2" s="1"/>
  <c r="Z859" i="2" s="1"/>
  <c r="Z860" i="2" s="1"/>
  <c r="Z861" i="2" s="1"/>
  <c r="Z862" i="2" s="1"/>
  <c r="Z863" i="2" s="1"/>
  <c r="Z864" i="2" s="1"/>
  <c r="Z865" i="2" s="1"/>
  <c r="Z866" i="2" s="1"/>
  <c r="Z867" i="2" s="1"/>
  <c r="Z868" i="2" s="1"/>
  <c r="Z869" i="2" s="1"/>
  <c r="Z870" i="2" s="1"/>
  <c r="Z871" i="2" s="1"/>
  <c r="Z872" i="2" s="1"/>
  <c r="Z873" i="2" s="1"/>
  <c r="Z874" i="2" s="1"/>
  <c r="Z875" i="2" s="1"/>
  <c r="Z876" i="2" s="1"/>
  <c r="Z877" i="2" s="1"/>
  <c r="Z878" i="2" s="1"/>
  <c r="Z879" i="2" s="1"/>
  <c r="Z880" i="2" s="1"/>
  <c r="Z881" i="2" s="1"/>
  <c r="Z882" i="2" s="1"/>
  <c r="Z883" i="2" s="1"/>
  <c r="Z884" i="2" s="1"/>
  <c r="Z885" i="2" s="1"/>
  <c r="Z886" i="2" s="1"/>
  <c r="Z887" i="2" s="1"/>
  <c r="Z888" i="2" s="1"/>
  <c r="Z889" i="2" s="1"/>
  <c r="Z890" i="2" s="1"/>
  <c r="Z891" i="2" s="1"/>
  <c r="Z892" i="2" s="1"/>
  <c r="Z893" i="2" s="1"/>
  <c r="Z894" i="2" s="1"/>
  <c r="Z895" i="2" s="1"/>
  <c r="Z896" i="2" s="1"/>
  <c r="Z897" i="2" s="1"/>
  <c r="Z898" i="2" s="1"/>
  <c r="Z899" i="2" s="1"/>
  <c r="Z900" i="2" s="1"/>
  <c r="Z901" i="2" s="1"/>
  <c r="Z902" i="2" s="1"/>
  <c r="Z903" i="2" s="1"/>
  <c r="Z904" i="2" s="1"/>
  <c r="Z905" i="2" s="1"/>
  <c r="Z906" i="2" s="1"/>
  <c r="Z907" i="2" s="1"/>
  <c r="Z908" i="2" s="1"/>
  <c r="Z909" i="2" s="1"/>
  <c r="Z910" i="2" s="1"/>
  <c r="Z911" i="2" s="1"/>
  <c r="Z912" i="2" s="1"/>
  <c r="Z913" i="2" s="1"/>
  <c r="Z914" i="2" s="1"/>
  <c r="Z915" i="2" s="1"/>
  <c r="Z916" i="2" s="1"/>
  <c r="Z917" i="2" s="1"/>
  <c r="Z918" i="2" s="1"/>
  <c r="Z919" i="2" s="1"/>
  <c r="Z920" i="2" s="1"/>
  <c r="Z921" i="2" s="1"/>
  <c r="Z922" i="2" s="1"/>
  <c r="Z923" i="2" s="1"/>
  <c r="Z924" i="2" s="1"/>
  <c r="Z925" i="2" s="1"/>
  <c r="Z926" i="2" s="1"/>
  <c r="Z927" i="2" s="1"/>
  <c r="Z928" i="2" s="1"/>
  <c r="Z929" i="2" s="1"/>
  <c r="Z930" i="2" s="1"/>
  <c r="Z931" i="2" s="1"/>
  <c r="Z932" i="2" s="1"/>
  <c r="Z933" i="2" s="1"/>
  <c r="Z934" i="2" s="1"/>
  <c r="Z935" i="2" s="1"/>
  <c r="Z936" i="2" s="1"/>
  <c r="Z937" i="2" s="1"/>
  <c r="Z938" i="2" s="1"/>
  <c r="Z939" i="2" s="1"/>
  <c r="Z940" i="2" s="1"/>
  <c r="Z941" i="2" s="1"/>
  <c r="Z942" i="2" s="1"/>
  <c r="Z943" i="2" s="1"/>
  <c r="Z944" i="2" s="1"/>
  <c r="Z945" i="2" s="1"/>
  <c r="Z946" i="2" s="1"/>
  <c r="Z947" i="2" s="1"/>
  <c r="Z948" i="2" s="1"/>
  <c r="Z949" i="2" s="1"/>
  <c r="Z950" i="2" s="1"/>
  <c r="Z951" i="2" s="1"/>
  <c r="Z952" i="2" s="1"/>
  <c r="Z953" i="2" s="1"/>
  <c r="Z954" i="2" s="1"/>
  <c r="Z955" i="2" s="1"/>
  <c r="Z956" i="2" s="1"/>
  <c r="Z957" i="2" s="1"/>
  <c r="Z958" i="2" s="1"/>
  <c r="Z959" i="2" s="1"/>
  <c r="Z960" i="2" s="1"/>
  <c r="Z961" i="2" s="1"/>
  <c r="Z962" i="2" s="1"/>
  <c r="Z963" i="2" s="1"/>
  <c r="Z964" i="2" s="1"/>
  <c r="Z965" i="2" s="1"/>
  <c r="Z966" i="2" s="1"/>
  <c r="Z967" i="2" s="1"/>
  <c r="Z968" i="2" s="1"/>
  <c r="Z969" i="2" s="1"/>
  <c r="Z970" i="2" s="1"/>
  <c r="Z971" i="2" s="1"/>
  <c r="Z972" i="2" s="1"/>
  <c r="Z973" i="2" s="1"/>
  <c r="Z974" i="2" s="1"/>
  <c r="Z975" i="2" s="1"/>
  <c r="Z976" i="2" s="1"/>
  <c r="Z977" i="2" s="1"/>
  <c r="Z978" i="2" s="1"/>
  <c r="Z979" i="2" s="1"/>
  <c r="Z980" i="2" s="1"/>
  <c r="Z981" i="2" s="1"/>
  <c r="Z982" i="2" s="1"/>
  <c r="Z983" i="2" s="1"/>
  <c r="Z984" i="2" s="1"/>
  <c r="Z985" i="2" s="1"/>
  <c r="Z986" i="2" s="1"/>
  <c r="Z987" i="2" s="1"/>
  <c r="Z988" i="2" s="1"/>
  <c r="Z989" i="2" s="1"/>
  <c r="Z990" i="2" s="1"/>
  <c r="Z991" i="2" s="1"/>
  <c r="Z992" i="2" s="1"/>
  <c r="Z993" i="2" s="1"/>
  <c r="Z994" i="2" s="1"/>
  <c r="Z995" i="2" s="1"/>
  <c r="Z996" i="2" s="1"/>
  <c r="Z997" i="2" s="1"/>
  <c r="Z998" i="2" s="1"/>
  <c r="Z999" i="2" s="1"/>
  <c r="Z1000" i="2" s="1"/>
  <c r="Z1001" i="2" s="1"/>
  <c r="Z1002" i="2" s="1"/>
  <c r="Z1003" i="2" s="1"/>
  <c r="Z1004" i="2" s="1"/>
  <c r="Z1005" i="2" s="1"/>
  <c r="Z1006" i="2" s="1"/>
  <c r="Z1007" i="2" s="1"/>
  <c r="Z1008" i="2" s="1"/>
  <c r="Z1009" i="2" s="1"/>
  <c r="Z1010" i="2" s="1"/>
  <c r="Z1011" i="2" s="1"/>
  <c r="Z1012" i="2" s="1"/>
  <c r="Z1013" i="2" s="1"/>
  <c r="Z1014" i="2" s="1"/>
  <c r="Z1015" i="2" s="1"/>
  <c r="Z1016" i="2" s="1"/>
  <c r="Z1017" i="2" s="1"/>
  <c r="Z1018" i="2" s="1"/>
  <c r="Z1019" i="2" s="1"/>
  <c r="Z1020" i="2" s="1"/>
  <c r="Z1021" i="2" s="1"/>
  <c r="Z1022" i="2" s="1"/>
  <c r="Z1023" i="2" s="1"/>
  <c r="Z1024" i="2" s="1"/>
  <c r="Z1025" i="2" s="1"/>
  <c r="Z1026" i="2" s="1"/>
  <c r="Z1027" i="2" s="1"/>
  <c r="Z1028" i="2" s="1"/>
  <c r="Z1029" i="2" s="1"/>
  <c r="Z1030" i="2" s="1"/>
  <c r="Z1031" i="2" s="1"/>
  <c r="Z1032" i="2" s="1"/>
  <c r="Z1033" i="2" s="1"/>
  <c r="Z1034" i="2" s="1"/>
  <c r="Z1035" i="2" s="1"/>
  <c r="Z1036" i="2" s="1"/>
  <c r="Z1037" i="2" s="1"/>
  <c r="Z1038" i="2" s="1"/>
  <c r="Z1039" i="2" s="1"/>
  <c r="Z1040" i="2" s="1"/>
  <c r="Z1041" i="2" s="1"/>
  <c r="Z1042" i="2" s="1"/>
  <c r="Z1043" i="2" s="1"/>
  <c r="Z1044" i="2" s="1"/>
  <c r="Z1045" i="2" s="1"/>
  <c r="Z1046" i="2" s="1"/>
  <c r="Z1047" i="2" s="1"/>
  <c r="Z1048" i="2" s="1"/>
  <c r="Z1049" i="2" s="1"/>
  <c r="Z1050" i="2" s="1"/>
  <c r="Z1051" i="2" s="1"/>
  <c r="Z1052" i="2" s="1"/>
  <c r="Z1053" i="2" s="1"/>
  <c r="Z1054" i="2" s="1"/>
  <c r="Z1055" i="2" s="1"/>
  <c r="Z1056" i="2" s="1"/>
  <c r="Z1057" i="2" s="1"/>
  <c r="Z1058" i="2" s="1"/>
  <c r="Z1059" i="2" s="1"/>
  <c r="Z1060" i="2" s="1"/>
  <c r="Z1061" i="2" s="1"/>
  <c r="Z1062" i="2" s="1"/>
  <c r="Z1063" i="2" s="1"/>
  <c r="Z1064" i="2" s="1"/>
  <c r="Z1065" i="2" s="1"/>
  <c r="Z1066" i="2" s="1"/>
  <c r="Z1067" i="2" s="1"/>
  <c r="Z1068" i="2" s="1"/>
  <c r="Z1069" i="2" s="1"/>
  <c r="Z1070" i="2" s="1"/>
  <c r="Z1071" i="2" s="1"/>
  <c r="Z1072" i="2" s="1"/>
  <c r="Z1073" i="2" s="1"/>
  <c r="Z1074" i="2" s="1"/>
  <c r="Z1075" i="2" s="1"/>
  <c r="Z1076" i="2" s="1"/>
  <c r="Z1077" i="2" s="1"/>
  <c r="Z1078" i="2" s="1"/>
  <c r="Z1079" i="2" s="1"/>
  <c r="Z1080" i="2" s="1"/>
  <c r="Z1081" i="2" s="1"/>
  <c r="Z1082" i="2" s="1"/>
  <c r="Z1083" i="2" s="1"/>
  <c r="Z1084" i="2" s="1"/>
  <c r="Z1085" i="2" s="1"/>
  <c r="Z1086" i="2" s="1"/>
  <c r="Z1087" i="2" s="1"/>
  <c r="Z1088" i="2" s="1"/>
  <c r="Z1089" i="2" s="1"/>
  <c r="Z1090" i="2" s="1"/>
  <c r="Z1091" i="2" s="1"/>
  <c r="Z1092" i="2" s="1"/>
  <c r="Z1093" i="2" s="1"/>
  <c r="Z1094" i="2" s="1"/>
  <c r="Z1095" i="2" s="1"/>
  <c r="Z1096" i="2" s="1"/>
  <c r="Z1097" i="2" s="1"/>
  <c r="Z1098" i="2" s="1"/>
  <c r="Z1099" i="2" s="1"/>
  <c r="Z1100" i="2" s="1"/>
  <c r="Z1101" i="2" s="1"/>
  <c r="Z1102" i="2" s="1"/>
  <c r="Z1103" i="2" s="1"/>
  <c r="Z1104" i="2" s="1"/>
  <c r="Z1105" i="2" s="1"/>
  <c r="Z1106" i="2" s="1"/>
  <c r="Z1107" i="2" s="1"/>
  <c r="Z1108" i="2" s="1"/>
  <c r="Z1109" i="2" s="1"/>
  <c r="Z1110" i="2" s="1"/>
  <c r="Z1111" i="2" s="1"/>
  <c r="Z1112" i="2" s="1"/>
  <c r="Z1113" i="2" s="1"/>
  <c r="Z1114" i="2" s="1"/>
  <c r="Z1115" i="2" s="1"/>
  <c r="Z1116" i="2" s="1"/>
  <c r="Z1117" i="2" s="1"/>
  <c r="Z1118" i="2" s="1"/>
  <c r="Z1119" i="2" s="1"/>
  <c r="Z1120" i="2" s="1"/>
  <c r="Z1121" i="2" s="1"/>
  <c r="Z1122" i="2" s="1"/>
  <c r="Z1123" i="2" s="1"/>
  <c r="Z1124" i="2" s="1"/>
  <c r="Z1125" i="2" s="1"/>
  <c r="Z1126" i="2" s="1"/>
  <c r="Z1127" i="2" s="1"/>
  <c r="Z1128" i="2" s="1"/>
  <c r="Z1129" i="2" s="1"/>
  <c r="Z1130" i="2" s="1"/>
  <c r="Z1131" i="2" s="1"/>
  <c r="Z1132" i="2" s="1"/>
  <c r="Z1133" i="2" s="1"/>
  <c r="Z1134" i="2" s="1"/>
  <c r="Z1135" i="2" s="1"/>
  <c r="Z1136" i="2" s="1"/>
  <c r="Z1137" i="2" s="1"/>
  <c r="Z1138" i="2" s="1"/>
  <c r="Z1139" i="2" s="1"/>
  <c r="Z1140" i="2" s="1"/>
  <c r="Z1141" i="2" s="1"/>
  <c r="Z1142" i="2" s="1"/>
  <c r="Z1143" i="2" s="1"/>
  <c r="Z1144" i="2" s="1"/>
  <c r="Z1145" i="2" s="1"/>
  <c r="Z1146" i="2" s="1"/>
  <c r="Z1147" i="2" s="1"/>
  <c r="Z1148" i="2" s="1"/>
  <c r="Z1149" i="2" s="1"/>
  <c r="Z1150" i="2" s="1"/>
  <c r="Z1151" i="2" s="1"/>
  <c r="Z1152" i="2" s="1"/>
  <c r="Z1153" i="2" s="1"/>
  <c r="Z1154" i="2" s="1"/>
  <c r="Z1155" i="2" s="1"/>
  <c r="Z1156" i="2" s="1"/>
  <c r="Z1157" i="2" s="1"/>
  <c r="Z1158" i="2" s="1"/>
  <c r="Z1159" i="2" s="1"/>
  <c r="Z1160" i="2" s="1"/>
  <c r="Z1161" i="2" s="1"/>
  <c r="Z1162" i="2" s="1"/>
  <c r="Z1163" i="2" s="1"/>
  <c r="Z1164" i="2" s="1"/>
  <c r="Z1165" i="2" s="1"/>
  <c r="Z1166" i="2" s="1"/>
  <c r="Z1167" i="2" s="1"/>
  <c r="Z1168" i="2" s="1"/>
  <c r="Z1169" i="2" s="1"/>
  <c r="Z1170" i="2" s="1"/>
  <c r="Z1171" i="2" s="1"/>
  <c r="Z1172" i="2" s="1"/>
  <c r="Z1173" i="2" s="1"/>
  <c r="Z1174" i="2" s="1"/>
  <c r="Z1175" i="2" s="1"/>
  <c r="Z1176" i="2" s="1"/>
  <c r="Z1177" i="2" s="1"/>
  <c r="Z1178" i="2" s="1"/>
  <c r="Z1179" i="2" s="1"/>
  <c r="Z1180" i="2" s="1"/>
  <c r="Z1181" i="2" s="1"/>
  <c r="Z1182" i="2" s="1"/>
  <c r="Z1183" i="2" s="1"/>
  <c r="Z1184" i="2" s="1"/>
  <c r="Z1185" i="2" s="1"/>
  <c r="Z54" i="2"/>
  <c r="M3" i="10"/>
  <c r="C1" i="12"/>
  <c r="C2" i="12" s="1"/>
  <c r="C3" i="12" s="1"/>
  <c r="AJ61" i="2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J256" i="2" s="1"/>
  <c r="AJ257" i="2" s="1"/>
  <c r="AJ258" i="2" s="1"/>
  <c r="AJ259" i="2" s="1"/>
  <c r="AJ260" i="2" s="1"/>
  <c r="AJ261" i="2" s="1"/>
  <c r="AJ262" i="2" s="1"/>
  <c r="AJ263" i="2" s="1"/>
  <c r="AJ264" i="2" s="1"/>
  <c r="AJ265" i="2" s="1"/>
  <c r="AJ266" i="2" s="1"/>
  <c r="AJ267" i="2" s="1"/>
  <c r="AJ268" i="2" s="1"/>
  <c r="AJ269" i="2" s="1"/>
  <c r="AJ270" i="2" s="1"/>
  <c r="AJ271" i="2" s="1"/>
  <c r="AJ272" i="2" s="1"/>
  <c r="AJ273" i="2" s="1"/>
  <c r="AJ274" i="2" s="1"/>
  <c r="AJ275" i="2" s="1"/>
  <c r="AJ276" i="2" s="1"/>
  <c r="AJ277" i="2" s="1"/>
  <c r="AJ278" i="2" s="1"/>
  <c r="AJ279" i="2" s="1"/>
  <c r="AJ280" i="2" s="1"/>
  <c r="AJ281" i="2" s="1"/>
  <c r="AJ282" i="2" s="1"/>
  <c r="AJ283" i="2" s="1"/>
  <c r="AJ284" i="2" s="1"/>
  <c r="AJ285" i="2" s="1"/>
  <c r="AJ286" i="2" s="1"/>
  <c r="AJ287" i="2" s="1"/>
  <c r="AJ288" i="2" s="1"/>
  <c r="AJ289" i="2" s="1"/>
  <c r="AJ290" i="2" s="1"/>
  <c r="AJ291" i="2" s="1"/>
  <c r="AJ292" i="2" s="1"/>
  <c r="AJ293" i="2" s="1"/>
  <c r="AJ294" i="2" s="1"/>
  <c r="AJ295" i="2" s="1"/>
  <c r="AJ296" i="2" s="1"/>
  <c r="AJ297" i="2" s="1"/>
  <c r="AJ298" i="2" s="1"/>
  <c r="AJ299" i="2" s="1"/>
  <c r="AJ300" i="2" s="1"/>
  <c r="AJ301" i="2" s="1"/>
  <c r="AJ302" i="2" s="1"/>
  <c r="AJ303" i="2" s="1"/>
  <c r="AJ304" i="2" s="1"/>
  <c r="AJ305" i="2" s="1"/>
  <c r="AJ306" i="2" s="1"/>
  <c r="AJ307" i="2" s="1"/>
  <c r="AJ308" i="2" s="1"/>
  <c r="AJ309" i="2" s="1"/>
  <c r="AJ310" i="2" s="1"/>
  <c r="AJ311" i="2" s="1"/>
  <c r="AJ312" i="2" s="1"/>
  <c r="AJ313" i="2" s="1"/>
  <c r="AJ314" i="2" s="1"/>
  <c r="AJ315" i="2" s="1"/>
  <c r="AJ316" i="2" s="1"/>
  <c r="AJ317" i="2" s="1"/>
  <c r="AJ318" i="2" s="1"/>
  <c r="AJ319" i="2" s="1"/>
  <c r="AJ320" i="2" s="1"/>
  <c r="AJ321" i="2" s="1"/>
  <c r="AJ322" i="2" s="1"/>
  <c r="AJ323" i="2" s="1"/>
  <c r="AJ324" i="2" s="1"/>
  <c r="AJ325" i="2" s="1"/>
  <c r="AJ326" i="2" s="1"/>
  <c r="AJ327" i="2" s="1"/>
  <c r="AJ328" i="2" s="1"/>
  <c r="AJ329" i="2" s="1"/>
  <c r="AJ330" i="2" s="1"/>
  <c r="AJ331" i="2" s="1"/>
  <c r="AJ332" i="2" s="1"/>
  <c r="AJ333" i="2" s="1"/>
  <c r="AJ334" i="2" s="1"/>
  <c r="AJ335" i="2" s="1"/>
  <c r="AJ336" i="2" s="1"/>
  <c r="AJ337" i="2" s="1"/>
  <c r="AJ338" i="2" s="1"/>
  <c r="AJ339" i="2" s="1"/>
  <c r="AJ340" i="2" s="1"/>
  <c r="AJ341" i="2" s="1"/>
  <c r="AJ342" i="2" s="1"/>
  <c r="AJ343" i="2" s="1"/>
  <c r="AJ344" i="2" s="1"/>
  <c r="AJ345" i="2" s="1"/>
  <c r="AJ346" i="2" s="1"/>
  <c r="AJ347" i="2" s="1"/>
  <c r="AJ348" i="2" s="1"/>
  <c r="AJ349" i="2" s="1"/>
  <c r="AJ350" i="2" s="1"/>
  <c r="AJ351" i="2" s="1"/>
  <c r="AJ352" i="2" s="1"/>
  <c r="AJ353" i="2" s="1"/>
  <c r="AJ354" i="2" s="1"/>
  <c r="AJ355" i="2" s="1"/>
  <c r="AJ356" i="2" s="1"/>
  <c r="AJ357" i="2" s="1"/>
  <c r="AJ358" i="2" s="1"/>
  <c r="AJ359" i="2" s="1"/>
  <c r="AJ360" i="2" s="1"/>
  <c r="AJ361" i="2" s="1"/>
  <c r="AJ362" i="2" s="1"/>
  <c r="AJ363" i="2" s="1"/>
  <c r="AJ364" i="2" s="1"/>
  <c r="AJ365" i="2" s="1"/>
  <c r="AJ366" i="2" s="1"/>
  <c r="AJ367" i="2" s="1"/>
  <c r="AJ368" i="2" s="1"/>
  <c r="AJ369" i="2" s="1"/>
  <c r="AJ370" i="2" s="1"/>
  <c r="AJ371" i="2" s="1"/>
  <c r="AJ372" i="2" s="1"/>
  <c r="AJ373" i="2" s="1"/>
  <c r="AJ374" i="2" s="1"/>
  <c r="AJ375" i="2" s="1"/>
  <c r="AJ376" i="2" s="1"/>
  <c r="AJ377" i="2" s="1"/>
  <c r="AJ378" i="2" s="1"/>
  <c r="AJ379" i="2" s="1"/>
  <c r="AJ380" i="2" s="1"/>
  <c r="AJ381" i="2" s="1"/>
  <c r="AJ382" i="2" s="1"/>
  <c r="AJ383" i="2" s="1"/>
  <c r="AJ384" i="2" s="1"/>
  <c r="AJ385" i="2" s="1"/>
  <c r="AJ386" i="2" s="1"/>
  <c r="AJ387" i="2" s="1"/>
  <c r="AJ388" i="2" s="1"/>
  <c r="AJ389" i="2" s="1"/>
  <c r="AJ390" i="2" s="1"/>
  <c r="AJ391" i="2" s="1"/>
  <c r="AJ392" i="2" s="1"/>
  <c r="AJ393" i="2" s="1"/>
  <c r="AJ394" i="2" s="1"/>
  <c r="AJ395" i="2" s="1"/>
  <c r="AJ396" i="2" s="1"/>
  <c r="AJ397" i="2" s="1"/>
  <c r="AJ398" i="2" s="1"/>
  <c r="AJ399" i="2" s="1"/>
  <c r="AJ400" i="2" s="1"/>
  <c r="AJ401" i="2" s="1"/>
  <c r="AJ402" i="2" s="1"/>
  <c r="AJ403" i="2" s="1"/>
  <c r="AJ404" i="2" s="1"/>
  <c r="AJ405" i="2" s="1"/>
  <c r="AJ406" i="2" s="1"/>
  <c r="AJ407" i="2" s="1"/>
  <c r="AJ408" i="2" s="1"/>
  <c r="AJ409" i="2" s="1"/>
  <c r="AJ410" i="2" s="1"/>
  <c r="AJ411" i="2" s="1"/>
  <c r="AJ412" i="2" s="1"/>
  <c r="AJ413" i="2" s="1"/>
  <c r="AJ414" i="2" s="1"/>
  <c r="AJ415" i="2" s="1"/>
  <c r="AJ416" i="2" s="1"/>
  <c r="AJ417" i="2" s="1"/>
  <c r="AJ418" i="2" s="1"/>
  <c r="AJ419" i="2" s="1"/>
  <c r="AJ420" i="2" s="1"/>
  <c r="AJ421" i="2" s="1"/>
  <c r="AJ422" i="2" s="1"/>
  <c r="AJ423" i="2" s="1"/>
  <c r="AJ424" i="2" s="1"/>
  <c r="AJ425" i="2" s="1"/>
  <c r="AJ426" i="2" s="1"/>
  <c r="AJ427" i="2" s="1"/>
  <c r="AJ428" i="2" s="1"/>
  <c r="AJ429" i="2" s="1"/>
  <c r="AJ430" i="2" s="1"/>
  <c r="AJ431" i="2" s="1"/>
  <c r="AJ432" i="2" s="1"/>
  <c r="AJ433" i="2" s="1"/>
  <c r="AJ434" i="2" s="1"/>
  <c r="AJ435" i="2" s="1"/>
  <c r="AJ436" i="2" s="1"/>
  <c r="AJ437" i="2" s="1"/>
  <c r="AJ438" i="2" s="1"/>
  <c r="AJ439" i="2" s="1"/>
  <c r="AJ440" i="2" s="1"/>
  <c r="AJ441" i="2" s="1"/>
  <c r="AJ442" i="2" s="1"/>
  <c r="AJ443" i="2" s="1"/>
  <c r="AJ444" i="2" s="1"/>
  <c r="AJ445" i="2" s="1"/>
  <c r="AJ446" i="2" s="1"/>
  <c r="AJ447" i="2" s="1"/>
  <c r="AJ448" i="2" s="1"/>
  <c r="AJ449" i="2" s="1"/>
  <c r="AJ450" i="2" s="1"/>
  <c r="AJ451" i="2" s="1"/>
  <c r="AJ452" i="2" s="1"/>
  <c r="AJ453" i="2" s="1"/>
  <c r="AJ454" i="2" s="1"/>
  <c r="AJ455" i="2" s="1"/>
  <c r="AJ456" i="2" s="1"/>
  <c r="AJ457" i="2" s="1"/>
  <c r="AJ458" i="2" s="1"/>
  <c r="AJ459" i="2" s="1"/>
  <c r="AJ460" i="2" s="1"/>
  <c r="AJ461" i="2" s="1"/>
  <c r="AJ462" i="2" s="1"/>
  <c r="AJ463" i="2" s="1"/>
  <c r="AJ464" i="2" s="1"/>
  <c r="AJ465" i="2" s="1"/>
  <c r="AJ466" i="2" s="1"/>
  <c r="AJ467" i="2" s="1"/>
  <c r="AJ468" i="2" s="1"/>
  <c r="AJ469" i="2" s="1"/>
  <c r="AJ470" i="2" s="1"/>
  <c r="AJ471" i="2" s="1"/>
  <c r="AJ472" i="2" s="1"/>
  <c r="AJ473" i="2" s="1"/>
  <c r="AJ474" i="2" s="1"/>
  <c r="AJ475" i="2" s="1"/>
  <c r="AJ476" i="2" s="1"/>
  <c r="AJ477" i="2" s="1"/>
  <c r="AJ478" i="2" s="1"/>
  <c r="AJ479" i="2" s="1"/>
  <c r="AJ480" i="2" s="1"/>
  <c r="AJ481" i="2" s="1"/>
  <c r="AJ482" i="2" s="1"/>
  <c r="AJ483" i="2" s="1"/>
  <c r="AJ484" i="2" s="1"/>
  <c r="AJ485" i="2" s="1"/>
  <c r="AJ486" i="2" s="1"/>
  <c r="AJ487" i="2" s="1"/>
  <c r="AJ488" i="2" s="1"/>
  <c r="AJ489" i="2" s="1"/>
  <c r="AJ490" i="2" s="1"/>
  <c r="AJ491" i="2" s="1"/>
  <c r="AJ492" i="2" s="1"/>
  <c r="AJ493" i="2" s="1"/>
  <c r="AJ494" i="2" s="1"/>
  <c r="AJ495" i="2" s="1"/>
  <c r="AJ496" i="2" s="1"/>
  <c r="AJ497" i="2" s="1"/>
  <c r="AJ498" i="2" s="1"/>
  <c r="AJ499" i="2" s="1"/>
  <c r="AJ500" i="2" s="1"/>
  <c r="AJ501" i="2" s="1"/>
  <c r="AJ502" i="2" s="1"/>
  <c r="AJ503" i="2" s="1"/>
  <c r="AJ504" i="2" s="1"/>
  <c r="AJ505" i="2" s="1"/>
  <c r="AJ506" i="2" s="1"/>
  <c r="AJ507" i="2" s="1"/>
  <c r="AJ508" i="2" s="1"/>
  <c r="AJ509" i="2" s="1"/>
  <c r="AJ510" i="2" s="1"/>
  <c r="AJ511" i="2" s="1"/>
  <c r="AJ512" i="2" s="1"/>
  <c r="AJ513" i="2" s="1"/>
  <c r="AJ514" i="2" s="1"/>
  <c r="AJ515" i="2" s="1"/>
  <c r="AJ516" i="2" s="1"/>
  <c r="AJ517" i="2" s="1"/>
  <c r="AJ518" i="2" s="1"/>
  <c r="AJ519" i="2" s="1"/>
  <c r="AJ520" i="2" s="1"/>
  <c r="AJ521" i="2" s="1"/>
  <c r="AJ522" i="2" s="1"/>
  <c r="AJ523" i="2" s="1"/>
  <c r="AJ524" i="2" s="1"/>
  <c r="AJ525" i="2" s="1"/>
  <c r="AJ526" i="2" s="1"/>
  <c r="AJ527" i="2" s="1"/>
  <c r="AJ528" i="2" s="1"/>
  <c r="AJ529" i="2" s="1"/>
  <c r="AJ530" i="2" s="1"/>
  <c r="AJ531" i="2" s="1"/>
  <c r="AJ532" i="2" s="1"/>
  <c r="AJ533" i="2" s="1"/>
  <c r="AJ534" i="2" s="1"/>
  <c r="AJ535" i="2" s="1"/>
  <c r="AJ536" i="2" s="1"/>
  <c r="AJ537" i="2" s="1"/>
  <c r="AJ538" i="2" s="1"/>
  <c r="AJ539" i="2" s="1"/>
  <c r="AJ540" i="2" s="1"/>
  <c r="AJ541" i="2" s="1"/>
  <c r="AJ542" i="2" s="1"/>
  <c r="AJ543" i="2" s="1"/>
  <c r="AJ544" i="2" s="1"/>
  <c r="AJ545" i="2" s="1"/>
  <c r="AJ546" i="2" s="1"/>
  <c r="AJ547" i="2" s="1"/>
  <c r="AJ548" i="2" s="1"/>
  <c r="AJ549" i="2" s="1"/>
  <c r="AJ550" i="2" s="1"/>
  <c r="AJ551" i="2" s="1"/>
  <c r="AJ552" i="2" s="1"/>
  <c r="AJ553" i="2" s="1"/>
  <c r="AJ554" i="2" s="1"/>
  <c r="AJ555" i="2" s="1"/>
  <c r="AJ556" i="2" s="1"/>
  <c r="AJ557" i="2" s="1"/>
  <c r="AJ558" i="2" s="1"/>
  <c r="AJ559" i="2" s="1"/>
  <c r="AJ560" i="2" s="1"/>
  <c r="AJ561" i="2" s="1"/>
  <c r="AJ562" i="2" s="1"/>
  <c r="AJ563" i="2" s="1"/>
  <c r="AJ564" i="2" s="1"/>
  <c r="AJ565" i="2" s="1"/>
  <c r="AJ566" i="2" s="1"/>
  <c r="AJ567" i="2" s="1"/>
  <c r="AJ568" i="2" s="1"/>
  <c r="AJ569" i="2" s="1"/>
  <c r="AJ570" i="2" s="1"/>
  <c r="AJ571" i="2" s="1"/>
  <c r="AJ572" i="2" s="1"/>
  <c r="AJ573" i="2" s="1"/>
  <c r="AJ574" i="2" s="1"/>
  <c r="AJ575" i="2" s="1"/>
  <c r="AJ576" i="2" s="1"/>
  <c r="AJ577" i="2" s="1"/>
  <c r="AJ578" i="2" s="1"/>
  <c r="AJ579" i="2" s="1"/>
  <c r="AJ580" i="2" s="1"/>
  <c r="AJ581" i="2" s="1"/>
  <c r="AJ582" i="2" s="1"/>
  <c r="AJ583" i="2" s="1"/>
  <c r="AJ584" i="2" s="1"/>
  <c r="AJ585" i="2" s="1"/>
  <c r="AJ586" i="2" s="1"/>
  <c r="AJ587" i="2" s="1"/>
  <c r="AJ588" i="2" s="1"/>
  <c r="AJ589" i="2" s="1"/>
  <c r="AJ590" i="2" s="1"/>
  <c r="AJ591" i="2" s="1"/>
  <c r="AJ592" i="2" s="1"/>
  <c r="AJ593" i="2" s="1"/>
  <c r="AJ594" i="2" s="1"/>
  <c r="AJ595" i="2" s="1"/>
  <c r="AJ596" i="2" s="1"/>
  <c r="AJ597" i="2" s="1"/>
  <c r="AJ598" i="2" s="1"/>
  <c r="AJ599" i="2" s="1"/>
  <c r="AJ600" i="2" s="1"/>
  <c r="AJ601" i="2" s="1"/>
  <c r="AJ602" i="2" s="1"/>
  <c r="AJ603" i="2" s="1"/>
  <c r="AJ604" i="2" s="1"/>
  <c r="AJ605" i="2" s="1"/>
  <c r="AJ606" i="2" s="1"/>
  <c r="AJ607" i="2" s="1"/>
  <c r="AJ608" i="2" s="1"/>
  <c r="AJ609" i="2" s="1"/>
  <c r="AJ610" i="2" s="1"/>
  <c r="AJ611" i="2" s="1"/>
  <c r="AJ612" i="2" s="1"/>
  <c r="AJ613" i="2" s="1"/>
  <c r="AJ614" i="2" s="1"/>
  <c r="AJ615" i="2" s="1"/>
  <c r="AJ616" i="2" s="1"/>
  <c r="AJ617" i="2" s="1"/>
  <c r="AJ618" i="2" s="1"/>
  <c r="AJ619" i="2" s="1"/>
  <c r="AJ620" i="2" s="1"/>
  <c r="AJ621" i="2" s="1"/>
  <c r="AJ622" i="2" s="1"/>
  <c r="AJ623" i="2" s="1"/>
  <c r="AJ624" i="2" s="1"/>
  <c r="AJ625" i="2" s="1"/>
  <c r="AJ626" i="2" s="1"/>
  <c r="AJ627" i="2" s="1"/>
  <c r="AJ628" i="2" s="1"/>
  <c r="AJ629" i="2" s="1"/>
  <c r="AJ630" i="2" s="1"/>
  <c r="AJ631" i="2" s="1"/>
  <c r="AJ632" i="2" s="1"/>
  <c r="AJ633" i="2" s="1"/>
  <c r="AJ634" i="2" s="1"/>
  <c r="AJ635" i="2" s="1"/>
  <c r="AJ636" i="2" s="1"/>
  <c r="AJ637" i="2" s="1"/>
  <c r="AJ638" i="2" s="1"/>
  <c r="AJ639" i="2" s="1"/>
  <c r="AJ640" i="2" s="1"/>
  <c r="AJ641" i="2" s="1"/>
  <c r="AJ642" i="2" s="1"/>
  <c r="AJ643" i="2" s="1"/>
  <c r="AJ644" i="2" s="1"/>
  <c r="AJ645" i="2" s="1"/>
  <c r="AJ646" i="2" s="1"/>
  <c r="AJ647" i="2" s="1"/>
  <c r="AJ648" i="2" s="1"/>
  <c r="AJ649" i="2" s="1"/>
  <c r="AJ650" i="2" s="1"/>
  <c r="AJ651" i="2" s="1"/>
  <c r="AJ652" i="2" s="1"/>
  <c r="AJ653" i="2" s="1"/>
  <c r="AJ654" i="2" s="1"/>
  <c r="AJ655" i="2" s="1"/>
  <c r="AJ656" i="2" s="1"/>
  <c r="AJ657" i="2" s="1"/>
  <c r="AJ658" i="2" s="1"/>
  <c r="AJ659" i="2" s="1"/>
  <c r="AJ660" i="2" s="1"/>
  <c r="AJ661" i="2" s="1"/>
  <c r="AJ662" i="2" s="1"/>
  <c r="AJ663" i="2" s="1"/>
  <c r="AJ664" i="2" s="1"/>
  <c r="AJ665" i="2" s="1"/>
  <c r="AJ666" i="2" s="1"/>
  <c r="AJ667" i="2" s="1"/>
  <c r="AJ668" i="2" s="1"/>
  <c r="AJ669" i="2" s="1"/>
  <c r="AJ670" i="2" s="1"/>
  <c r="AJ671" i="2" s="1"/>
  <c r="AJ672" i="2" s="1"/>
  <c r="AJ673" i="2" s="1"/>
  <c r="AJ674" i="2" s="1"/>
  <c r="AJ675" i="2" s="1"/>
  <c r="AJ676" i="2" s="1"/>
  <c r="AJ677" i="2" s="1"/>
  <c r="AJ678" i="2" s="1"/>
  <c r="AJ679" i="2" s="1"/>
  <c r="AJ680" i="2" s="1"/>
  <c r="AJ681" i="2" s="1"/>
  <c r="AJ682" i="2" s="1"/>
  <c r="AJ683" i="2" s="1"/>
  <c r="AJ684" i="2" s="1"/>
  <c r="AJ685" i="2" s="1"/>
  <c r="AJ686" i="2" s="1"/>
  <c r="AJ687" i="2" s="1"/>
  <c r="AJ688" i="2" s="1"/>
  <c r="AJ689" i="2" s="1"/>
  <c r="AJ690" i="2" s="1"/>
  <c r="AJ691" i="2" s="1"/>
  <c r="AJ692" i="2" s="1"/>
  <c r="AJ693" i="2" s="1"/>
  <c r="AJ694" i="2" s="1"/>
  <c r="AJ695" i="2" s="1"/>
  <c r="AJ696" i="2" s="1"/>
  <c r="AJ697" i="2" s="1"/>
  <c r="AJ698" i="2" s="1"/>
  <c r="AJ699" i="2" s="1"/>
  <c r="AJ700" i="2" s="1"/>
  <c r="AJ701" i="2" s="1"/>
  <c r="AJ702" i="2" s="1"/>
  <c r="AJ703" i="2" s="1"/>
  <c r="AJ704" i="2" s="1"/>
  <c r="AJ705" i="2" s="1"/>
  <c r="AJ706" i="2" s="1"/>
  <c r="AJ707" i="2" s="1"/>
  <c r="AJ708" i="2" s="1"/>
  <c r="AJ709" i="2" s="1"/>
  <c r="AJ710" i="2" s="1"/>
  <c r="AJ711" i="2" s="1"/>
  <c r="AJ712" i="2" s="1"/>
  <c r="AJ713" i="2" s="1"/>
  <c r="AJ714" i="2" s="1"/>
  <c r="AJ715" i="2" s="1"/>
  <c r="AJ716" i="2" s="1"/>
  <c r="AJ717" i="2" s="1"/>
  <c r="AJ718" i="2" s="1"/>
  <c r="AJ719" i="2" s="1"/>
  <c r="AJ720" i="2" s="1"/>
  <c r="AJ721" i="2" s="1"/>
  <c r="AJ722" i="2" s="1"/>
  <c r="AJ723" i="2" s="1"/>
  <c r="AJ724" i="2" s="1"/>
  <c r="AJ725" i="2" s="1"/>
  <c r="AJ726" i="2" s="1"/>
  <c r="AJ727" i="2" s="1"/>
  <c r="AJ728" i="2" s="1"/>
  <c r="AJ729" i="2" s="1"/>
  <c r="AJ730" i="2" s="1"/>
  <c r="AJ731" i="2" s="1"/>
  <c r="AJ732" i="2" s="1"/>
  <c r="AJ733" i="2" s="1"/>
  <c r="AJ734" i="2" s="1"/>
  <c r="AJ735" i="2" s="1"/>
  <c r="AJ736" i="2" s="1"/>
  <c r="AJ737" i="2" s="1"/>
  <c r="AJ738" i="2" s="1"/>
  <c r="AJ739" i="2" s="1"/>
  <c r="AJ740" i="2" s="1"/>
  <c r="AJ741" i="2" s="1"/>
  <c r="AJ742" i="2" s="1"/>
  <c r="AJ743" i="2" s="1"/>
  <c r="AJ744" i="2" s="1"/>
  <c r="AJ745" i="2" s="1"/>
  <c r="AJ746" i="2" s="1"/>
  <c r="AJ747" i="2" s="1"/>
  <c r="AJ748" i="2" s="1"/>
  <c r="AJ749" i="2" s="1"/>
  <c r="AJ750" i="2" s="1"/>
  <c r="AJ751" i="2" s="1"/>
  <c r="AJ752" i="2" s="1"/>
  <c r="AJ753" i="2" s="1"/>
  <c r="AJ754" i="2" s="1"/>
  <c r="AJ755" i="2" s="1"/>
  <c r="AJ756" i="2" s="1"/>
  <c r="AJ757" i="2" s="1"/>
  <c r="AJ758" i="2" s="1"/>
  <c r="AJ759" i="2" s="1"/>
  <c r="AJ760" i="2" s="1"/>
  <c r="AJ761" i="2" s="1"/>
  <c r="AJ762" i="2" s="1"/>
  <c r="AJ763" i="2" s="1"/>
  <c r="AJ764" i="2" s="1"/>
  <c r="AJ765" i="2" s="1"/>
  <c r="AJ766" i="2" s="1"/>
  <c r="AJ767" i="2" s="1"/>
  <c r="AJ768" i="2" s="1"/>
  <c r="AJ769" i="2" s="1"/>
  <c r="AJ770" i="2" s="1"/>
  <c r="AJ771" i="2" s="1"/>
  <c r="AJ772" i="2" s="1"/>
  <c r="AJ773" i="2" s="1"/>
  <c r="AJ774" i="2" s="1"/>
  <c r="AJ775" i="2" s="1"/>
  <c r="AJ776" i="2" s="1"/>
  <c r="AJ777" i="2" s="1"/>
  <c r="AJ778" i="2" s="1"/>
  <c r="AJ779" i="2" s="1"/>
  <c r="AJ780" i="2" s="1"/>
  <c r="AJ781" i="2" s="1"/>
  <c r="AJ782" i="2" s="1"/>
  <c r="AJ783" i="2" s="1"/>
  <c r="AJ784" i="2" s="1"/>
  <c r="AJ785" i="2" s="1"/>
  <c r="AJ786" i="2" s="1"/>
  <c r="AJ787" i="2" s="1"/>
  <c r="AJ788" i="2" s="1"/>
  <c r="AJ789" i="2" s="1"/>
  <c r="AJ790" i="2" s="1"/>
  <c r="AJ791" i="2" s="1"/>
  <c r="AJ792" i="2" s="1"/>
  <c r="AJ793" i="2" s="1"/>
  <c r="AJ794" i="2" s="1"/>
  <c r="AJ795" i="2" s="1"/>
  <c r="AJ796" i="2" s="1"/>
  <c r="AJ797" i="2" s="1"/>
  <c r="AJ798" i="2" s="1"/>
  <c r="AJ799" i="2" s="1"/>
  <c r="AJ800" i="2" s="1"/>
  <c r="AJ801" i="2" s="1"/>
  <c r="AJ802" i="2" s="1"/>
  <c r="AJ803" i="2" s="1"/>
  <c r="AJ804" i="2" s="1"/>
  <c r="AJ805" i="2" s="1"/>
  <c r="AJ806" i="2" s="1"/>
  <c r="AJ807" i="2" s="1"/>
  <c r="AJ808" i="2" s="1"/>
  <c r="AJ809" i="2" s="1"/>
  <c r="AJ810" i="2" s="1"/>
  <c r="AJ811" i="2" s="1"/>
  <c r="AJ812" i="2" s="1"/>
  <c r="AJ813" i="2" s="1"/>
  <c r="AJ814" i="2" s="1"/>
  <c r="AJ815" i="2" s="1"/>
  <c r="AJ816" i="2" s="1"/>
  <c r="AJ817" i="2" s="1"/>
  <c r="AJ818" i="2" s="1"/>
  <c r="AJ819" i="2" s="1"/>
  <c r="AJ820" i="2" s="1"/>
  <c r="AJ821" i="2" s="1"/>
  <c r="AJ822" i="2" s="1"/>
  <c r="AJ823" i="2" s="1"/>
  <c r="AJ824" i="2" s="1"/>
  <c r="AJ825" i="2" s="1"/>
  <c r="AJ826" i="2" s="1"/>
  <c r="AJ827" i="2" s="1"/>
  <c r="AJ828" i="2" s="1"/>
  <c r="AJ829" i="2" s="1"/>
  <c r="AJ830" i="2" s="1"/>
  <c r="AJ831" i="2" s="1"/>
  <c r="AJ832" i="2" s="1"/>
  <c r="AJ833" i="2" s="1"/>
  <c r="AJ834" i="2" s="1"/>
  <c r="AJ835" i="2" s="1"/>
  <c r="AJ836" i="2" s="1"/>
  <c r="AJ837" i="2" s="1"/>
  <c r="AJ838" i="2" s="1"/>
  <c r="AJ839" i="2" s="1"/>
  <c r="AJ840" i="2" s="1"/>
  <c r="AJ841" i="2" s="1"/>
  <c r="AJ842" i="2" s="1"/>
  <c r="AJ843" i="2" s="1"/>
  <c r="AJ844" i="2" s="1"/>
  <c r="AJ845" i="2" s="1"/>
  <c r="AJ846" i="2" s="1"/>
  <c r="AJ847" i="2" s="1"/>
  <c r="AJ848" i="2" s="1"/>
  <c r="AJ849" i="2" s="1"/>
  <c r="AJ850" i="2" s="1"/>
  <c r="AJ851" i="2" s="1"/>
  <c r="AJ852" i="2" s="1"/>
  <c r="AJ853" i="2" s="1"/>
  <c r="AJ854" i="2" s="1"/>
  <c r="AJ855" i="2" s="1"/>
  <c r="AJ856" i="2" s="1"/>
  <c r="AJ857" i="2" s="1"/>
  <c r="AJ858" i="2" s="1"/>
  <c r="AJ859" i="2" s="1"/>
  <c r="AJ860" i="2" s="1"/>
  <c r="AJ861" i="2" s="1"/>
  <c r="AJ862" i="2" s="1"/>
  <c r="AJ863" i="2" s="1"/>
  <c r="AJ864" i="2" s="1"/>
  <c r="AJ865" i="2" s="1"/>
  <c r="AJ866" i="2" s="1"/>
  <c r="AJ867" i="2" s="1"/>
  <c r="AJ868" i="2" s="1"/>
  <c r="AJ869" i="2" s="1"/>
  <c r="AJ870" i="2" s="1"/>
  <c r="AJ871" i="2" s="1"/>
  <c r="AJ872" i="2" s="1"/>
  <c r="AJ873" i="2" s="1"/>
  <c r="AJ874" i="2" s="1"/>
  <c r="AJ875" i="2" s="1"/>
  <c r="AJ876" i="2" s="1"/>
  <c r="AJ877" i="2" s="1"/>
  <c r="AJ878" i="2" s="1"/>
  <c r="AJ879" i="2" s="1"/>
  <c r="AJ880" i="2" s="1"/>
  <c r="AJ881" i="2" s="1"/>
  <c r="AJ882" i="2" s="1"/>
  <c r="AJ883" i="2" s="1"/>
  <c r="AJ884" i="2" s="1"/>
  <c r="AJ885" i="2" s="1"/>
  <c r="AJ886" i="2" s="1"/>
  <c r="AJ887" i="2" s="1"/>
  <c r="AJ888" i="2" s="1"/>
  <c r="AJ889" i="2" s="1"/>
  <c r="AJ890" i="2" s="1"/>
  <c r="AJ891" i="2" s="1"/>
  <c r="AJ892" i="2" s="1"/>
  <c r="AJ893" i="2" s="1"/>
  <c r="AJ894" i="2" s="1"/>
  <c r="AJ895" i="2" s="1"/>
  <c r="AJ896" i="2" s="1"/>
  <c r="AJ897" i="2" s="1"/>
  <c r="AJ898" i="2" s="1"/>
  <c r="AJ899" i="2" s="1"/>
  <c r="AJ900" i="2" s="1"/>
  <c r="AJ901" i="2" s="1"/>
  <c r="AJ902" i="2" s="1"/>
  <c r="AJ903" i="2" s="1"/>
  <c r="AJ904" i="2" s="1"/>
  <c r="AJ905" i="2" s="1"/>
  <c r="AJ906" i="2" s="1"/>
  <c r="AJ907" i="2" s="1"/>
  <c r="AJ908" i="2" s="1"/>
  <c r="AJ909" i="2" s="1"/>
  <c r="AJ910" i="2" s="1"/>
  <c r="AJ911" i="2" s="1"/>
  <c r="AJ912" i="2" s="1"/>
  <c r="AJ913" i="2" s="1"/>
  <c r="AJ914" i="2" s="1"/>
  <c r="AJ915" i="2" s="1"/>
  <c r="AJ916" i="2" s="1"/>
  <c r="AJ917" i="2" s="1"/>
  <c r="AJ918" i="2" s="1"/>
  <c r="AJ919" i="2" s="1"/>
  <c r="AJ920" i="2" s="1"/>
  <c r="AJ921" i="2" s="1"/>
  <c r="AJ922" i="2" s="1"/>
  <c r="AJ923" i="2" s="1"/>
  <c r="AJ924" i="2" s="1"/>
  <c r="AJ925" i="2" s="1"/>
  <c r="AJ926" i="2" s="1"/>
  <c r="AJ927" i="2" s="1"/>
  <c r="AJ928" i="2" s="1"/>
  <c r="AJ929" i="2" s="1"/>
  <c r="AJ930" i="2" s="1"/>
  <c r="AJ931" i="2" s="1"/>
  <c r="AJ932" i="2" s="1"/>
  <c r="AJ933" i="2" s="1"/>
  <c r="AJ934" i="2" s="1"/>
  <c r="AJ935" i="2" s="1"/>
  <c r="AJ936" i="2" s="1"/>
  <c r="AJ937" i="2" s="1"/>
  <c r="AJ938" i="2" s="1"/>
  <c r="AJ939" i="2" s="1"/>
  <c r="AJ940" i="2" s="1"/>
  <c r="AJ941" i="2" s="1"/>
  <c r="AJ942" i="2" s="1"/>
  <c r="AJ943" i="2" s="1"/>
  <c r="AJ944" i="2" s="1"/>
  <c r="AJ945" i="2" s="1"/>
  <c r="AJ946" i="2" s="1"/>
  <c r="AJ947" i="2" s="1"/>
  <c r="AJ948" i="2" s="1"/>
  <c r="AJ949" i="2" s="1"/>
  <c r="AJ950" i="2" s="1"/>
  <c r="AJ951" i="2" s="1"/>
  <c r="AJ952" i="2" s="1"/>
  <c r="AJ953" i="2" s="1"/>
  <c r="AJ954" i="2" s="1"/>
  <c r="AJ955" i="2" s="1"/>
  <c r="AJ956" i="2" s="1"/>
  <c r="AJ957" i="2" s="1"/>
  <c r="AJ958" i="2" s="1"/>
  <c r="AJ959" i="2" s="1"/>
  <c r="AJ960" i="2" s="1"/>
  <c r="AJ961" i="2" s="1"/>
  <c r="AJ962" i="2" s="1"/>
  <c r="AJ963" i="2" s="1"/>
  <c r="AJ964" i="2" s="1"/>
  <c r="AJ965" i="2" s="1"/>
  <c r="AJ966" i="2" s="1"/>
  <c r="AJ967" i="2" s="1"/>
  <c r="AJ968" i="2" s="1"/>
  <c r="AJ969" i="2" s="1"/>
  <c r="AJ970" i="2" s="1"/>
  <c r="AJ971" i="2" s="1"/>
  <c r="AJ972" i="2" s="1"/>
  <c r="AJ973" i="2" s="1"/>
  <c r="AJ974" i="2" s="1"/>
  <c r="AJ975" i="2" s="1"/>
  <c r="AJ976" i="2" s="1"/>
  <c r="AJ977" i="2" s="1"/>
  <c r="AJ978" i="2" s="1"/>
  <c r="AJ979" i="2" s="1"/>
  <c r="AJ980" i="2" s="1"/>
  <c r="AJ981" i="2" s="1"/>
  <c r="AJ982" i="2" s="1"/>
  <c r="AJ983" i="2" s="1"/>
  <c r="AJ984" i="2" s="1"/>
  <c r="AJ985" i="2" s="1"/>
  <c r="AJ986" i="2" s="1"/>
  <c r="AJ987" i="2" s="1"/>
  <c r="AJ988" i="2" s="1"/>
  <c r="AJ989" i="2" s="1"/>
  <c r="AJ990" i="2" s="1"/>
  <c r="AJ991" i="2" s="1"/>
  <c r="AJ992" i="2" s="1"/>
  <c r="AJ993" i="2" s="1"/>
  <c r="AJ994" i="2" s="1"/>
  <c r="AJ995" i="2" s="1"/>
  <c r="AJ996" i="2" s="1"/>
  <c r="AJ997" i="2" s="1"/>
  <c r="AJ998" i="2" s="1"/>
  <c r="AJ999" i="2" s="1"/>
  <c r="AJ1000" i="2" s="1"/>
  <c r="AJ1001" i="2" s="1"/>
  <c r="AJ1002" i="2" s="1"/>
  <c r="AJ1003" i="2" s="1"/>
  <c r="AJ1004" i="2" s="1"/>
  <c r="AJ1005" i="2" s="1"/>
  <c r="AJ1006" i="2" s="1"/>
  <c r="AJ1007" i="2" s="1"/>
  <c r="AJ1008" i="2" s="1"/>
  <c r="AJ1009" i="2" s="1"/>
  <c r="AJ1010" i="2" s="1"/>
  <c r="AJ1011" i="2" s="1"/>
  <c r="AJ1012" i="2" s="1"/>
  <c r="AJ1013" i="2" s="1"/>
  <c r="AJ1014" i="2" s="1"/>
  <c r="AJ1015" i="2" s="1"/>
  <c r="AJ1016" i="2" s="1"/>
  <c r="AJ1017" i="2" s="1"/>
  <c r="AJ1018" i="2" s="1"/>
  <c r="AJ1019" i="2" s="1"/>
  <c r="AJ1020" i="2" s="1"/>
  <c r="AJ1021" i="2" s="1"/>
  <c r="AJ1022" i="2" s="1"/>
  <c r="AJ1023" i="2" s="1"/>
  <c r="AJ1024" i="2" s="1"/>
  <c r="AJ1025" i="2" s="1"/>
  <c r="AJ1026" i="2" s="1"/>
  <c r="AJ1027" i="2" s="1"/>
  <c r="AJ1028" i="2" s="1"/>
  <c r="AJ1029" i="2" s="1"/>
  <c r="AJ1030" i="2" s="1"/>
  <c r="AJ1031" i="2" s="1"/>
  <c r="AJ1032" i="2" s="1"/>
  <c r="AJ1033" i="2" s="1"/>
  <c r="AJ1034" i="2" s="1"/>
  <c r="AJ1035" i="2" s="1"/>
  <c r="AJ1036" i="2" s="1"/>
  <c r="AJ1037" i="2" s="1"/>
  <c r="AJ1038" i="2" s="1"/>
  <c r="AJ1039" i="2" s="1"/>
  <c r="AJ1040" i="2" s="1"/>
  <c r="AJ1041" i="2" s="1"/>
  <c r="AJ1042" i="2" s="1"/>
  <c r="AJ1043" i="2" s="1"/>
  <c r="AJ1044" i="2" s="1"/>
  <c r="AJ1045" i="2" s="1"/>
  <c r="AJ1046" i="2" s="1"/>
  <c r="AJ1047" i="2" s="1"/>
  <c r="AJ1048" i="2" s="1"/>
  <c r="AJ1049" i="2" s="1"/>
  <c r="AJ1050" i="2" s="1"/>
  <c r="AJ1051" i="2" s="1"/>
  <c r="AJ1052" i="2" s="1"/>
  <c r="AJ1053" i="2" s="1"/>
  <c r="AJ1054" i="2" s="1"/>
  <c r="AJ1055" i="2" s="1"/>
  <c r="AJ1056" i="2" s="1"/>
  <c r="AJ1057" i="2" s="1"/>
  <c r="AJ1058" i="2" s="1"/>
  <c r="AJ1059" i="2" s="1"/>
  <c r="AJ1060" i="2" s="1"/>
  <c r="AJ1061" i="2" s="1"/>
  <c r="AJ1062" i="2" s="1"/>
  <c r="AJ1063" i="2" s="1"/>
  <c r="AJ1064" i="2" s="1"/>
  <c r="AJ1065" i="2" s="1"/>
  <c r="AJ1066" i="2" s="1"/>
  <c r="AJ1067" i="2" s="1"/>
  <c r="AJ1068" i="2" s="1"/>
  <c r="AJ1069" i="2" s="1"/>
  <c r="AJ1070" i="2" s="1"/>
  <c r="AJ1071" i="2" s="1"/>
  <c r="AJ1072" i="2" s="1"/>
  <c r="AJ1073" i="2" s="1"/>
  <c r="AJ1074" i="2" s="1"/>
  <c r="AJ1075" i="2" s="1"/>
  <c r="AJ1076" i="2" s="1"/>
  <c r="AJ1077" i="2" s="1"/>
  <c r="AJ1078" i="2" s="1"/>
  <c r="AJ1079" i="2" s="1"/>
  <c r="AJ1080" i="2" s="1"/>
  <c r="AJ1081" i="2" s="1"/>
  <c r="AJ1082" i="2" s="1"/>
  <c r="AJ1083" i="2" s="1"/>
  <c r="AJ1084" i="2" s="1"/>
  <c r="AJ1085" i="2" s="1"/>
  <c r="AJ1086" i="2" s="1"/>
  <c r="AJ1087" i="2" s="1"/>
  <c r="AJ1088" i="2" s="1"/>
  <c r="AJ1089" i="2" s="1"/>
  <c r="AJ1090" i="2" s="1"/>
  <c r="AJ1091" i="2" s="1"/>
  <c r="AJ1092" i="2" s="1"/>
  <c r="AJ1093" i="2" s="1"/>
  <c r="AJ1094" i="2" s="1"/>
  <c r="AJ1095" i="2" s="1"/>
  <c r="AJ1096" i="2" s="1"/>
  <c r="AJ1097" i="2" s="1"/>
  <c r="AJ1098" i="2" s="1"/>
  <c r="AJ1099" i="2" s="1"/>
  <c r="AJ1100" i="2" s="1"/>
  <c r="AJ1101" i="2" s="1"/>
  <c r="AJ1102" i="2" s="1"/>
  <c r="AJ1103" i="2" s="1"/>
  <c r="AJ1104" i="2" s="1"/>
  <c r="AJ1105" i="2" s="1"/>
  <c r="AJ1106" i="2" s="1"/>
  <c r="AJ1107" i="2" s="1"/>
  <c r="AJ1108" i="2" s="1"/>
  <c r="AJ1109" i="2" s="1"/>
  <c r="AJ1110" i="2" s="1"/>
  <c r="AJ1111" i="2" s="1"/>
  <c r="AJ1112" i="2" s="1"/>
  <c r="AJ1113" i="2" s="1"/>
  <c r="AJ1114" i="2" s="1"/>
  <c r="AJ1115" i="2" s="1"/>
  <c r="AJ1116" i="2" s="1"/>
  <c r="AJ1117" i="2" s="1"/>
  <c r="AJ1118" i="2" s="1"/>
  <c r="AJ1119" i="2" s="1"/>
  <c r="AJ1120" i="2" s="1"/>
  <c r="AJ1121" i="2" s="1"/>
  <c r="AJ1122" i="2" s="1"/>
  <c r="AJ1123" i="2" s="1"/>
  <c r="AJ1124" i="2" s="1"/>
  <c r="AJ1125" i="2" s="1"/>
  <c r="AJ1126" i="2" s="1"/>
  <c r="AJ1127" i="2" s="1"/>
  <c r="AJ1128" i="2" s="1"/>
  <c r="AJ1129" i="2" s="1"/>
  <c r="AJ1130" i="2" s="1"/>
  <c r="AJ1131" i="2" s="1"/>
  <c r="AJ1132" i="2" s="1"/>
  <c r="AJ1133" i="2" s="1"/>
  <c r="AJ1134" i="2" s="1"/>
  <c r="AJ1135" i="2" s="1"/>
  <c r="AJ1136" i="2" s="1"/>
  <c r="AJ1137" i="2" s="1"/>
  <c r="AJ1138" i="2" s="1"/>
  <c r="AJ1139" i="2" s="1"/>
  <c r="AJ1140" i="2" s="1"/>
  <c r="AJ1141" i="2" s="1"/>
  <c r="AJ1142" i="2" s="1"/>
  <c r="AJ1143" i="2" s="1"/>
  <c r="AJ1144" i="2" s="1"/>
  <c r="AJ1145" i="2" s="1"/>
  <c r="AJ1146" i="2" s="1"/>
  <c r="AJ1147" i="2" s="1"/>
  <c r="AJ1148" i="2" s="1"/>
  <c r="AJ1149" i="2" s="1"/>
  <c r="AJ1150" i="2" s="1"/>
  <c r="AJ1151" i="2" s="1"/>
  <c r="AJ1152" i="2" s="1"/>
  <c r="AJ1153" i="2" s="1"/>
  <c r="AJ1154" i="2" s="1"/>
  <c r="AJ1155" i="2" s="1"/>
  <c r="AJ1156" i="2" s="1"/>
  <c r="AJ1157" i="2" s="1"/>
  <c r="AJ1158" i="2" s="1"/>
  <c r="AJ1159" i="2" s="1"/>
  <c r="AJ1160" i="2" s="1"/>
  <c r="AJ1161" i="2" s="1"/>
  <c r="AJ1162" i="2" s="1"/>
  <c r="AJ1163" i="2" s="1"/>
  <c r="AJ1164" i="2" s="1"/>
  <c r="AJ1165" i="2" s="1"/>
  <c r="AJ1166" i="2" s="1"/>
  <c r="AJ1167" i="2" s="1"/>
  <c r="AJ1168" i="2" s="1"/>
  <c r="AJ1169" i="2" s="1"/>
  <c r="AJ1170" i="2" s="1"/>
  <c r="AJ1171" i="2" s="1"/>
  <c r="AJ1172" i="2" s="1"/>
  <c r="AJ1173" i="2" s="1"/>
  <c r="AJ1174" i="2" s="1"/>
  <c r="AJ1175" i="2" s="1"/>
  <c r="AJ1176" i="2" s="1"/>
  <c r="AJ1177" i="2" s="1"/>
  <c r="AJ1178" i="2" s="1"/>
  <c r="AJ1179" i="2" s="1"/>
  <c r="AJ1180" i="2" s="1"/>
  <c r="AJ1181" i="2" s="1"/>
  <c r="AJ1182" i="2" s="1"/>
  <c r="AJ1183" i="2" s="1"/>
  <c r="AJ1184" i="2" s="1"/>
  <c r="AJ1185" i="2" s="1"/>
  <c r="AJ54" i="2"/>
  <c r="N5" i="10"/>
  <c r="C44" i="8"/>
  <c r="AE58" i="2"/>
  <c r="AE59" i="2" s="1"/>
  <c r="AE60" i="2" s="1"/>
  <c r="P58" i="2"/>
  <c r="P59" i="2" s="1"/>
  <c r="P60" i="2" s="1"/>
  <c r="P51" i="2"/>
  <c r="H3" i="9"/>
  <c r="F36" i="8"/>
  <c r="F42" i="8" s="1"/>
  <c r="B5" i="9"/>
  <c r="O4" i="10"/>
  <c r="O7" i="10"/>
  <c r="O5" i="10"/>
  <c r="L5" i="10"/>
  <c r="M7" i="10"/>
  <c r="L4" i="10"/>
  <c r="N7" i="10"/>
  <c r="N5" i="9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H53" i="2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G53" i="2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E53" i="2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D53" i="2"/>
  <c r="U57" i="2" s="1"/>
  <c r="Q53" i="2"/>
  <c r="F53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K53" i="2"/>
  <c r="B53" i="2" s="1"/>
  <c r="Z55" i="2" l="1"/>
  <c r="M54" i="2" s="1"/>
  <c r="U58" i="2"/>
  <c r="U59" i="2" s="1"/>
  <c r="U60" i="2" s="1"/>
  <c r="O3" i="10"/>
  <c r="E1" i="12"/>
  <c r="E2" i="12" s="1"/>
  <c r="E3" i="12" s="1"/>
  <c r="AJ55" i="2"/>
  <c r="M56" i="2" s="1"/>
  <c r="P54" i="2"/>
  <c r="P61" i="2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P862" i="2" s="1"/>
  <c r="P863" i="2" s="1"/>
  <c r="P864" i="2" s="1"/>
  <c r="P865" i="2" s="1"/>
  <c r="P866" i="2" s="1"/>
  <c r="P867" i="2" s="1"/>
  <c r="P868" i="2" s="1"/>
  <c r="P869" i="2" s="1"/>
  <c r="P870" i="2" s="1"/>
  <c r="P871" i="2" s="1"/>
  <c r="P872" i="2" s="1"/>
  <c r="P873" i="2" s="1"/>
  <c r="P874" i="2" s="1"/>
  <c r="P875" i="2" s="1"/>
  <c r="P876" i="2" s="1"/>
  <c r="P877" i="2" s="1"/>
  <c r="P878" i="2" s="1"/>
  <c r="P879" i="2" s="1"/>
  <c r="P880" i="2" s="1"/>
  <c r="P881" i="2" s="1"/>
  <c r="P882" i="2" s="1"/>
  <c r="P883" i="2" s="1"/>
  <c r="P884" i="2" s="1"/>
  <c r="P885" i="2" s="1"/>
  <c r="P886" i="2" s="1"/>
  <c r="P887" i="2" s="1"/>
  <c r="P888" i="2" s="1"/>
  <c r="P889" i="2" s="1"/>
  <c r="P890" i="2" s="1"/>
  <c r="P891" i="2" s="1"/>
  <c r="P892" i="2" s="1"/>
  <c r="P893" i="2" s="1"/>
  <c r="P894" i="2" s="1"/>
  <c r="P895" i="2" s="1"/>
  <c r="P896" i="2" s="1"/>
  <c r="P897" i="2" s="1"/>
  <c r="P898" i="2" s="1"/>
  <c r="P899" i="2" s="1"/>
  <c r="P900" i="2" s="1"/>
  <c r="P901" i="2" s="1"/>
  <c r="P902" i="2" s="1"/>
  <c r="P903" i="2" s="1"/>
  <c r="P904" i="2" s="1"/>
  <c r="P905" i="2" s="1"/>
  <c r="P906" i="2" s="1"/>
  <c r="P907" i="2" s="1"/>
  <c r="P908" i="2" s="1"/>
  <c r="P909" i="2" s="1"/>
  <c r="P910" i="2" s="1"/>
  <c r="P911" i="2" s="1"/>
  <c r="P912" i="2" s="1"/>
  <c r="P913" i="2" s="1"/>
  <c r="P914" i="2" s="1"/>
  <c r="P915" i="2" s="1"/>
  <c r="P916" i="2" s="1"/>
  <c r="P917" i="2" s="1"/>
  <c r="P918" i="2" s="1"/>
  <c r="P919" i="2" s="1"/>
  <c r="P920" i="2" s="1"/>
  <c r="P921" i="2" s="1"/>
  <c r="P922" i="2" s="1"/>
  <c r="P923" i="2" s="1"/>
  <c r="P924" i="2" s="1"/>
  <c r="P925" i="2" s="1"/>
  <c r="P926" i="2" s="1"/>
  <c r="P927" i="2" s="1"/>
  <c r="P928" i="2" s="1"/>
  <c r="P929" i="2" s="1"/>
  <c r="P930" i="2" s="1"/>
  <c r="P931" i="2" s="1"/>
  <c r="P932" i="2" s="1"/>
  <c r="P933" i="2" s="1"/>
  <c r="P934" i="2" s="1"/>
  <c r="P935" i="2" s="1"/>
  <c r="P936" i="2" s="1"/>
  <c r="P937" i="2" s="1"/>
  <c r="P938" i="2" s="1"/>
  <c r="P939" i="2" s="1"/>
  <c r="P940" i="2" s="1"/>
  <c r="P941" i="2" s="1"/>
  <c r="P942" i="2" s="1"/>
  <c r="P943" i="2" s="1"/>
  <c r="P944" i="2" s="1"/>
  <c r="P945" i="2" s="1"/>
  <c r="P946" i="2" s="1"/>
  <c r="P947" i="2" s="1"/>
  <c r="P948" i="2" s="1"/>
  <c r="P949" i="2" s="1"/>
  <c r="P950" i="2" s="1"/>
  <c r="P951" i="2" s="1"/>
  <c r="P952" i="2" s="1"/>
  <c r="P953" i="2" s="1"/>
  <c r="P954" i="2" s="1"/>
  <c r="P955" i="2" s="1"/>
  <c r="P956" i="2" s="1"/>
  <c r="P957" i="2" s="1"/>
  <c r="P958" i="2" s="1"/>
  <c r="P959" i="2" s="1"/>
  <c r="P960" i="2" s="1"/>
  <c r="P961" i="2" s="1"/>
  <c r="P962" i="2" s="1"/>
  <c r="P963" i="2" s="1"/>
  <c r="P964" i="2" s="1"/>
  <c r="P965" i="2" s="1"/>
  <c r="P966" i="2" s="1"/>
  <c r="P967" i="2" s="1"/>
  <c r="P968" i="2" s="1"/>
  <c r="P969" i="2" s="1"/>
  <c r="P970" i="2" s="1"/>
  <c r="P971" i="2" s="1"/>
  <c r="P972" i="2" s="1"/>
  <c r="P973" i="2" s="1"/>
  <c r="P974" i="2" s="1"/>
  <c r="P975" i="2" s="1"/>
  <c r="P976" i="2" s="1"/>
  <c r="P977" i="2" s="1"/>
  <c r="P978" i="2" s="1"/>
  <c r="P979" i="2" s="1"/>
  <c r="P980" i="2" s="1"/>
  <c r="P981" i="2" s="1"/>
  <c r="P982" i="2" s="1"/>
  <c r="P983" i="2" s="1"/>
  <c r="P984" i="2" s="1"/>
  <c r="P985" i="2" s="1"/>
  <c r="P986" i="2" s="1"/>
  <c r="P987" i="2" s="1"/>
  <c r="P988" i="2" s="1"/>
  <c r="P989" i="2" s="1"/>
  <c r="P990" i="2" s="1"/>
  <c r="P991" i="2" s="1"/>
  <c r="P992" i="2" s="1"/>
  <c r="P993" i="2" s="1"/>
  <c r="P994" i="2" s="1"/>
  <c r="P995" i="2" s="1"/>
  <c r="P996" i="2" s="1"/>
  <c r="P997" i="2" s="1"/>
  <c r="P998" i="2" s="1"/>
  <c r="P999" i="2" s="1"/>
  <c r="P1000" i="2" s="1"/>
  <c r="P1001" i="2" s="1"/>
  <c r="P1002" i="2" s="1"/>
  <c r="P1003" i="2" s="1"/>
  <c r="P1004" i="2" s="1"/>
  <c r="P1005" i="2" s="1"/>
  <c r="P1006" i="2" s="1"/>
  <c r="P1007" i="2" s="1"/>
  <c r="P1008" i="2" s="1"/>
  <c r="P1009" i="2" s="1"/>
  <c r="P1010" i="2" s="1"/>
  <c r="P1011" i="2" s="1"/>
  <c r="P1012" i="2" s="1"/>
  <c r="P1013" i="2" s="1"/>
  <c r="P1014" i="2" s="1"/>
  <c r="P1015" i="2" s="1"/>
  <c r="P1016" i="2" s="1"/>
  <c r="P1017" i="2" s="1"/>
  <c r="P1018" i="2" s="1"/>
  <c r="P1019" i="2" s="1"/>
  <c r="P1020" i="2" s="1"/>
  <c r="P1021" i="2" s="1"/>
  <c r="P1022" i="2" s="1"/>
  <c r="P1023" i="2" s="1"/>
  <c r="P1024" i="2" s="1"/>
  <c r="P1025" i="2" s="1"/>
  <c r="P1026" i="2" s="1"/>
  <c r="P1027" i="2" s="1"/>
  <c r="P1028" i="2" s="1"/>
  <c r="P1029" i="2" s="1"/>
  <c r="P1030" i="2" s="1"/>
  <c r="P1031" i="2" s="1"/>
  <c r="P1032" i="2" s="1"/>
  <c r="P1033" i="2" s="1"/>
  <c r="P1034" i="2" s="1"/>
  <c r="P1035" i="2" s="1"/>
  <c r="P1036" i="2" s="1"/>
  <c r="P1037" i="2" s="1"/>
  <c r="P1038" i="2" s="1"/>
  <c r="P1039" i="2" s="1"/>
  <c r="P1040" i="2" s="1"/>
  <c r="P1041" i="2" s="1"/>
  <c r="P1042" i="2" s="1"/>
  <c r="P1043" i="2" s="1"/>
  <c r="P1044" i="2" s="1"/>
  <c r="P1045" i="2" s="1"/>
  <c r="P1046" i="2" s="1"/>
  <c r="P1047" i="2" s="1"/>
  <c r="P1048" i="2" s="1"/>
  <c r="P1049" i="2" s="1"/>
  <c r="P1050" i="2" s="1"/>
  <c r="P1051" i="2" s="1"/>
  <c r="P1052" i="2" s="1"/>
  <c r="P1053" i="2" s="1"/>
  <c r="P1054" i="2" s="1"/>
  <c r="P1055" i="2" s="1"/>
  <c r="P1056" i="2" s="1"/>
  <c r="P1057" i="2" s="1"/>
  <c r="P1058" i="2" s="1"/>
  <c r="P1059" i="2" s="1"/>
  <c r="P1060" i="2" s="1"/>
  <c r="P1061" i="2" s="1"/>
  <c r="P1062" i="2" s="1"/>
  <c r="P1063" i="2" s="1"/>
  <c r="P1064" i="2" s="1"/>
  <c r="P1065" i="2" s="1"/>
  <c r="P1066" i="2" s="1"/>
  <c r="P1067" i="2" s="1"/>
  <c r="P1068" i="2" s="1"/>
  <c r="P1069" i="2" s="1"/>
  <c r="P1070" i="2" s="1"/>
  <c r="P1071" i="2" s="1"/>
  <c r="P1072" i="2" s="1"/>
  <c r="P1073" i="2" s="1"/>
  <c r="P1074" i="2" s="1"/>
  <c r="P1075" i="2" s="1"/>
  <c r="P1076" i="2" s="1"/>
  <c r="P1077" i="2" s="1"/>
  <c r="P1078" i="2" s="1"/>
  <c r="P1079" i="2" s="1"/>
  <c r="P1080" i="2" s="1"/>
  <c r="P1081" i="2" s="1"/>
  <c r="P1082" i="2" s="1"/>
  <c r="P1083" i="2" s="1"/>
  <c r="P1084" i="2" s="1"/>
  <c r="P1085" i="2" s="1"/>
  <c r="P1086" i="2" s="1"/>
  <c r="P1087" i="2" s="1"/>
  <c r="P1088" i="2" s="1"/>
  <c r="P1089" i="2" s="1"/>
  <c r="P1090" i="2" s="1"/>
  <c r="P1091" i="2" s="1"/>
  <c r="P1092" i="2" s="1"/>
  <c r="P1093" i="2" s="1"/>
  <c r="P1094" i="2" s="1"/>
  <c r="P1095" i="2" s="1"/>
  <c r="P1096" i="2" s="1"/>
  <c r="P1097" i="2" s="1"/>
  <c r="P1098" i="2" s="1"/>
  <c r="P1099" i="2" s="1"/>
  <c r="P1100" i="2" s="1"/>
  <c r="P1101" i="2" s="1"/>
  <c r="P1102" i="2" s="1"/>
  <c r="P1103" i="2" s="1"/>
  <c r="P1104" i="2" s="1"/>
  <c r="P1105" i="2" s="1"/>
  <c r="P1106" i="2" s="1"/>
  <c r="P1107" i="2" s="1"/>
  <c r="P1108" i="2" s="1"/>
  <c r="P1109" i="2" s="1"/>
  <c r="P1110" i="2" s="1"/>
  <c r="P1111" i="2" s="1"/>
  <c r="P1112" i="2" s="1"/>
  <c r="P1113" i="2" s="1"/>
  <c r="P1114" i="2" s="1"/>
  <c r="P1115" i="2" s="1"/>
  <c r="P1116" i="2" s="1"/>
  <c r="P1117" i="2" s="1"/>
  <c r="P1118" i="2" s="1"/>
  <c r="P1119" i="2" s="1"/>
  <c r="P1120" i="2" s="1"/>
  <c r="P1121" i="2" s="1"/>
  <c r="P1122" i="2" s="1"/>
  <c r="P1123" i="2" s="1"/>
  <c r="P1124" i="2" s="1"/>
  <c r="P1125" i="2" s="1"/>
  <c r="P1126" i="2" s="1"/>
  <c r="P1127" i="2" s="1"/>
  <c r="P1128" i="2" s="1"/>
  <c r="P1129" i="2" s="1"/>
  <c r="P1130" i="2" s="1"/>
  <c r="P1131" i="2" s="1"/>
  <c r="P1132" i="2" s="1"/>
  <c r="P1133" i="2" s="1"/>
  <c r="P1134" i="2" s="1"/>
  <c r="P1135" i="2" s="1"/>
  <c r="P1136" i="2" s="1"/>
  <c r="P1137" i="2" s="1"/>
  <c r="P1138" i="2" s="1"/>
  <c r="P1139" i="2" s="1"/>
  <c r="P1140" i="2" s="1"/>
  <c r="P1141" i="2" s="1"/>
  <c r="P1142" i="2" s="1"/>
  <c r="P1143" i="2" s="1"/>
  <c r="P1144" i="2" s="1"/>
  <c r="P1145" i="2" s="1"/>
  <c r="P1146" i="2" s="1"/>
  <c r="P1147" i="2" s="1"/>
  <c r="P1148" i="2" s="1"/>
  <c r="P1149" i="2" s="1"/>
  <c r="P1150" i="2" s="1"/>
  <c r="P1151" i="2" s="1"/>
  <c r="P1152" i="2" s="1"/>
  <c r="P1153" i="2" s="1"/>
  <c r="P1154" i="2" s="1"/>
  <c r="P1155" i="2" s="1"/>
  <c r="P1156" i="2" s="1"/>
  <c r="P1157" i="2" s="1"/>
  <c r="P1158" i="2" s="1"/>
  <c r="P1159" i="2" s="1"/>
  <c r="P1160" i="2" s="1"/>
  <c r="P1161" i="2" s="1"/>
  <c r="P1162" i="2" s="1"/>
  <c r="P1163" i="2" s="1"/>
  <c r="P1164" i="2" s="1"/>
  <c r="P1165" i="2" s="1"/>
  <c r="P1166" i="2" s="1"/>
  <c r="P1167" i="2" s="1"/>
  <c r="P1168" i="2" s="1"/>
  <c r="P1169" i="2" s="1"/>
  <c r="P1170" i="2" s="1"/>
  <c r="P1171" i="2" s="1"/>
  <c r="P1172" i="2" s="1"/>
  <c r="P1173" i="2" s="1"/>
  <c r="P1174" i="2" s="1"/>
  <c r="P1175" i="2" s="1"/>
  <c r="P1176" i="2" s="1"/>
  <c r="P1177" i="2" s="1"/>
  <c r="P1178" i="2" s="1"/>
  <c r="P1179" i="2" s="1"/>
  <c r="P1180" i="2" s="1"/>
  <c r="P1181" i="2" s="1"/>
  <c r="P1182" i="2" s="1"/>
  <c r="P1183" i="2" s="1"/>
  <c r="P1184" i="2" s="1"/>
  <c r="P1185" i="2" s="1"/>
  <c r="AE61" i="2"/>
  <c r="AE54" i="2"/>
  <c r="L3" i="10"/>
  <c r="B1" i="12"/>
  <c r="B2" i="12" s="1"/>
  <c r="B3" i="12" s="1"/>
  <c r="J5" i="9"/>
  <c r="I5" i="9"/>
  <c r="L3" i="9"/>
  <c r="L4" i="9" s="1"/>
  <c r="L5" i="9" s="1"/>
  <c r="H5" i="9"/>
  <c r="N3" i="10"/>
  <c r="D1" i="12"/>
  <c r="D2" i="12" s="1"/>
  <c r="D3" i="12" s="1"/>
  <c r="N4" i="10"/>
  <c r="O8" i="10"/>
  <c r="L8" i="10"/>
  <c r="N8" i="10"/>
  <c r="J53" i="2"/>
  <c r="L53" i="2"/>
  <c r="C53" i="2" s="1"/>
  <c r="F71" i="2"/>
  <c r="E71" i="2"/>
  <c r="D71" i="2"/>
  <c r="G71" i="2"/>
  <c r="H71" i="2"/>
  <c r="F14" i="2"/>
  <c r="D12" i="1"/>
  <c r="B14" i="2"/>
  <c r="M1" i="9" l="1"/>
  <c r="L6" i="9"/>
  <c r="L7" i="9" s="1"/>
  <c r="I71" i="2"/>
  <c r="U61" i="2"/>
  <c r="U54" i="2"/>
  <c r="P55" i="2"/>
  <c r="M52" i="2" s="1"/>
  <c r="O6" i="10"/>
  <c r="AE62" i="2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E527" i="2" s="1"/>
  <c r="AE528" i="2" s="1"/>
  <c r="AE529" i="2" s="1"/>
  <c r="AE530" i="2" s="1"/>
  <c r="AE531" i="2" s="1"/>
  <c r="AE532" i="2" s="1"/>
  <c r="AE533" i="2" s="1"/>
  <c r="AE534" i="2" s="1"/>
  <c r="AE535" i="2" s="1"/>
  <c r="AE536" i="2" s="1"/>
  <c r="AE537" i="2" s="1"/>
  <c r="AE538" i="2" s="1"/>
  <c r="AE539" i="2" s="1"/>
  <c r="AE540" i="2" s="1"/>
  <c r="AE541" i="2" s="1"/>
  <c r="AE542" i="2" s="1"/>
  <c r="AE543" i="2" s="1"/>
  <c r="AE544" i="2" s="1"/>
  <c r="AE545" i="2" s="1"/>
  <c r="AE546" i="2" s="1"/>
  <c r="AE547" i="2" s="1"/>
  <c r="AE548" i="2" s="1"/>
  <c r="AE549" i="2" s="1"/>
  <c r="AE550" i="2" s="1"/>
  <c r="AE551" i="2" s="1"/>
  <c r="AE552" i="2" s="1"/>
  <c r="AE553" i="2" s="1"/>
  <c r="AE554" i="2" s="1"/>
  <c r="AE555" i="2" s="1"/>
  <c r="AE556" i="2" s="1"/>
  <c r="AE557" i="2" s="1"/>
  <c r="AE558" i="2" s="1"/>
  <c r="AE559" i="2" s="1"/>
  <c r="AE560" i="2" s="1"/>
  <c r="AE561" i="2" s="1"/>
  <c r="AE562" i="2" s="1"/>
  <c r="AE563" i="2" s="1"/>
  <c r="AE564" i="2" s="1"/>
  <c r="AE565" i="2" s="1"/>
  <c r="AE566" i="2" s="1"/>
  <c r="AE567" i="2" s="1"/>
  <c r="AE568" i="2" s="1"/>
  <c r="AE569" i="2" s="1"/>
  <c r="AE570" i="2" s="1"/>
  <c r="AE571" i="2" s="1"/>
  <c r="AE572" i="2" s="1"/>
  <c r="AE573" i="2" s="1"/>
  <c r="AE574" i="2" s="1"/>
  <c r="AE575" i="2" s="1"/>
  <c r="AE576" i="2" s="1"/>
  <c r="AE577" i="2" s="1"/>
  <c r="AE578" i="2" s="1"/>
  <c r="AE579" i="2" s="1"/>
  <c r="AE580" i="2" s="1"/>
  <c r="AE581" i="2" s="1"/>
  <c r="AE582" i="2" s="1"/>
  <c r="AE583" i="2" s="1"/>
  <c r="AE584" i="2" s="1"/>
  <c r="AE585" i="2" s="1"/>
  <c r="AE586" i="2" s="1"/>
  <c r="AE587" i="2" s="1"/>
  <c r="AE588" i="2" s="1"/>
  <c r="AE589" i="2" s="1"/>
  <c r="AE590" i="2" s="1"/>
  <c r="AE591" i="2" s="1"/>
  <c r="AE592" i="2" s="1"/>
  <c r="AE593" i="2" s="1"/>
  <c r="AE594" i="2" s="1"/>
  <c r="AE595" i="2" s="1"/>
  <c r="AE596" i="2" s="1"/>
  <c r="AE597" i="2" s="1"/>
  <c r="AE598" i="2" s="1"/>
  <c r="AE599" i="2" s="1"/>
  <c r="AE600" i="2" s="1"/>
  <c r="AE601" i="2" s="1"/>
  <c r="AE602" i="2" s="1"/>
  <c r="AE603" i="2" s="1"/>
  <c r="AE604" i="2" s="1"/>
  <c r="AE605" i="2" s="1"/>
  <c r="AE606" i="2" s="1"/>
  <c r="AE607" i="2" s="1"/>
  <c r="AE608" i="2" s="1"/>
  <c r="AE609" i="2" s="1"/>
  <c r="AE610" i="2" s="1"/>
  <c r="AE611" i="2" s="1"/>
  <c r="AE612" i="2" s="1"/>
  <c r="AE613" i="2" s="1"/>
  <c r="AE614" i="2" s="1"/>
  <c r="AE615" i="2" s="1"/>
  <c r="AE616" i="2" s="1"/>
  <c r="AE617" i="2" s="1"/>
  <c r="AE618" i="2" s="1"/>
  <c r="AE619" i="2" s="1"/>
  <c r="AE620" i="2" s="1"/>
  <c r="AE621" i="2" s="1"/>
  <c r="AE622" i="2" s="1"/>
  <c r="AE623" i="2" s="1"/>
  <c r="AE624" i="2" s="1"/>
  <c r="AE625" i="2" s="1"/>
  <c r="AE626" i="2" s="1"/>
  <c r="AE627" i="2" s="1"/>
  <c r="AE628" i="2" s="1"/>
  <c r="AE629" i="2" s="1"/>
  <c r="AE630" i="2" s="1"/>
  <c r="AE631" i="2" s="1"/>
  <c r="AE632" i="2" s="1"/>
  <c r="AE633" i="2" s="1"/>
  <c r="AE634" i="2" s="1"/>
  <c r="AE635" i="2" s="1"/>
  <c r="AE636" i="2" s="1"/>
  <c r="AE637" i="2" s="1"/>
  <c r="AE638" i="2" s="1"/>
  <c r="AE639" i="2" s="1"/>
  <c r="AE640" i="2" s="1"/>
  <c r="AE641" i="2" s="1"/>
  <c r="AE642" i="2" s="1"/>
  <c r="AE643" i="2" s="1"/>
  <c r="AE644" i="2" s="1"/>
  <c r="AE645" i="2" s="1"/>
  <c r="AE646" i="2" s="1"/>
  <c r="AE647" i="2" s="1"/>
  <c r="AE648" i="2" s="1"/>
  <c r="AE649" i="2" s="1"/>
  <c r="AE650" i="2" s="1"/>
  <c r="AE651" i="2" s="1"/>
  <c r="AE652" i="2" s="1"/>
  <c r="AE653" i="2" s="1"/>
  <c r="AE654" i="2" s="1"/>
  <c r="AE655" i="2" s="1"/>
  <c r="AE656" i="2" s="1"/>
  <c r="AE657" i="2" s="1"/>
  <c r="AE658" i="2" s="1"/>
  <c r="AE659" i="2" s="1"/>
  <c r="AE660" i="2" s="1"/>
  <c r="AE661" i="2" s="1"/>
  <c r="AE662" i="2" s="1"/>
  <c r="AE663" i="2" s="1"/>
  <c r="AE664" i="2" s="1"/>
  <c r="AE665" i="2" s="1"/>
  <c r="AE666" i="2" s="1"/>
  <c r="AE667" i="2" s="1"/>
  <c r="AE668" i="2" s="1"/>
  <c r="AE669" i="2" s="1"/>
  <c r="AE670" i="2" s="1"/>
  <c r="AE671" i="2" s="1"/>
  <c r="AE672" i="2" s="1"/>
  <c r="AE673" i="2" s="1"/>
  <c r="AE674" i="2" s="1"/>
  <c r="AE675" i="2" s="1"/>
  <c r="AE676" i="2" s="1"/>
  <c r="AE677" i="2" s="1"/>
  <c r="AE678" i="2" s="1"/>
  <c r="AE679" i="2" s="1"/>
  <c r="AE680" i="2" s="1"/>
  <c r="AE681" i="2" s="1"/>
  <c r="AE682" i="2" s="1"/>
  <c r="AE683" i="2" s="1"/>
  <c r="AE684" i="2" s="1"/>
  <c r="AE685" i="2" s="1"/>
  <c r="AE686" i="2" s="1"/>
  <c r="AE687" i="2" s="1"/>
  <c r="AE688" i="2" s="1"/>
  <c r="AE689" i="2" s="1"/>
  <c r="AE690" i="2" s="1"/>
  <c r="AE691" i="2" s="1"/>
  <c r="AE692" i="2" s="1"/>
  <c r="AE693" i="2" s="1"/>
  <c r="AE694" i="2" s="1"/>
  <c r="AE695" i="2" s="1"/>
  <c r="AE696" i="2" s="1"/>
  <c r="AE697" i="2" s="1"/>
  <c r="AE698" i="2" s="1"/>
  <c r="AE699" i="2" s="1"/>
  <c r="AE700" i="2" s="1"/>
  <c r="AE701" i="2" s="1"/>
  <c r="AE702" i="2" s="1"/>
  <c r="AE703" i="2" s="1"/>
  <c r="AE704" i="2" s="1"/>
  <c r="AE705" i="2" s="1"/>
  <c r="AE706" i="2" s="1"/>
  <c r="AE707" i="2" s="1"/>
  <c r="AE708" i="2" s="1"/>
  <c r="AE709" i="2" s="1"/>
  <c r="AE710" i="2" s="1"/>
  <c r="AE711" i="2" s="1"/>
  <c r="AE712" i="2" s="1"/>
  <c r="AE713" i="2" s="1"/>
  <c r="AE714" i="2" s="1"/>
  <c r="AE715" i="2" s="1"/>
  <c r="AE716" i="2" s="1"/>
  <c r="AE717" i="2" s="1"/>
  <c r="AE718" i="2" s="1"/>
  <c r="AE719" i="2" s="1"/>
  <c r="AE720" i="2" s="1"/>
  <c r="AE721" i="2" s="1"/>
  <c r="AE722" i="2" s="1"/>
  <c r="AE723" i="2" s="1"/>
  <c r="AE724" i="2" s="1"/>
  <c r="AE725" i="2" s="1"/>
  <c r="AE726" i="2" s="1"/>
  <c r="AE727" i="2" s="1"/>
  <c r="AE728" i="2" s="1"/>
  <c r="AE729" i="2" s="1"/>
  <c r="AE730" i="2" s="1"/>
  <c r="AE731" i="2" s="1"/>
  <c r="AE732" i="2" s="1"/>
  <c r="AE733" i="2" s="1"/>
  <c r="AE734" i="2" s="1"/>
  <c r="AE735" i="2" s="1"/>
  <c r="AE736" i="2" s="1"/>
  <c r="AE737" i="2" s="1"/>
  <c r="AE738" i="2" s="1"/>
  <c r="AE739" i="2" s="1"/>
  <c r="AE740" i="2" s="1"/>
  <c r="AE741" i="2" s="1"/>
  <c r="AE742" i="2" s="1"/>
  <c r="AE743" i="2" s="1"/>
  <c r="AE744" i="2" s="1"/>
  <c r="AE745" i="2" s="1"/>
  <c r="AE746" i="2" s="1"/>
  <c r="AE747" i="2" s="1"/>
  <c r="AE748" i="2" s="1"/>
  <c r="AE749" i="2" s="1"/>
  <c r="AE750" i="2" s="1"/>
  <c r="AE751" i="2" s="1"/>
  <c r="AE752" i="2" s="1"/>
  <c r="AE753" i="2" s="1"/>
  <c r="AE754" i="2" s="1"/>
  <c r="AE755" i="2" s="1"/>
  <c r="AE756" i="2" s="1"/>
  <c r="AE757" i="2" s="1"/>
  <c r="AE758" i="2" s="1"/>
  <c r="AE759" i="2" s="1"/>
  <c r="AE760" i="2" s="1"/>
  <c r="AE761" i="2" s="1"/>
  <c r="AE762" i="2" s="1"/>
  <c r="AE763" i="2" s="1"/>
  <c r="AE764" i="2" s="1"/>
  <c r="AE765" i="2" s="1"/>
  <c r="AE766" i="2" s="1"/>
  <c r="AE767" i="2" s="1"/>
  <c r="AE768" i="2" s="1"/>
  <c r="AE769" i="2" s="1"/>
  <c r="AE770" i="2" s="1"/>
  <c r="AE771" i="2" s="1"/>
  <c r="AE772" i="2" s="1"/>
  <c r="AE773" i="2" s="1"/>
  <c r="AE774" i="2" s="1"/>
  <c r="AE775" i="2" s="1"/>
  <c r="AE776" i="2" s="1"/>
  <c r="AE777" i="2" s="1"/>
  <c r="AE778" i="2" s="1"/>
  <c r="AE779" i="2" s="1"/>
  <c r="AE780" i="2" s="1"/>
  <c r="AE781" i="2" s="1"/>
  <c r="AE782" i="2" s="1"/>
  <c r="AE783" i="2" s="1"/>
  <c r="AE784" i="2" s="1"/>
  <c r="AE785" i="2" s="1"/>
  <c r="AE786" i="2" s="1"/>
  <c r="AE787" i="2" s="1"/>
  <c r="AE788" i="2" s="1"/>
  <c r="AE789" i="2" s="1"/>
  <c r="AE790" i="2" s="1"/>
  <c r="AE791" i="2" s="1"/>
  <c r="AE792" i="2" s="1"/>
  <c r="AE793" i="2" s="1"/>
  <c r="AE794" i="2" s="1"/>
  <c r="AE795" i="2" s="1"/>
  <c r="AE796" i="2" s="1"/>
  <c r="AE797" i="2" s="1"/>
  <c r="AE798" i="2" s="1"/>
  <c r="AE799" i="2" s="1"/>
  <c r="AE800" i="2" s="1"/>
  <c r="AE801" i="2" s="1"/>
  <c r="AE802" i="2" s="1"/>
  <c r="AE803" i="2" s="1"/>
  <c r="AE804" i="2" s="1"/>
  <c r="AE805" i="2" s="1"/>
  <c r="AE806" i="2" s="1"/>
  <c r="AE807" i="2" s="1"/>
  <c r="AE808" i="2" s="1"/>
  <c r="AE809" i="2" s="1"/>
  <c r="AE810" i="2" s="1"/>
  <c r="AE811" i="2" s="1"/>
  <c r="AE812" i="2" s="1"/>
  <c r="AE813" i="2" s="1"/>
  <c r="AE814" i="2" s="1"/>
  <c r="AE815" i="2" s="1"/>
  <c r="AE816" i="2" s="1"/>
  <c r="AE817" i="2" s="1"/>
  <c r="AE818" i="2" s="1"/>
  <c r="AE819" i="2" s="1"/>
  <c r="AE820" i="2" s="1"/>
  <c r="AE821" i="2" s="1"/>
  <c r="AE822" i="2" s="1"/>
  <c r="AE823" i="2" s="1"/>
  <c r="AE824" i="2" s="1"/>
  <c r="AE825" i="2" s="1"/>
  <c r="AE826" i="2" s="1"/>
  <c r="AE827" i="2" s="1"/>
  <c r="AE828" i="2" s="1"/>
  <c r="AE829" i="2" s="1"/>
  <c r="AE830" i="2" s="1"/>
  <c r="AE831" i="2" s="1"/>
  <c r="AE832" i="2" s="1"/>
  <c r="AE833" i="2" s="1"/>
  <c r="AE834" i="2" s="1"/>
  <c r="AE835" i="2" s="1"/>
  <c r="AE836" i="2" s="1"/>
  <c r="AE837" i="2" s="1"/>
  <c r="AE838" i="2" s="1"/>
  <c r="AE839" i="2" s="1"/>
  <c r="AE840" i="2" s="1"/>
  <c r="AE841" i="2" s="1"/>
  <c r="AE842" i="2" s="1"/>
  <c r="AE843" i="2" s="1"/>
  <c r="AE844" i="2" s="1"/>
  <c r="AE845" i="2" s="1"/>
  <c r="AE846" i="2" s="1"/>
  <c r="AE847" i="2" s="1"/>
  <c r="AE848" i="2" s="1"/>
  <c r="AE849" i="2" s="1"/>
  <c r="AE850" i="2" s="1"/>
  <c r="AE851" i="2" s="1"/>
  <c r="AE852" i="2" s="1"/>
  <c r="AE853" i="2" s="1"/>
  <c r="AE854" i="2" s="1"/>
  <c r="AE855" i="2" s="1"/>
  <c r="AE856" i="2" s="1"/>
  <c r="AE857" i="2" s="1"/>
  <c r="AE858" i="2" s="1"/>
  <c r="AE859" i="2" s="1"/>
  <c r="AE860" i="2" s="1"/>
  <c r="AE861" i="2" s="1"/>
  <c r="AE862" i="2" s="1"/>
  <c r="AE863" i="2" s="1"/>
  <c r="AE864" i="2" s="1"/>
  <c r="AE865" i="2" s="1"/>
  <c r="AE866" i="2" s="1"/>
  <c r="AE867" i="2" s="1"/>
  <c r="AE868" i="2" s="1"/>
  <c r="AE869" i="2" s="1"/>
  <c r="AE870" i="2" s="1"/>
  <c r="AE871" i="2" s="1"/>
  <c r="AE872" i="2" s="1"/>
  <c r="AE873" i="2" s="1"/>
  <c r="AE874" i="2" s="1"/>
  <c r="AE875" i="2" s="1"/>
  <c r="AE876" i="2" s="1"/>
  <c r="AE877" i="2" s="1"/>
  <c r="AE878" i="2" s="1"/>
  <c r="AE879" i="2" s="1"/>
  <c r="AE880" i="2" s="1"/>
  <c r="AE881" i="2" s="1"/>
  <c r="AE882" i="2" s="1"/>
  <c r="AE883" i="2" s="1"/>
  <c r="AE884" i="2" s="1"/>
  <c r="AE885" i="2" s="1"/>
  <c r="AE886" i="2" s="1"/>
  <c r="AE887" i="2" s="1"/>
  <c r="AE888" i="2" s="1"/>
  <c r="AE889" i="2" s="1"/>
  <c r="AE890" i="2" s="1"/>
  <c r="AE891" i="2" s="1"/>
  <c r="AE892" i="2" s="1"/>
  <c r="AE893" i="2" s="1"/>
  <c r="AE894" i="2" s="1"/>
  <c r="AE895" i="2" s="1"/>
  <c r="AE896" i="2" s="1"/>
  <c r="AE897" i="2" s="1"/>
  <c r="AE898" i="2" s="1"/>
  <c r="AE899" i="2" s="1"/>
  <c r="AE900" i="2" s="1"/>
  <c r="AE901" i="2" s="1"/>
  <c r="AE902" i="2" s="1"/>
  <c r="AE903" i="2" s="1"/>
  <c r="AE904" i="2" s="1"/>
  <c r="AE905" i="2" s="1"/>
  <c r="AE906" i="2" s="1"/>
  <c r="AE907" i="2" s="1"/>
  <c r="AE908" i="2" s="1"/>
  <c r="AE909" i="2" s="1"/>
  <c r="AE910" i="2" s="1"/>
  <c r="AE911" i="2" s="1"/>
  <c r="AE912" i="2" s="1"/>
  <c r="AE913" i="2" s="1"/>
  <c r="AE914" i="2" s="1"/>
  <c r="AE915" i="2" s="1"/>
  <c r="AE916" i="2" s="1"/>
  <c r="AE917" i="2" s="1"/>
  <c r="AE918" i="2" s="1"/>
  <c r="AE919" i="2" s="1"/>
  <c r="AE920" i="2" s="1"/>
  <c r="AE921" i="2" s="1"/>
  <c r="AE922" i="2" s="1"/>
  <c r="AE923" i="2" s="1"/>
  <c r="AE924" i="2" s="1"/>
  <c r="AE925" i="2" s="1"/>
  <c r="AE926" i="2" s="1"/>
  <c r="AE927" i="2" s="1"/>
  <c r="AE928" i="2" s="1"/>
  <c r="AE929" i="2" s="1"/>
  <c r="AE930" i="2" s="1"/>
  <c r="AE931" i="2" s="1"/>
  <c r="AE932" i="2" s="1"/>
  <c r="AE933" i="2" s="1"/>
  <c r="AE934" i="2" s="1"/>
  <c r="AE935" i="2" s="1"/>
  <c r="AE936" i="2" s="1"/>
  <c r="AE937" i="2" s="1"/>
  <c r="AE938" i="2" s="1"/>
  <c r="AE939" i="2" s="1"/>
  <c r="AE940" i="2" s="1"/>
  <c r="AE941" i="2" s="1"/>
  <c r="AE942" i="2" s="1"/>
  <c r="AE943" i="2" s="1"/>
  <c r="AE944" i="2" s="1"/>
  <c r="AE945" i="2" s="1"/>
  <c r="AE946" i="2" s="1"/>
  <c r="AE947" i="2" s="1"/>
  <c r="AE948" i="2" s="1"/>
  <c r="AE949" i="2" s="1"/>
  <c r="AE950" i="2" s="1"/>
  <c r="AE951" i="2" s="1"/>
  <c r="AE952" i="2" s="1"/>
  <c r="AE953" i="2" s="1"/>
  <c r="AE954" i="2" s="1"/>
  <c r="AE955" i="2" s="1"/>
  <c r="AE956" i="2" s="1"/>
  <c r="AE957" i="2" s="1"/>
  <c r="AE958" i="2" s="1"/>
  <c r="AE959" i="2" s="1"/>
  <c r="AE960" i="2" s="1"/>
  <c r="AE961" i="2" s="1"/>
  <c r="AE962" i="2" s="1"/>
  <c r="AE963" i="2" s="1"/>
  <c r="AE964" i="2" s="1"/>
  <c r="AE965" i="2" s="1"/>
  <c r="AE966" i="2" s="1"/>
  <c r="AE967" i="2" s="1"/>
  <c r="AE968" i="2" s="1"/>
  <c r="AE969" i="2" s="1"/>
  <c r="AE970" i="2" s="1"/>
  <c r="AE971" i="2" s="1"/>
  <c r="AE972" i="2" s="1"/>
  <c r="AE973" i="2" s="1"/>
  <c r="AE974" i="2" s="1"/>
  <c r="AE975" i="2" s="1"/>
  <c r="AE976" i="2" s="1"/>
  <c r="AE977" i="2" s="1"/>
  <c r="AE978" i="2" s="1"/>
  <c r="AE979" i="2" s="1"/>
  <c r="AE980" i="2" s="1"/>
  <c r="AE981" i="2" s="1"/>
  <c r="AE982" i="2" s="1"/>
  <c r="AE983" i="2" s="1"/>
  <c r="AE984" i="2" s="1"/>
  <c r="AE985" i="2" s="1"/>
  <c r="AE986" i="2" s="1"/>
  <c r="AE987" i="2" s="1"/>
  <c r="AE988" i="2" s="1"/>
  <c r="AE989" i="2" s="1"/>
  <c r="AE990" i="2" s="1"/>
  <c r="AE991" i="2" s="1"/>
  <c r="AE992" i="2" s="1"/>
  <c r="AE993" i="2" s="1"/>
  <c r="AE994" i="2" s="1"/>
  <c r="AE995" i="2" s="1"/>
  <c r="AE996" i="2" s="1"/>
  <c r="AE997" i="2" s="1"/>
  <c r="AE998" i="2" s="1"/>
  <c r="AE999" i="2" s="1"/>
  <c r="AE1000" i="2" s="1"/>
  <c r="AE1001" i="2" s="1"/>
  <c r="AE1002" i="2" s="1"/>
  <c r="AE1003" i="2" s="1"/>
  <c r="AE1004" i="2" s="1"/>
  <c r="AE1005" i="2" s="1"/>
  <c r="AE1006" i="2" s="1"/>
  <c r="AE1007" i="2" s="1"/>
  <c r="AE1008" i="2" s="1"/>
  <c r="AE1009" i="2" s="1"/>
  <c r="AE1010" i="2" s="1"/>
  <c r="AE1011" i="2" s="1"/>
  <c r="AE1012" i="2" s="1"/>
  <c r="AE1013" i="2" s="1"/>
  <c r="AE1014" i="2" s="1"/>
  <c r="AE1015" i="2" s="1"/>
  <c r="AE1016" i="2" s="1"/>
  <c r="AE1017" i="2" s="1"/>
  <c r="AE1018" i="2" s="1"/>
  <c r="AE1019" i="2" s="1"/>
  <c r="AE1020" i="2" s="1"/>
  <c r="AE1021" i="2" s="1"/>
  <c r="AE1022" i="2" s="1"/>
  <c r="AE1023" i="2" s="1"/>
  <c r="AE1024" i="2" s="1"/>
  <c r="AE1025" i="2" s="1"/>
  <c r="AE1026" i="2" s="1"/>
  <c r="AE1027" i="2" s="1"/>
  <c r="AE1028" i="2" s="1"/>
  <c r="AE1029" i="2" s="1"/>
  <c r="AE1030" i="2" s="1"/>
  <c r="AE1031" i="2" s="1"/>
  <c r="AE1032" i="2" s="1"/>
  <c r="AE1033" i="2" s="1"/>
  <c r="AE1034" i="2" s="1"/>
  <c r="AE1035" i="2" s="1"/>
  <c r="AE1036" i="2" s="1"/>
  <c r="AE1037" i="2" s="1"/>
  <c r="AE1038" i="2" s="1"/>
  <c r="AE1039" i="2" s="1"/>
  <c r="AE1040" i="2" s="1"/>
  <c r="AE1041" i="2" s="1"/>
  <c r="AE1042" i="2" s="1"/>
  <c r="AE1043" i="2" s="1"/>
  <c r="AE1044" i="2" s="1"/>
  <c r="AE1045" i="2" s="1"/>
  <c r="AE1046" i="2" s="1"/>
  <c r="AE1047" i="2" s="1"/>
  <c r="AE1048" i="2" s="1"/>
  <c r="AE1049" i="2" s="1"/>
  <c r="AE1050" i="2" s="1"/>
  <c r="AE1051" i="2" s="1"/>
  <c r="AE1052" i="2" s="1"/>
  <c r="AE1053" i="2" s="1"/>
  <c r="AE1054" i="2" s="1"/>
  <c r="AE1055" i="2" s="1"/>
  <c r="AE1056" i="2" s="1"/>
  <c r="AE1057" i="2" s="1"/>
  <c r="AE1058" i="2" s="1"/>
  <c r="AE1059" i="2" s="1"/>
  <c r="AE1060" i="2" s="1"/>
  <c r="AE1061" i="2" s="1"/>
  <c r="AE1062" i="2" s="1"/>
  <c r="AE1063" i="2" s="1"/>
  <c r="AE1064" i="2" s="1"/>
  <c r="AE1065" i="2" s="1"/>
  <c r="AE1066" i="2" s="1"/>
  <c r="AE1067" i="2" s="1"/>
  <c r="AE1068" i="2" s="1"/>
  <c r="AE1069" i="2" s="1"/>
  <c r="AE1070" i="2" s="1"/>
  <c r="AE1071" i="2" s="1"/>
  <c r="AE1072" i="2" s="1"/>
  <c r="AE1073" i="2" s="1"/>
  <c r="AE1074" i="2" s="1"/>
  <c r="AE1075" i="2" s="1"/>
  <c r="AE1076" i="2" s="1"/>
  <c r="AE1077" i="2" s="1"/>
  <c r="AE1078" i="2" s="1"/>
  <c r="AE1079" i="2" s="1"/>
  <c r="AE1080" i="2" s="1"/>
  <c r="AE1081" i="2" s="1"/>
  <c r="AE1082" i="2" s="1"/>
  <c r="AE1083" i="2" s="1"/>
  <c r="AE1084" i="2" s="1"/>
  <c r="AE1085" i="2" s="1"/>
  <c r="AE1086" i="2" s="1"/>
  <c r="AE1087" i="2" s="1"/>
  <c r="AE1088" i="2" s="1"/>
  <c r="AE1089" i="2" s="1"/>
  <c r="AE1090" i="2" s="1"/>
  <c r="AE1091" i="2" s="1"/>
  <c r="AE1092" i="2" s="1"/>
  <c r="AE1093" i="2" s="1"/>
  <c r="AE1094" i="2" s="1"/>
  <c r="AE1095" i="2" s="1"/>
  <c r="AE1096" i="2" s="1"/>
  <c r="AE1097" i="2" s="1"/>
  <c r="AE1098" i="2" s="1"/>
  <c r="AE1099" i="2" s="1"/>
  <c r="AE1100" i="2" s="1"/>
  <c r="AE1101" i="2" s="1"/>
  <c r="AE1102" i="2" s="1"/>
  <c r="AE1103" i="2" s="1"/>
  <c r="AE1104" i="2" s="1"/>
  <c r="AE1105" i="2" s="1"/>
  <c r="AE1106" i="2" s="1"/>
  <c r="AE1107" i="2" s="1"/>
  <c r="AE1108" i="2" s="1"/>
  <c r="AE1109" i="2" s="1"/>
  <c r="AE1110" i="2" s="1"/>
  <c r="AE1111" i="2" s="1"/>
  <c r="AE1112" i="2" s="1"/>
  <c r="AE1113" i="2" s="1"/>
  <c r="AE1114" i="2" s="1"/>
  <c r="AE1115" i="2" s="1"/>
  <c r="AE1116" i="2" s="1"/>
  <c r="AE1117" i="2" s="1"/>
  <c r="AE1118" i="2" s="1"/>
  <c r="AE1119" i="2" s="1"/>
  <c r="AE1120" i="2" s="1"/>
  <c r="AE1121" i="2" s="1"/>
  <c r="AE1122" i="2" s="1"/>
  <c r="AE1123" i="2" s="1"/>
  <c r="AE1124" i="2" s="1"/>
  <c r="AE1125" i="2" s="1"/>
  <c r="AE1126" i="2" s="1"/>
  <c r="AE1127" i="2" s="1"/>
  <c r="AE1128" i="2" s="1"/>
  <c r="AE1129" i="2" s="1"/>
  <c r="AE1130" i="2" s="1"/>
  <c r="AE1131" i="2" s="1"/>
  <c r="AE1132" i="2" s="1"/>
  <c r="AE1133" i="2" s="1"/>
  <c r="AE1134" i="2" s="1"/>
  <c r="AE1135" i="2" s="1"/>
  <c r="AE1136" i="2" s="1"/>
  <c r="AE1137" i="2" s="1"/>
  <c r="AE1138" i="2" s="1"/>
  <c r="AE1139" i="2" s="1"/>
  <c r="AE1140" i="2" s="1"/>
  <c r="AE1141" i="2" s="1"/>
  <c r="AE1142" i="2" s="1"/>
  <c r="AE1143" i="2" s="1"/>
  <c r="AE1144" i="2" s="1"/>
  <c r="AE1145" i="2" s="1"/>
  <c r="AE1146" i="2" s="1"/>
  <c r="AE1147" i="2" s="1"/>
  <c r="AE1148" i="2" s="1"/>
  <c r="AE1149" i="2" s="1"/>
  <c r="AE1150" i="2" s="1"/>
  <c r="AE1151" i="2" s="1"/>
  <c r="AE1152" i="2" s="1"/>
  <c r="AE1153" i="2" s="1"/>
  <c r="AE1154" i="2" s="1"/>
  <c r="AE1155" i="2" s="1"/>
  <c r="AE1156" i="2" s="1"/>
  <c r="AE1157" i="2" s="1"/>
  <c r="AE1158" i="2" s="1"/>
  <c r="AE1159" i="2" s="1"/>
  <c r="AE1160" i="2" s="1"/>
  <c r="AE1161" i="2" s="1"/>
  <c r="AE1162" i="2" s="1"/>
  <c r="AE1163" i="2" s="1"/>
  <c r="AE1164" i="2" s="1"/>
  <c r="AE1165" i="2" s="1"/>
  <c r="AE1166" i="2" s="1"/>
  <c r="AE1167" i="2" s="1"/>
  <c r="AE1168" i="2" s="1"/>
  <c r="AE1169" i="2" s="1"/>
  <c r="AE1170" i="2" s="1"/>
  <c r="AE1171" i="2" s="1"/>
  <c r="AE1172" i="2" s="1"/>
  <c r="AE1173" i="2" s="1"/>
  <c r="AE1174" i="2" s="1"/>
  <c r="AE1175" i="2" s="1"/>
  <c r="AE1176" i="2" s="1"/>
  <c r="AE1177" i="2" s="1"/>
  <c r="AE1178" i="2" s="1"/>
  <c r="AE1179" i="2" s="1"/>
  <c r="AE1180" i="2" s="1"/>
  <c r="AE1181" i="2" s="1"/>
  <c r="AE1182" i="2" s="1"/>
  <c r="AE1183" i="2" s="1"/>
  <c r="AE1184" i="2" s="1"/>
  <c r="AE1185" i="2" s="1"/>
  <c r="M8" i="10"/>
  <c r="L6" i="10"/>
  <c r="L8" i="9"/>
  <c r="D48" i="2"/>
  <c r="D47" i="2"/>
  <c r="D46" i="2"/>
  <c r="D45" i="2"/>
  <c r="D44" i="2"/>
  <c r="B36" i="2"/>
  <c r="G24" i="3"/>
  <c r="F24" i="3"/>
  <c r="E24" i="3"/>
  <c r="D24" i="3"/>
  <c r="C24" i="3"/>
  <c r="G22" i="3"/>
  <c r="F22" i="3"/>
  <c r="E22" i="3"/>
  <c r="D22" i="3"/>
  <c r="C22" i="3"/>
  <c r="G20" i="3"/>
  <c r="F20" i="3"/>
  <c r="E20" i="3"/>
  <c r="D20" i="3"/>
  <c r="C20" i="3"/>
  <c r="G18" i="3"/>
  <c r="F18" i="3"/>
  <c r="E18" i="3"/>
  <c r="D18" i="3"/>
  <c r="C18" i="3"/>
  <c r="G16" i="3"/>
  <c r="F16" i="3"/>
  <c r="E16" i="3"/>
  <c r="D16" i="3"/>
  <c r="C16" i="3"/>
  <c r="G46" i="2"/>
  <c r="G45" i="2"/>
  <c r="G44" i="2"/>
  <c r="G43" i="2"/>
  <c r="G42" i="2"/>
  <c r="B40" i="2"/>
  <c r="B39" i="2"/>
  <c r="B38" i="2"/>
  <c r="B37" i="2"/>
  <c r="B34" i="2"/>
  <c r="C34" i="2"/>
  <c r="D34" i="2"/>
  <c r="E34" i="2"/>
  <c r="K5" i="10" l="1"/>
  <c r="K7" i="10"/>
  <c r="P7" i="10" s="1"/>
  <c r="K4" i="10"/>
  <c r="P4" i="10" s="1"/>
  <c r="N6" i="10"/>
  <c r="AE55" i="2"/>
  <c r="M55" i="2" s="1"/>
  <c r="M6" i="10"/>
  <c r="U62" i="2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  <c r="U622" i="2" s="1"/>
  <c r="U623" i="2" s="1"/>
  <c r="U624" i="2" s="1"/>
  <c r="U625" i="2" s="1"/>
  <c r="U626" i="2" s="1"/>
  <c r="U627" i="2" s="1"/>
  <c r="U628" i="2" s="1"/>
  <c r="U629" i="2" s="1"/>
  <c r="U630" i="2" s="1"/>
  <c r="U631" i="2" s="1"/>
  <c r="U632" i="2" s="1"/>
  <c r="U633" i="2" s="1"/>
  <c r="U634" i="2" s="1"/>
  <c r="U635" i="2" s="1"/>
  <c r="U636" i="2" s="1"/>
  <c r="U637" i="2" s="1"/>
  <c r="U638" i="2" s="1"/>
  <c r="U639" i="2" s="1"/>
  <c r="U640" i="2" s="1"/>
  <c r="U641" i="2" s="1"/>
  <c r="U642" i="2" s="1"/>
  <c r="U643" i="2" s="1"/>
  <c r="U644" i="2" s="1"/>
  <c r="U645" i="2" s="1"/>
  <c r="U646" i="2" s="1"/>
  <c r="U647" i="2" s="1"/>
  <c r="U648" i="2" s="1"/>
  <c r="U649" i="2" s="1"/>
  <c r="U650" i="2" s="1"/>
  <c r="U651" i="2" s="1"/>
  <c r="U652" i="2" s="1"/>
  <c r="U653" i="2" s="1"/>
  <c r="U654" i="2" s="1"/>
  <c r="U655" i="2" s="1"/>
  <c r="U656" i="2" s="1"/>
  <c r="U657" i="2" s="1"/>
  <c r="U658" i="2" s="1"/>
  <c r="U659" i="2" s="1"/>
  <c r="U660" i="2" s="1"/>
  <c r="U661" i="2" s="1"/>
  <c r="U662" i="2" s="1"/>
  <c r="U663" i="2" s="1"/>
  <c r="U664" i="2" s="1"/>
  <c r="U665" i="2" s="1"/>
  <c r="U666" i="2" s="1"/>
  <c r="U667" i="2" s="1"/>
  <c r="U668" i="2" s="1"/>
  <c r="U669" i="2" s="1"/>
  <c r="U670" i="2" s="1"/>
  <c r="U671" i="2" s="1"/>
  <c r="U672" i="2" s="1"/>
  <c r="U673" i="2" s="1"/>
  <c r="U674" i="2" s="1"/>
  <c r="U675" i="2" s="1"/>
  <c r="U676" i="2" s="1"/>
  <c r="U677" i="2" s="1"/>
  <c r="U678" i="2" s="1"/>
  <c r="U679" i="2" s="1"/>
  <c r="U680" i="2" s="1"/>
  <c r="U681" i="2" s="1"/>
  <c r="U682" i="2" s="1"/>
  <c r="U683" i="2" s="1"/>
  <c r="U684" i="2" s="1"/>
  <c r="U685" i="2" s="1"/>
  <c r="U686" i="2" s="1"/>
  <c r="U687" i="2" s="1"/>
  <c r="U688" i="2" s="1"/>
  <c r="U689" i="2" s="1"/>
  <c r="U690" i="2" s="1"/>
  <c r="U691" i="2" s="1"/>
  <c r="U692" i="2" s="1"/>
  <c r="U693" i="2" s="1"/>
  <c r="U694" i="2" s="1"/>
  <c r="U695" i="2" s="1"/>
  <c r="U696" i="2" s="1"/>
  <c r="U697" i="2" s="1"/>
  <c r="U698" i="2" s="1"/>
  <c r="U699" i="2" s="1"/>
  <c r="U700" i="2" s="1"/>
  <c r="U701" i="2" s="1"/>
  <c r="U702" i="2" s="1"/>
  <c r="U703" i="2" s="1"/>
  <c r="U704" i="2" s="1"/>
  <c r="U705" i="2" s="1"/>
  <c r="U706" i="2" s="1"/>
  <c r="U707" i="2" s="1"/>
  <c r="U708" i="2" s="1"/>
  <c r="U709" i="2" s="1"/>
  <c r="U710" i="2" s="1"/>
  <c r="U711" i="2" s="1"/>
  <c r="U712" i="2" s="1"/>
  <c r="U713" i="2" s="1"/>
  <c r="U714" i="2" s="1"/>
  <c r="U715" i="2" s="1"/>
  <c r="U716" i="2" s="1"/>
  <c r="U717" i="2" s="1"/>
  <c r="U718" i="2" s="1"/>
  <c r="U719" i="2" s="1"/>
  <c r="U720" i="2" s="1"/>
  <c r="U721" i="2" s="1"/>
  <c r="U722" i="2" s="1"/>
  <c r="U723" i="2" s="1"/>
  <c r="U724" i="2" s="1"/>
  <c r="U725" i="2" s="1"/>
  <c r="U726" i="2" s="1"/>
  <c r="U727" i="2" s="1"/>
  <c r="U728" i="2" s="1"/>
  <c r="U729" i="2" s="1"/>
  <c r="U730" i="2" s="1"/>
  <c r="U731" i="2" s="1"/>
  <c r="U732" i="2" s="1"/>
  <c r="U733" i="2" s="1"/>
  <c r="U734" i="2" s="1"/>
  <c r="U735" i="2" s="1"/>
  <c r="U736" i="2" s="1"/>
  <c r="U737" i="2" s="1"/>
  <c r="U738" i="2" s="1"/>
  <c r="U739" i="2" s="1"/>
  <c r="U740" i="2" s="1"/>
  <c r="U741" i="2" s="1"/>
  <c r="U742" i="2" s="1"/>
  <c r="U743" i="2" s="1"/>
  <c r="U744" i="2" s="1"/>
  <c r="U745" i="2" s="1"/>
  <c r="U746" i="2" s="1"/>
  <c r="U747" i="2" s="1"/>
  <c r="U748" i="2" s="1"/>
  <c r="U749" i="2" s="1"/>
  <c r="U750" i="2" s="1"/>
  <c r="U751" i="2" s="1"/>
  <c r="U752" i="2" s="1"/>
  <c r="U753" i="2" s="1"/>
  <c r="U754" i="2" s="1"/>
  <c r="U755" i="2" s="1"/>
  <c r="U756" i="2" s="1"/>
  <c r="U757" i="2" s="1"/>
  <c r="U758" i="2" s="1"/>
  <c r="U759" i="2" s="1"/>
  <c r="U760" i="2" s="1"/>
  <c r="U761" i="2" s="1"/>
  <c r="U762" i="2" s="1"/>
  <c r="U763" i="2" s="1"/>
  <c r="U764" i="2" s="1"/>
  <c r="U765" i="2" s="1"/>
  <c r="U766" i="2" s="1"/>
  <c r="U767" i="2" s="1"/>
  <c r="U768" i="2" s="1"/>
  <c r="U769" i="2" s="1"/>
  <c r="U770" i="2" s="1"/>
  <c r="U771" i="2" s="1"/>
  <c r="U772" i="2" s="1"/>
  <c r="U773" i="2" s="1"/>
  <c r="U774" i="2" s="1"/>
  <c r="U775" i="2" s="1"/>
  <c r="U776" i="2" s="1"/>
  <c r="U777" i="2" s="1"/>
  <c r="U778" i="2" s="1"/>
  <c r="U779" i="2" s="1"/>
  <c r="U780" i="2" s="1"/>
  <c r="U781" i="2" s="1"/>
  <c r="U782" i="2" s="1"/>
  <c r="U783" i="2" s="1"/>
  <c r="U784" i="2" s="1"/>
  <c r="U785" i="2" s="1"/>
  <c r="U786" i="2" s="1"/>
  <c r="U787" i="2" s="1"/>
  <c r="U788" i="2" s="1"/>
  <c r="U789" i="2" s="1"/>
  <c r="U790" i="2" s="1"/>
  <c r="U791" i="2" s="1"/>
  <c r="U792" i="2" s="1"/>
  <c r="U793" i="2" s="1"/>
  <c r="U794" i="2" s="1"/>
  <c r="U795" i="2" s="1"/>
  <c r="U796" i="2" s="1"/>
  <c r="U797" i="2" s="1"/>
  <c r="U798" i="2" s="1"/>
  <c r="U799" i="2" s="1"/>
  <c r="U800" i="2" s="1"/>
  <c r="U801" i="2" s="1"/>
  <c r="U802" i="2" s="1"/>
  <c r="U803" i="2" s="1"/>
  <c r="U804" i="2" s="1"/>
  <c r="U805" i="2" s="1"/>
  <c r="U806" i="2" s="1"/>
  <c r="U807" i="2" s="1"/>
  <c r="U808" i="2" s="1"/>
  <c r="U809" i="2" s="1"/>
  <c r="U810" i="2" s="1"/>
  <c r="U811" i="2" s="1"/>
  <c r="U812" i="2" s="1"/>
  <c r="U813" i="2" s="1"/>
  <c r="U814" i="2" s="1"/>
  <c r="U815" i="2" s="1"/>
  <c r="U816" i="2" s="1"/>
  <c r="U817" i="2" s="1"/>
  <c r="U818" i="2" s="1"/>
  <c r="U819" i="2" s="1"/>
  <c r="U820" i="2" s="1"/>
  <c r="U821" i="2" s="1"/>
  <c r="U822" i="2" s="1"/>
  <c r="U823" i="2" s="1"/>
  <c r="U824" i="2" s="1"/>
  <c r="U825" i="2" s="1"/>
  <c r="U826" i="2" s="1"/>
  <c r="U827" i="2" s="1"/>
  <c r="U828" i="2" s="1"/>
  <c r="U829" i="2" s="1"/>
  <c r="U830" i="2" s="1"/>
  <c r="U831" i="2" s="1"/>
  <c r="U832" i="2" s="1"/>
  <c r="U833" i="2" s="1"/>
  <c r="U834" i="2" s="1"/>
  <c r="U835" i="2" s="1"/>
  <c r="U836" i="2" s="1"/>
  <c r="U837" i="2" s="1"/>
  <c r="U838" i="2" s="1"/>
  <c r="U839" i="2" s="1"/>
  <c r="U840" i="2" s="1"/>
  <c r="U841" i="2" s="1"/>
  <c r="U842" i="2" s="1"/>
  <c r="U843" i="2" s="1"/>
  <c r="U844" i="2" s="1"/>
  <c r="U845" i="2" s="1"/>
  <c r="U846" i="2" s="1"/>
  <c r="U847" i="2" s="1"/>
  <c r="U848" i="2" s="1"/>
  <c r="U849" i="2" s="1"/>
  <c r="U850" i="2" s="1"/>
  <c r="U851" i="2" s="1"/>
  <c r="U852" i="2" s="1"/>
  <c r="U853" i="2" s="1"/>
  <c r="U854" i="2" s="1"/>
  <c r="U855" i="2" s="1"/>
  <c r="U856" i="2" s="1"/>
  <c r="U857" i="2" s="1"/>
  <c r="U858" i="2" s="1"/>
  <c r="U859" i="2" s="1"/>
  <c r="U860" i="2" s="1"/>
  <c r="U861" i="2" s="1"/>
  <c r="U862" i="2" s="1"/>
  <c r="U863" i="2" s="1"/>
  <c r="U864" i="2" s="1"/>
  <c r="U865" i="2" s="1"/>
  <c r="U866" i="2" s="1"/>
  <c r="U867" i="2" s="1"/>
  <c r="U868" i="2" s="1"/>
  <c r="U869" i="2" s="1"/>
  <c r="U870" i="2" s="1"/>
  <c r="U871" i="2" s="1"/>
  <c r="U872" i="2" s="1"/>
  <c r="U873" i="2" s="1"/>
  <c r="U874" i="2" s="1"/>
  <c r="U875" i="2" s="1"/>
  <c r="U876" i="2" s="1"/>
  <c r="U877" i="2" s="1"/>
  <c r="U878" i="2" s="1"/>
  <c r="U879" i="2" s="1"/>
  <c r="U880" i="2" s="1"/>
  <c r="U881" i="2" s="1"/>
  <c r="U882" i="2" s="1"/>
  <c r="U883" i="2" s="1"/>
  <c r="U884" i="2" s="1"/>
  <c r="U885" i="2" s="1"/>
  <c r="U886" i="2" s="1"/>
  <c r="U887" i="2" s="1"/>
  <c r="U888" i="2" s="1"/>
  <c r="U889" i="2" s="1"/>
  <c r="U890" i="2" s="1"/>
  <c r="U891" i="2" s="1"/>
  <c r="U892" i="2" s="1"/>
  <c r="U893" i="2" s="1"/>
  <c r="U894" i="2" s="1"/>
  <c r="U895" i="2" s="1"/>
  <c r="U896" i="2" s="1"/>
  <c r="U897" i="2" s="1"/>
  <c r="U898" i="2" s="1"/>
  <c r="U899" i="2" s="1"/>
  <c r="U900" i="2" s="1"/>
  <c r="U901" i="2" s="1"/>
  <c r="U902" i="2" s="1"/>
  <c r="U903" i="2" s="1"/>
  <c r="U904" i="2" s="1"/>
  <c r="U905" i="2" s="1"/>
  <c r="U906" i="2" s="1"/>
  <c r="U907" i="2" s="1"/>
  <c r="U908" i="2" s="1"/>
  <c r="U909" i="2" s="1"/>
  <c r="U910" i="2" s="1"/>
  <c r="U911" i="2" s="1"/>
  <c r="U912" i="2" s="1"/>
  <c r="U913" i="2" s="1"/>
  <c r="U914" i="2" s="1"/>
  <c r="U915" i="2" s="1"/>
  <c r="U916" i="2" s="1"/>
  <c r="U917" i="2" s="1"/>
  <c r="U918" i="2" s="1"/>
  <c r="U919" i="2" s="1"/>
  <c r="U920" i="2" s="1"/>
  <c r="U921" i="2" s="1"/>
  <c r="U922" i="2" s="1"/>
  <c r="U923" i="2" s="1"/>
  <c r="U924" i="2" s="1"/>
  <c r="U925" i="2" s="1"/>
  <c r="U926" i="2" s="1"/>
  <c r="U927" i="2" s="1"/>
  <c r="U928" i="2" s="1"/>
  <c r="U929" i="2" s="1"/>
  <c r="U930" i="2" s="1"/>
  <c r="U931" i="2" s="1"/>
  <c r="U932" i="2" s="1"/>
  <c r="U933" i="2" s="1"/>
  <c r="U934" i="2" s="1"/>
  <c r="U935" i="2" s="1"/>
  <c r="U936" i="2" s="1"/>
  <c r="U937" i="2" s="1"/>
  <c r="U938" i="2" s="1"/>
  <c r="U939" i="2" s="1"/>
  <c r="U940" i="2" s="1"/>
  <c r="U941" i="2" s="1"/>
  <c r="U942" i="2" s="1"/>
  <c r="U943" i="2" s="1"/>
  <c r="U944" i="2" s="1"/>
  <c r="U945" i="2" s="1"/>
  <c r="U946" i="2" s="1"/>
  <c r="U947" i="2" s="1"/>
  <c r="U948" i="2" s="1"/>
  <c r="U949" i="2" s="1"/>
  <c r="U950" i="2" s="1"/>
  <c r="U951" i="2" s="1"/>
  <c r="U952" i="2" s="1"/>
  <c r="U953" i="2" s="1"/>
  <c r="U954" i="2" s="1"/>
  <c r="U955" i="2" s="1"/>
  <c r="U956" i="2" s="1"/>
  <c r="U957" i="2" s="1"/>
  <c r="U958" i="2" s="1"/>
  <c r="U959" i="2" s="1"/>
  <c r="U960" i="2" s="1"/>
  <c r="U961" i="2" s="1"/>
  <c r="U962" i="2" s="1"/>
  <c r="U963" i="2" s="1"/>
  <c r="U964" i="2" s="1"/>
  <c r="U965" i="2" s="1"/>
  <c r="U966" i="2" s="1"/>
  <c r="U967" i="2" s="1"/>
  <c r="U968" i="2" s="1"/>
  <c r="U969" i="2" s="1"/>
  <c r="U970" i="2" s="1"/>
  <c r="U971" i="2" s="1"/>
  <c r="U972" i="2" s="1"/>
  <c r="U973" i="2" s="1"/>
  <c r="U974" i="2" s="1"/>
  <c r="U975" i="2" s="1"/>
  <c r="U976" i="2" s="1"/>
  <c r="U977" i="2" s="1"/>
  <c r="U978" i="2" s="1"/>
  <c r="U979" i="2" s="1"/>
  <c r="U980" i="2" s="1"/>
  <c r="U981" i="2" s="1"/>
  <c r="U982" i="2" s="1"/>
  <c r="U983" i="2" s="1"/>
  <c r="U984" i="2" s="1"/>
  <c r="U985" i="2" s="1"/>
  <c r="U986" i="2" s="1"/>
  <c r="U987" i="2" s="1"/>
  <c r="U988" i="2" s="1"/>
  <c r="U989" i="2" s="1"/>
  <c r="U990" i="2" s="1"/>
  <c r="U991" i="2" s="1"/>
  <c r="U992" i="2" s="1"/>
  <c r="U993" i="2" s="1"/>
  <c r="U994" i="2" s="1"/>
  <c r="U995" i="2" s="1"/>
  <c r="U996" i="2" s="1"/>
  <c r="U997" i="2" s="1"/>
  <c r="U998" i="2" s="1"/>
  <c r="U999" i="2" s="1"/>
  <c r="U1000" i="2" s="1"/>
  <c r="U1001" i="2" s="1"/>
  <c r="U1002" i="2" s="1"/>
  <c r="U1003" i="2" s="1"/>
  <c r="U1004" i="2" s="1"/>
  <c r="U1005" i="2" s="1"/>
  <c r="U1006" i="2" s="1"/>
  <c r="U1007" i="2" s="1"/>
  <c r="U1008" i="2" s="1"/>
  <c r="U1009" i="2" s="1"/>
  <c r="U1010" i="2" s="1"/>
  <c r="U1011" i="2" s="1"/>
  <c r="U1012" i="2" s="1"/>
  <c r="U1013" i="2" s="1"/>
  <c r="U1014" i="2" s="1"/>
  <c r="U1015" i="2" s="1"/>
  <c r="U1016" i="2" s="1"/>
  <c r="U1017" i="2" s="1"/>
  <c r="U1018" i="2" s="1"/>
  <c r="U1019" i="2" s="1"/>
  <c r="U1020" i="2" s="1"/>
  <c r="U1021" i="2" s="1"/>
  <c r="U1022" i="2" s="1"/>
  <c r="U1023" i="2" s="1"/>
  <c r="U1024" i="2" s="1"/>
  <c r="U1025" i="2" s="1"/>
  <c r="U1026" i="2" s="1"/>
  <c r="U1027" i="2" s="1"/>
  <c r="U1028" i="2" s="1"/>
  <c r="U1029" i="2" s="1"/>
  <c r="U1030" i="2" s="1"/>
  <c r="U1031" i="2" s="1"/>
  <c r="U1032" i="2" s="1"/>
  <c r="U1033" i="2" s="1"/>
  <c r="U1034" i="2" s="1"/>
  <c r="U1035" i="2" s="1"/>
  <c r="U1036" i="2" s="1"/>
  <c r="U1037" i="2" s="1"/>
  <c r="U1038" i="2" s="1"/>
  <c r="U1039" i="2" s="1"/>
  <c r="U1040" i="2" s="1"/>
  <c r="U1041" i="2" s="1"/>
  <c r="U1042" i="2" s="1"/>
  <c r="U1043" i="2" s="1"/>
  <c r="U1044" i="2" s="1"/>
  <c r="U1045" i="2" s="1"/>
  <c r="U1046" i="2" s="1"/>
  <c r="U1047" i="2" s="1"/>
  <c r="U1048" i="2" s="1"/>
  <c r="U1049" i="2" s="1"/>
  <c r="U1050" i="2" s="1"/>
  <c r="U1051" i="2" s="1"/>
  <c r="U1052" i="2" s="1"/>
  <c r="U1053" i="2" s="1"/>
  <c r="U1054" i="2" s="1"/>
  <c r="U1055" i="2" s="1"/>
  <c r="U1056" i="2" s="1"/>
  <c r="U1057" i="2" s="1"/>
  <c r="U1058" i="2" s="1"/>
  <c r="U1059" i="2" s="1"/>
  <c r="U1060" i="2" s="1"/>
  <c r="U1061" i="2" s="1"/>
  <c r="U1062" i="2" s="1"/>
  <c r="U1063" i="2" s="1"/>
  <c r="U1064" i="2" s="1"/>
  <c r="U1065" i="2" s="1"/>
  <c r="U1066" i="2" s="1"/>
  <c r="U1067" i="2" s="1"/>
  <c r="U1068" i="2" s="1"/>
  <c r="U1069" i="2" s="1"/>
  <c r="U1070" i="2" s="1"/>
  <c r="U1071" i="2" s="1"/>
  <c r="U1072" i="2" s="1"/>
  <c r="U1073" i="2" s="1"/>
  <c r="U1074" i="2" s="1"/>
  <c r="U1075" i="2" s="1"/>
  <c r="U1076" i="2" s="1"/>
  <c r="U1077" i="2" s="1"/>
  <c r="U1078" i="2" s="1"/>
  <c r="U1079" i="2" s="1"/>
  <c r="U1080" i="2" s="1"/>
  <c r="U1081" i="2" s="1"/>
  <c r="U1082" i="2" s="1"/>
  <c r="U1083" i="2" s="1"/>
  <c r="U1084" i="2" s="1"/>
  <c r="U1085" i="2" s="1"/>
  <c r="U1086" i="2" s="1"/>
  <c r="U1087" i="2" s="1"/>
  <c r="U1088" i="2" s="1"/>
  <c r="U1089" i="2" s="1"/>
  <c r="U1090" i="2" s="1"/>
  <c r="U1091" i="2" s="1"/>
  <c r="U1092" i="2" s="1"/>
  <c r="U1093" i="2" s="1"/>
  <c r="U1094" i="2" s="1"/>
  <c r="U1095" i="2" s="1"/>
  <c r="U1096" i="2" s="1"/>
  <c r="U1097" i="2" s="1"/>
  <c r="U1098" i="2" s="1"/>
  <c r="U1099" i="2" s="1"/>
  <c r="U1100" i="2" s="1"/>
  <c r="U1101" i="2" s="1"/>
  <c r="U1102" i="2" s="1"/>
  <c r="U1103" i="2" s="1"/>
  <c r="U1104" i="2" s="1"/>
  <c r="U1105" i="2" s="1"/>
  <c r="U1106" i="2" s="1"/>
  <c r="U1107" i="2" s="1"/>
  <c r="U1108" i="2" s="1"/>
  <c r="U1109" i="2" s="1"/>
  <c r="U1110" i="2" s="1"/>
  <c r="U1111" i="2" s="1"/>
  <c r="U1112" i="2" s="1"/>
  <c r="U1113" i="2" s="1"/>
  <c r="U1114" i="2" s="1"/>
  <c r="U1115" i="2" s="1"/>
  <c r="U1116" i="2" s="1"/>
  <c r="U1117" i="2" s="1"/>
  <c r="U1118" i="2" s="1"/>
  <c r="U1119" i="2" s="1"/>
  <c r="U1120" i="2" s="1"/>
  <c r="U1121" i="2" s="1"/>
  <c r="U1122" i="2" s="1"/>
  <c r="U1123" i="2" s="1"/>
  <c r="U1124" i="2" s="1"/>
  <c r="U1125" i="2" s="1"/>
  <c r="U1126" i="2" s="1"/>
  <c r="U1127" i="2" s="1"/>
  <c r="U1128" i="2" s="1"/>
  <c r="U1129" i="2" s="1"/>
  <c r="U1130" i="2" s="1"/>
  <c r="U1131" i="2" s="1"/>
  <c r="U1132" i="2" s="1"/>
  <c r="U1133" i="2" s="1"/>
  <c r="U1134" i="2" s="1"/>
  <c r="U1135" i="2" s="1"/>
  <c r="U1136" i="2" s="1"/>
  <c r="U1137" i="2" s="1"/>
  <c r="U1138" i="2" s="1"/>
  <c r="U1139" i="2" s="1"/>
  <c r="U1140" i="2" s="1"/>
  <c r="U1141" i="2" s="1"/>
  <c r="U1142" i="2" s="1"/>
  <c r="U1143" i="2" s="1"/>
  <c r="U1144" i="2" s="1"/>
  <c r="U1145" i="2" s="1"/>
  <c r="U1146" i="2" s="1"/>
  <c r="U1147" i="2" s="1"/>
  <c r="U1148" i="2" s="1"/>
  <c r="U1149" i="2" s="1"/>
  <c r="U1150" i="2" s="1"/>
  <c r="U1151" i="2" s="1"/>
  <c r="U1152" i="2" s="1"/>
  <c r="U1153" i="2" s="1"/>
  <c r="U1154" i="2" s="1"/>
  <c r="U1155" i="2" s="1"/>
  <c r="U1156" i="2" s="1"/>
  <c r="U1157" i="2" s="1"/>
  <c r="U1158" i="2" s="1"/>
  <c r="U1159" i="2" s="1"/>
  <c r="U1160" i="2" s="1"/>
  <c r="U1161" i="2" s="1"/>
  <c r="U1162" i="2" s="1"/>
  <c r="U1163" i="2" s="1"/>
  <c r="U1164" i="2" s="1"/>
  <c r="U1165" i="2" s="1"/>
  <c r="U1166" i="2" s="1"/>
  <c r="U1167" i="2" s="1"/>
  <c r="U1168" i="2" s="1"/>
  <c r="U1169" i="2" s="1"/>
  <c r="U1170" i="2" s="1"/>
  <c r="U1171" i="2" s="1"/>
  <c r="U1172" i="2" s="1"/>
  <c r="U1173" i="2" s="1"/>
  <c r="U1174" i="2" s="1"/>
  <c r="U1175" i="2" s="1"/>
  <c r="U1176" i="2" s="1"/>
  <c r="U1177" i="2" s="1"/>
  <c r="U1178" i="2" s="1"/>
  <c r="U1179" i="2" s="1"/>
  <c r="U1180" i="2" s="1"/>
  <c r="U1181" i="2" s="1"/>
  <c r="U1182" i="2" s="1"/>
  <c r="U1183" i="2" s="1"/>
  <c r="U1184" i="2" s="1"/>
  <c r="U1185" i="2" s="1"/>
  <c r="L9" i="9"/>
  <c r="A34" i="2"/>
  <c r="O8" i="3"/>
  <c r="L8" i="3"/>
  <c r="I8" i="3"/>
  <c r="F8" i="3"/>
  <c r="C8" i="3"/>
  <c r="O14" i="3"/>
  <c r="L14" i="3"/>
  <c r="I14" i="3"/>
  <c r="F14" i="3"/>
  <c r="O12" i="3"/>
  <c r="L12" i="3"/>
  <c r="I12" i="3"/>
  <c r="F12" i="3"/>
  <c r="O10" i="3"/>
  <c r="L10" i="3"/>
  <c r="I10" i="3"/>
  <c r="F10" i="3"/>
  <c r="O6" i="3"/>
  <c r="L6" i="3"/>
  <c r="I6" i="3"/>
  <c r="F6" i="3"/>
  <c r="C14" i="3"/>
  <c r="C12" i="3"/>
  <c r="C10" i="3"/>
  <c r="C6" i="3"/>
  <c r="T17" i="2"/>
  <c r="S17" i="2"/>
  <c r="Q17" i="2"/>
  <c r="P17" i="2"/>
  <c r="T16" i="2"/>
  <c r="S16" i="2"/>
  <c r="Q16" i="2"/>
  <c r="P16" i="2"/>
  <c r="T15" i="2"/>
  <c r="S15" i="2"/>
  <c r="Q15" i="2"/>
  <c r="P15" i="2"/>
  <c r="T14" i="2"/>
  <c r="S14" i="2"/>
  <c r="Q14" i="2"/>
  <c r="P14" i="2"/>
  <c r="T13" i="2"/>
  <c r="S13" i="2"/>
  <c r="Q13" i="2"/>
  <c r="P13" i="2"/>
  <c r="R14" i="2"/>
  <c r="C30" i="2"/>
  <c r="G5" i="2"/>
  <c r="G8" i="2"/>
  <c r="I17" i="2" s="1"/>
  <c r="L17" i="2" s="1"/>
  <c r="H7" i="2"/>
  <c r="I7" i="2" s="1"/>
  <c r="J16" i="2" s="1"/>
  <c r="O16" i="2" s="1"/>
  <c r="G6" i="2"/>
  <c r="I15" i="2" s="1"/>
  <c r="L15" i="2" s="1"/>
  <c r="H4" i="2"/>
  <c r="I4" i="2" s="1"/>
  <c r="J13" i="2" s="1"/>
  <c r="O13" i="2" s="1"/>
  <c r="H5" i="2"/>
  <c r="I5" i="2" s="1"/>
  <c r="G4" i="1"/>
  <c r="U55" i="2" l="1"/>
  <c r="M53" i="2" s="1"/>
  <c r="A1" i="12"/>
  <c r="P5" i="10"/>
  <c r="K3" i="10"/>
  <c r="L10" i="9"/>
  <c r="J14" i="2"/>
  <c r="O14" i="2" s="1"/>
  <c r="I14" i="2"/>
  <c r="L14" i="2" s="1"/>
  <c r="R13" i="2"/>
  <c r="R15" i="2"/>
  <c r="C27" i="2"/>
  <c r="G27" i="2" s="1"/>
  <c r="H27" i="2" s="1"/>
  <c r="H6" i="2"/>
  <c r="I6" i="2" s="1"/>
  <c r="J15" i="2" s="1"/>
  <c r="O15" i="2" s="1"/>
  <c r="R17" i="2"/>
  <c r="R16" i="2"/>
  <c r="C28" i="2"/>
  <c r="G4" i="2"/>
  <c r="I13" i="2" s="1"/>
  <c r="L13" i="2" s="1"/>
  <c r="G7" i="2"/>
  <c r="I16" i="2" s="1"/>
  <c r="L16" i="2" s="1"/>
  <c r="G30" i="2"/>
  <c r="H30" i="2" s="1"/>
  <c r="F30" i="2"/>
  <c r="C29" i="2"/>
  <c r="C31" i="2"/>
  <c r="H8" i="2"/>
  <c r="I8" i="2" s="1"/>
  <c r="J17" i="2" s="1"/>
  <c r="O17" i="2" s="1"/>
  <c r="T18" i="2" l="1"/>
  <c r="A2" i="12"/>
  <c r="F1" i="12"/>
  <c r="L11" i="9"/>
  <c r="F27" i="2"/>
  <c r="O18" i="2"/>
  <c r="L18" i="2"/>
  <c r="G28" i="2"/>
  <c r="H28" i="2" s="1"/>
  <c r="F28" i="2"/>
  <c r="F31" i="2"/>
  <c r="G31" i="2"/>
  <c r="H31" i="2" s="1"/>
  <c r="G29" i="2"/>
  <c r="H29" i="2" s="1"/>
  <c r="F29" i="2"/>
  <c r="K6" i="10" l="1"/>
  <c r="P6" i="10" s="1"/>
  <c r="K8" i="10"/>
  <c r="P8" i="10" s="1"/>
  <c r="F2" i="12"/>
  <c r="A3" i="12"/>
  <c r="G2" i="12"/>
  <c r="H2" i="12" s="1"/>
  <c r="L12" i="9"/>
  <c r="U18" i="2"/>
  <c r="F3" i="12" l="1"/>
  <c r="G3" i="12"/>
  <c r="H3" i="12" s="1"/>
  <c r="L13" i="9"/>
  <c r="L14" i="9" l="1"/>
  <c r="L15" i="9" l="1"/>
  <c r="L16" i="9" l="1"/>
  <c r="L17" i="9" s="1"/>
  <c r="L18" i="9" l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M2" i="9"/>
  <c r="L36" i="9" l="1"/>
  <c r="L37" i="9" s="1"/>
  <c r="L1" i="9"/>
</calcChain>
</file>

<file path=xl/sharedStrings.xml><?xml version="1.0" encoding="utf-8"?>
<sst xmlns="http://schemas.openxmlformats.org/spreadsheetml/2006/main" count="428" uniqueCount="94">
  <si>
    <t>C1</t>
  </si>
  <si>
    <t>C2</t>
  </si>
  <si>
    <t>C3</t>
  </si>
  <si>
    <t>C4</t>
  </si>
  <si>
    <t>C5</t>
  </si>
  <si>
    <t>Last updated: 08/29/17 - 14:12</t>
  </si>
  <si>
    <t>R1</t>
  </si>
  <si>
    <t>R2</t>
  </si>
  <si>
    <t>R3</t>
  </si>
  <si>
    <t>R4</t>
  </si>
  <si>
    <t>R5</t>
  </si>
  <si>
    <t>Average</t>
  </si>
  <si>
    <t>Standard deviation</t>
  </si>
  <si>
    <t>Q1</t>
  </si>
  <si>
    <t>Q2</t>
  </si>
  <si>
    <t>Q3</t>
  </si>
  <si>
    <t>Q4</t>
  </si>
  <si>
    <t>Q5</t>
  </si>
  <si>
    <t>quint/theory</t>
  </si>
  <si>
    <t>Uncertain parameter</t>
  </si>
  <si>
    <t>dam</t>
  </si>
  <si>
    <t>tfp</t>
  </si>
  <si>
    <t>ets</t>
  </si>
  <si>
    <t>decarb</t>
  </si>
  <si>
    <t>carb</t>
  </si>
  <si>
    <t>excel</t>
  </si>
  <si>
    <t>correct</t>
  </si>
  <si>
    <t>mean</t>
  </si>
  <si>
    <t>stdev</t>
  </si>
  <si>
    <t>parameter</t>
  </si>
  <si>
    <t>loopdamcoef(kkdam)</t>
  </si>
  <si>
    <t>Coefficients</t>
  </si>
  <si>
    <t>for</t>
  </si>
  <si>
    <t>damage</t>
  </si>
  <si>
    <t>equation</t>
  </si>
  <si>
    <t>/</t>
  </si>
  <si>
    <t>,</t>
  </si>
  <si>
    <t>;</t>
  </si>
  <si>
    <t>loopGA0(kkprod)</t>
  </si>
  <si>
    <t>PROD</t>
  </si>
  <si>
    <t>loopetscoef(kkets)</t>
  </si>
  <si>
    <t>CLIMATE</t>
  </si>
  <si>
    <t>loopsig(kksig)</t>
  </si>
  <si>
    <t>emissions</t>
  </si>
  <si>
    <t>intensity</t>
  </si>
  <si>
    <t>loopcarb(kkcarb)</t>
  </si>
  <si>
    <t>carbon</t>
  </si>
  <si>
    <t>cycle</t>
  </si>
  <si>
    <t xml:space="preserve"> parameter  loopdamcoef(kkdam)  Coefficients  for  damage  equation</t>
  </si>
  <si>
    <t>/  1  0.00068  ,  2  0.00166  ,  3  0.00236  ,  4  0.00293  ,  5  0.00417  /  ;</t>
  </si>
  <si>
    <t xml:space="preserve">  parameter  loopGA0(kkprod)  Coefficients  for  PROD  equation</t>
  </si>
  <si>
    <t>/  1  -0.0024  ,  2  0.0462  ,  3  0.076  ,  4  0.105842816  ,  5  0.154294265  /  ;</t>
  </si>
  <si>
    <t xml:space="preserve">  parameter  loopetscoef(kkets)  Coefficients  for  CLIMATE  equation</t>
  </si>
  <si>
    <t>/  1  2.021  ,  2  2.53017  ,  3  3.09212  ,  4  3.39362  ,  5  4.4491  /  ;</t>
  </si>
  <si>
    <t>parameter  loopsig(kksig)  Coefficients  for  emissions  intensity</t>
  </si>
  <si>
    <t>/  1  -0.02004  ,  2  -0.01673  ,  3  -0.01504  ,  4  -0.01313  ,  5  -0.01035  /  ;</t>
  </si>
  <si>
    <t>parameter  loopcarb(kkcarb)  Coefficients  for  carbon  cycle</t>
  </si>
  <si>
    <t>/  1  237.76  ,  2  297.797  ,  3  361.5  ,  4  397.869  ,  5  513.537  /  ;</t>
  </si>
  <si>
    <t>Carbon in intermediate reservoir (GtC)</t>
  </si>
  <si>
    <t>Productivity growth (%/year)</t>
  </si>
  <si>
    <t>Rate of decarbonization (% per year)</t>
  </si>
  <si>
    <t>Equilibrium temperature sensitivity (°C/2xCO2)</t>
  </si>
  <si>
    <r>
      <t>Damage coefficient (Y/(°C)</t>
    </r>
    <r>
      <rPr>
        <vertAlign val="superscript"/>
        <sz val="11"/>
        <color theme="1"/>
        <rFont val="Calibri"/>
        <family val="2"/>
        <scheme val="minor"/>
      </rPr>
      <t>2</t>
    </r>
  </si>
  <si>
    <t>Eviews is output of random number generator</t>
  </si>
  <si>
    <t>Solved adjusts to preserve means and standard deviations</t>
  </si>
  <si>
    <t>Gams is the input into Gams program</t>
  </si>
  <si>
    <t>parameter loopGA0(kkprod) Coefficients for PROD equation</t>
  </si>
  <si>
    <t>/ 1 -0.00241 , 2 0.04307 , 3 0.076 , 4 0.09843 , 5 0.16508 / ;</t>
  </si>
  <si>
    <t>Last updated: 12/14/17 - 10:11</t>
  </si>
  <si>
    <t>DAMCOEF</t>
  </si>
  <si>
    <t>ETS</t>
  </si>
  <si>
    <t>SIG</t>
  </si>
  <si>
    <t>CARB</t>
  </si>
  <si>
    <t>Prod</t>
  </si>
  <si>
    <t>C6</t>
  </si>
  <si>
    <t>Last updated: 12/14/17 - 11:46</t>
  </si>
  <si>
    <t>R6</t>
  </si>
  <si>
    <t>New</t>
  </si>
  <si>
    <t>Damage coefficient (Y/(°C)2</t>
  </si>
  <si>
    <t>sigma</t>
  </si>
  <si>
    <t>prod</t>
  </si>
  <si>
    <t>mult</t>
  </si>
  <si>
    <t>prodx5</t>
  </si>
  <si>
    <t>parameter loopdamcoef(kkdam) Coefficients for damage equation</t>
  </si>
  <si>
    <t>/ 1 0.00061 , 2 0.00141 , 3 0.00227 , 4 0.00242 , 5 0.00464 / ;</t>
  </si>
  <si>
    <t xml:space="preserve"> parameter loopGA0(kkprod) Coefficients for PROD equation</t>
  </si>
  <si>
    <t>/ 1 .0075 , 2 0.05, 3 0.076 , 4 0.102 , 5 0.1444 / ;</t>
  </si>
  <si>
    <t xml:space="preserve"> parameter loopetscoef(kkets) Coefficients for CLIMATE equation</t>
  </si>
  <si>
    <t>/ 1 2.00767 , 2 2.51586 , 3 3.1 , 4 3.38802 , 5 4.49126 / ;</t>
  </si>
  <si>
    <t>parameter loopsig(kksig) Coefficients for emissions intensity</t>
  </si>
  <si>
    <t>/ 1 -0.02002 , 2 -0.01689 , 3 -0.0152 , 4 -0.01334 , 5 -0.01055 / ;</t>
  </si>
  <si>
    <t>parameter loopcarb(kkcarb) Coefficients for carbon cycle</t>
  </si>
  <si>
    <t>/ 1 233.59 , 2 292.95 , 3 360 , 4 394.35 , 5 519.33 / ;</t>
  </si>
  <si>
    <t>0.05,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</si>
</sst>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0.000000"/>
    <numFmt numFmtId="169" formatCode="_(* #,##0.0000000_);_(* \(#,##0.0000000\);_(* &quot;-&quot;??_);_(@_)"/>
    <numFmt numFmtId="170" formatCode="0.00000"/>
    <numFmt numFmtId="171" formatCode="0.000"/>
    <numFmt numFmtId="172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mbria"/>
      <family val="1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2"/>
    <xf numFmtId="164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166" fontId="0" fillId="2" borderId="0" xfId="1" applyNumberFormat="1" applyFont="1" applyFill="1"/>
    <xf numFmtId="167" fontId="0" fillId="2" borderId="0" xfId="1" applyNumberFormat="1" applyFont="1" applyFill="1"/>
    <xf numFmtId="166" fontId="0" fillId="0" borderId="0" xfId="1" applyNumberFormat="1" applyFont="1"/>
    <xf numFmtId="43" fontId="0" fillId="2" borderId="0" xfId="1" applyNumberFormat="1" applyFont="1" applyFill="1"/>
    <xf numFmtId="0" fontId="0" fillId="0" borderId="0" xfId="0" applyAlignment="1">
      <alignment vertical="center"/>
    </xf>
    <xf numFmtId="43" fontId="0" fillId="0" borderId="0" xfId="1" applyNumberFormat="1" applyFont="1"/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7" fontId="0" fillId="0" borderId="1" xfId="1" applyNumberFormat="1" applyFont="1" applyBorder="1"/>
    <xf numFmtId="167" fontId="0" fillId="0" borderId="5" xfId="1" applyNumberFormat="1" applyFont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wrapText="1"/>
    </xf>
    <xf numFmtId="167" fontId="0" fillId="0" borderId="4" xfId="1" applyNumberFormat="1" applyFont="1" applyBorder="1" applyAlignment="1">
      <alignment wrapText="1"/>
    </xf>
    <xf numFmtId="165" fontId="0" fillId="3" borderId="0" xfId="1" applyNumberFormat="1" applyFont="1" applyFill="1"/>
    <xf numFmtId="168" fontId="0" fillId="0" borderId="0" xfId="0" applyNumberFormat="1"/>
    <xf numFmtId="43" fontId="0" fillId="0" borderId="0" xfId="1" applyFont="1"/>
    <xf numFmtId="169" fontId="0" fillId="4" borderId="0" xfId="1" applyNumberFormat="1" applyFont="1" applyFill="1"/>
    <xf numFmtId="167" fontId="0" fillId="0" borderId="0" xfId="1" applyNumberFormat="1" applyFont="1"/>
    <xf numFmtId="170" fontId="0" fillId="0" borderId="0" xfId="0" applyNumberFormat="1"/>
    <xf numFmtId="171" fontId="0" fillId="0" borderId="0" xfId="0" applyNumberFormat="1"/>
    <xf numFmtId="0" fontId="3" fillId="0" borderId="0" xfId="0" applyFont="1" applyAlignment="1">
      <alignment vertical="center"/>
    </xf>
    <xf numFmtId="165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right"/>
    </xf>
    <xf numFmtId="164" fontId="0" fillId="0" borderId="6" xfId="1" applyNumberFormat="1" applyFont="1" applyBorder="1" applyAlignment="1">
      <alignment horizontal="right"/>
    </xf>
    <xf numFmtId="43" fontId="0" fillId="0" borderId="6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43" fontId="0" fillId="0" borderId="9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left" wrapText="1"/>
    </xf>
    <xf numFmtId="167" fontId="0" fillId="0" borderId="10" xfId="1" applyNumberFormat="1" applyFont="1" applyBorder="1" applyAlignment="1">
      <alignment horizontal="left" wrapText="1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72" fontId="0" fillId="0" borderId="10" xfId="1" applyNumberFormat="1" applyFont="1" applyBorder="1" applyAlignment="1">
      <alignment horizontal="right"/>
    </xf>
    <xf numFmtId="172" fontId="0" fillId="0" borderId="4" xfId="1" applyNumberFormat="1" applyFont="1" applyBorder="1" applyAlignment="1">
      <alignment horizontal="right"/>
    </xf>
    <xf numFmtId="172" fontId="0" fillId="0" borderId="7" xfId="1" applyNumberFormat="1" applyFont="1" applyBorder="1" applyAlignment="1">
      <alignment horizontal="right"/>
    </xf>
    <xf numFmtId="165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167" fontId="0" fillId="5" borderId="8" xfId="1" applyNumberFormat="1" applyFont="1" applyFill="1" applyBorder="1" applyAlignment="1">
      <alignment vertical="center"/>
    </xf>
    <xf numFmtId="167" fontId="0" fillId="5" borderId="8" xfId="1" applyNumberFormat="1" applyFont="1" applyFill="1" applyBorder="1" applyAlignment="1">
      <alignment horizontal="center" vertical="center" wrapText="1"/>
    </xf>
    <xf numFmtId="167" fontId="0" fillId="5" borderId="1" xfId="1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65" fontId="0" fillId="5" borderId="0" xfId="1" applyNumberFormat="1" applyFont="1" applyFill="1" applyAlignment="1">
      <alignment vertical="center"/>
    </xf>
    <xf numFmtId="167" fontId="0" fillId="5" borderId="9" xfId="1" applyNumberFormat="1" applyFont="1" applyFill="1" applyBorder="1" applyAlignment="1">
      <alignment horizontal="left" wrapText="1"/>
    </xf>
    <xf numFmtId="10" fontId="0" fillId="5" borderId="9" xfId="3" applyNumberFormat="1" applyFont="1" applyFill="1" applyBorder="1" applyAlignment="1">
      <alignment horizontal="right"/>
    </xf>
    <xf numFmtId="10" fontId="0" fillId="5" borderId="3" xfId="3" applyNumberFormat="1" applyFont="1" applyFill="1" applyBorder="1" applyAlignment="1">
      <alignment horizontal="right"/>
    </xf>
    <xf numFmtId="10" fontId="0" fillId="5" borderId="6" xfId="3" applyNumberFormat="1" applyFont="1" applyFill="1" applyBorder="1" applyAlignment="1">
      <alignment horizontal="right"/>
    </xf>
    <xf numFmtId="0" fontId="0" fillId="0" borderId="0" xfId="0" applyFont="1" applyAlignment="1">
      <alignment vertical="center" wrapText="1"/>
    </xf>
    <xf numFmtId="11" fontId="0" fillId="0" borderId="0" xfId="0" applyNumberFormat="1"/>
    <xf numFmtId="166" fontId="0" fillId="0" borderId="0" xfId="0" applyNumberFormat="1"/>
    <xf numFmtId="43" fontId="0" fillId="0" borderId="0" xfId="0" applyNumberFormat="1"/>
    <xf numFmtId="165" fontId="0" fillId="0" borderId="0" xfId="0" applyNumberFormat="1"/>
    <xf numFmtId="169" fontId="0" fillId="0" borderId="0" xfId="1" applyNumberFormat="1" applyFont="1"/>
    <xf numFmtId="166" fontId="0" fillId="2" borderId="0" xfId="0" applyNumberFormat="1" applyFill="1"/>
    <xf numFmtId="0" fontId="0" fillId="2" borderId="0" xfId="0" applyFill="1"/>
    <xf numFmtId="167" fontId="0" fillId="5" borderId="8" xfId="1" applyNumberFormat="1" applyFont="1" applyFill="1" applyBorder="1" applyAlignment="1">
      <alignment vertical="center" wrapText="1"/>
    </xf>
    <xf numFmtId="166" fontId="0" fillId="0" borderId="9" xfId="1" applyNumberFormat="1" applyFont="1" applyBorder="1" applyAlignment="1">
      <alignment horizontal="right"/>
    </xf>
    <xf numFmtId="166" fontId="0" fillId="0" borderId="11" xfId="1" applyNumberFormat="1" applyFont="1" applyBorder="1" applyAlignment="1">
      <alignment horizontal="right"/>
    </xf>
    <xf numFmtId="166" fontId="0" fillId="5" borderId="9" xfId="3" applyNumberFormat="1" applyFont="1" applyFill="1" applyBorder="1" applyAlignment="1">
      <alignment horizontal="right"/>
    </xf>
    <xf numFmtId="166" fontId="0" fillId="5" borderId="3" xfId="3" applyNumberFormat="1" applyFont="1" applyFill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166" fontId="0" fillId="0" borderId="10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43" fontId="0" fillId="0" borderId="0" xfId="1" applyFont="1" applyAlignment="1">
      <alignment horizontal="center"/>
    </xf>
    <xf numFmtId="0" fontId="0" fillId="5" borderId="0" xfId="0" applyFill="1" applyAlignment="1">
      <alignment wrapText="1"/>
    </xf>
    <xf numFmtId="165" fontId="0" fillId="5" borderId="0" xfId="0" applyNumberFormat="1" applyFill="1" applyAlignment="1">
      <alignment wrapText="1"/>
    </xf>
    <xf numFmtId="165" fontId="0" fillId="5" borderId="0" xfId="1" applyNumberFormat="1" applyFont="1" applyFill="1" applyAlignment="1">
      <alignment wrapText="1"/>
    </xf>
    <xf numFmtId="0" fontId="0" fillId="5" borderId="0" xfId="0" applyFill="1"/>
    <xf numFmtId="165" fontId="0" fillId="5" borderId="0" xfId="0" applyNumberFormat="1" applyFill="1"/>
    <xf numFmtId="165" fontId="0" fillId="5" borderId="0" xfId="1" applyNumberFormat="1" applyFont="1" applyFill="1"/>
    <xf numFmtId="0" fontId="0" fillId="0" borderId="13" xfId="0" applyFont="1" applyBorder="1" applyAlignment="1">
      <alignment vertical="center" wrapText="1"/>
    </xf>
    <xf numFmtId="165" fontId="0" fillId="0" borderId="14" xfId="1" applyNumberFormat="1" applyFont="1" applyBorder="1" applyAlignment="1">
      <alignment horizontal="right"/>
    </xf>
    <xf numFmtId="10" fontId="0" fillId="5" borderId="0" xfId="3" applyNumberFormat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6" xfId="1" applyFont="1" applyBorder="1" applyAlignment="1">
      <alignment horizontal="right"/>
    </xf>
    <xf numFmtId="172" fontId="0" fillId="0" borderId="15" xfId="1" applyNumberFormat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167" fontId="0" fillId="5" borderId="5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57</xdr:row>
      <xdr:rowOff>147277</xdr:rowOff>
    </xdr:from>
    <xdr:to>
      <xdr:col>7</xdr:col>
      <xdr:colOff>586548</xdr:colOff>
      <xdr:row>66</xdr:row>
      <xdr:rowOff>147320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12396908"/>
          <a:ext cx="6400800" cy="1671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A11" sqref="A11"/>
    </sheetView>
  </sheetViews>
  <sheetFormatPr defaultRowHeight="14.6" x14ac:dyDescent="0.4"/>
  <sheetData>
    <row r="1" spans="1: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4"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4" spans="1:8" x14ac:dyDescent="0.4">
      <c r="A4" t="s">
        <v>6</v>
      </c>
      <c r="B4">
        <v>6.8169611548454605E-4</v>
      </c>
      <c r="C4">
        <v>1.66648949320807E-3</v>
      </c>
      <c r="D4">
        <v>2.2695057354032299E-3</v>
      </c>
      <c r="E4">
        <v>2.8730172936833102E-3</v>
      </c>
      <c r="F4">
        <v>3.8586103963371599E-3</v>
      </c>
      <c r="G4" s="1">
        <f>AVERAGE(B4:F4)</f>
        <v>2.2698638068232631E-3</v>
      </c>
      <c r="H4" s="1"/>
    </row>
    <row r="5" spans="1:8" x14ac:dyDescent="0.4">
      <c r="A5" t="s">
        <v>7</v>
      </c>
      <c r="B5">
        <v>-2.3947383336965699E-3</v>
      </c>
      <c r="C5">
        <v>4.6211346732936497E-2</v>
      </c>
      <c r="D5">
        <v>7.6006056797097293E-2</v>
      </c>
      <c r="E5">
        <v>0.10580919729975299</v>
      </c>
      <c r="F5">
        <v>0.15440499007792499</v>
      </c>
      <c r="H5" s="1"/>
    </row>
    <row r="6" spans="1:8" x14ac:dyDescent="0.4">
      <c r="A6" t="s">
        <v>8</v>
      </c>
      <c r="B6">
        <v>2.10183874340813</v>
      </c>
      <c r="C6">
        <v>2.62803644060426</v>
      </c>
      <c r="D6">
        <v>3.0244887630413402</v>
      </c>
      <c r="E6">
        <v>3.48230521420626</v>
      </c>
      <c r="F6">
        <v>4.4123433255265301</v>
      </c>
    </row>
    <row r="7" spans="1:8" x14ac:dyDescent="0.4">
      <c r="A7" t="s">
        <v>9</v>
      </c>
      <c r="B7">
        <v>-1.96772415116481E-2</v>
      </c>
      <c r="C7">
        <v>-1.69004473033172E-2</v>
      </c>
      <c r="D7">
        <v>-1.5198873555502999E-2</v>
      </c>
      <c r="E7">
        <v>-1.34982982444248E-2</v>
      </c>
      <c r="F7">
        <v>-1.0720006703415099E-2</v>
      </c>
    </row>
    <row r="8" spans="1:8" x14ac:dyDescent="0.4">
      <c r="A8" t="s">
        <v>10</v>
      </c>
      <c r="B8">
        <v>241.67561124918299</v>
      </c>
      <c r="C8">
        <v>302.22259459227098</v>
      </c>
      <c r="D8">
        <v>347.886867715346</v>
      </c>
      <c r="E8">
        <v>400.617072930213</v>
      </c>
      <c r="F8">
        <v>507.69354384366301</v>
      </c>
    </row>
    <row r="10" spans="1:8" x14ac:dyDescent="0.4">
      <c r="A10" t="s">
        <v>77</v>
      </c>
    </row>
    <row r="11" spans="1:8" x14ac:dyDescent="0.4">
      <c r="B11" s="11">
        <v>6.8169611548454605E-4</v>
      </c>
      <c r="C11" s="11">
        <v>1.66648949320807E-3</v>
      </c>
      <c r="D11" s="11">
        <v>2.2699999999999999E-3</v>
      </c>
      <c r="E11" s="11">
        <v>2.8730172936833102E-3</v>
      </c>
      <c r="F11" s="11">
        <v>3.8586103963371599E-3</v>
      </c>
    </row>
    <row r="12" spans="1:8" x14ac:dyDescent="0.4">
      <c r="B12" s="11">
        <v>-2.3947383336965699E-3</v>
      </c>
      <c r="C12" s="11">
        <v>4.6211346732936497E-2</v>
      </c>
      <c r="D12" s="11">
        <f>0.0152*5</f>
        <v>7.5999999999999998E-2</v>
      </c>
      <c r="E12" s="11">
        <v>0.10580919729975299</v>
      </c>
      <c r="F12" s="11">
        <v>0.15440499007792499</v>
      </c>
    </row>
    <row r="13" spans="1:8" x14ac:dyDescent="0.4">
      <c r="B13" s="11">
        <v>2.10183874340813</v>
      </c>
      <c r="C13" s="11">
        <v>2.62803644060426</v>
      </c>
      <c r="D13" s="11">
        <v>3.1</v>
      </c>
      <c r="E13" s="11">
        <v>3.48230521420626</v>
      </c>
      <c r="F13" s="11">
        <v>4.4123433255265301</v>
      </c>
    </row>
    <row r="14" spans="1:8" x14ac:dyDescent="0.4">
      <c r="B14" s="11">
        <v>-1.96772415116481E-2</v>
      </c>
      <c r="C14" s="11">
        <v>-1.69004473033172E-2</v>
      </c>
      <c r="D14" s="11">
        <v>-1.52E-2</v>
      </c>
      <c r="E14" s="11">
        <v>-1.34982982444248E-2</v>
      </c>
      <c r="F14" s="11">
        <v>-1.0720006703415099E-2</v>
      </c>
    </row>
    <row r="15" spans="1:8" x14ac:dyDescent="0.4">
      <c r="B15" s="11">
        <v>241.67561124918299</v>
      </c>
      <c r="C15" s="11">
        <v>302.22259459227098</v>
      </c>
      <c r="D15" s="11">
        <v>360</v>
      </c>
      <c r="E15" s="11">
        <v>400.617072930213</v>
      </c>
      <c r="F15" s="11">
        <v>507.69354384366301</v>
      </c>
    </row>
    <row r="18" spans="1:6" x14ac:dyDescent="0.4">
      <c r="A18" s="11" t="s">
        <v>69</v>
      </c>
      <c r="B18" s="65">
        <v>6.8101059852036403E-4</v>
      </c>
      <c r="C18" s="65">
        <v>1.6665422721818899E-3</v>
      </c>
      <c r="D18" s="65">
        <v>2.2705408975950102E-3</v>
      </c>
      <c r="E18" s="65">
        <v>2.8742545508389501E-3</v>
      </c>
      <c r="F18" s="65">
        <v>3.8591607656611E-3</v>
      </c>
    </row>
    <row r="19" spans="1:6" x14ac:dyDescent="0.4">
      <c r="A19" s="11" t="s">
        <v>73</v>
      </c>
      <c r="B19" s="65">
        <v>-2.3732051438422699E-3</v>
      </c>
      <c r="C19" s="65">
        <v>4.6224406117592702E-2</v>
      </c>
      <c r="D19" s="65">
        <v>7.5993684538612202E-2</v>
      </c>
      <c r="E19" s="65">
        <v>0.105779102516135</v>
      </c>
      <c r="F19" s="65">
        <v>0.15435550621441901</v>
      </c>
    </row>
    <row r="20" spans="1:6" x14ac:dyDescent="0.4">
      <c r="A20" s="11" t="s">
        <v>70</v>
      </c>
      <c r="B20" s="65">
        <v>2.10179481546067</v>
      </c>
      <c r="C20" s="65">
        <v>2.62809246443712</v>
      </c>
      <c r="D20" s="65">
        <v>3.0243455324735899</v>
      </c>
      <c r="E20" s="65">
        <v>3.4826851991338099</v>
      </c>
      <c r="F20" s="65">
        <v>4.4136114042968</v>
      </c>
    </row>
    <row r="21" spans="1:6" x14ac:dyDescent="0.4">
      <c r="A21" s="11" t="s">
        <v>71</v>
      </c>
      <c r="B21" s="65">
        <v>-1.9680155427921099E-2</v>
      </c>
      <c r="C21" s="65">
        <v>-1.6903290896828599E-2</v>
      </c>
      <c r="D21" s="65">
        <v>-1.52012241166497E-2</v>
      </c>
      <c r="E21" s="65">
        <v>-1.3497809110134399E-2</v>
      </c>
      <c r="F21" s="65">
        <v>-1.0721827163036201E-2</v>
      </c>
    </row>
    <row r="22" spans="1:6" x14ac:dyDescent="0.4">
      <c r="A22" s="11" t="s">
        <v>72</v>
      </c>
      <c r="B22" s="65">
        <v>241.60650187571301</v>
      </c>
      <c r="C22" s="65">
        <v>302.194755443372</v>
      </c>
      <c r="D22" s="65">
        <v>347.82067466823497</v>
      </c>
      <c r="E22" s="65">
        <v>400.55321907361002</v>
      </c>
      <c r="F22" s="65">
        <v>507.62474537376897</v>
      </c>
    </row>
    <row r="25" spans="1:6" x14ac:dyDescent="0.4">
      <c r="B25" s="2">
        <f t="shared" ref="B25:F29" si="0">+B18/B4</f>
        <v>0.99899439508512566</v>
      </c>
      <c r="C25" s="2">
        <f t="shared" si="0"/>
        <v>1.0000316707510217</v>
      </c>
      <c r="D25" s="2">
        <f t="shared" si="0"/>
        <v>1.0004561179007536</v>
      </c>
      <c r="E25" s="2">
        <f t="shared" si="0"/>
        <v>1.0004306473053122</v>
      </c>
      <c r="F25" s="2">
        <f t="shared" si="0"/>
        <v>1.0001426340748116</v>
      </c>
    </row>
    <row r="26" spans="1:6" x14ac:dyDescent="0.4">
      <c r="B26" s="2">
        <f t="shared" si="0"/>
        <v>0.9910081241230807</v>
      </c>
      <c r="C26" s="2">
        <f t="shared" si="0"/>
        <v>1.0002826012566064</v>
      </c>
      <c r="D26" s="2">
        <f t="shared" si="0"/>
        <v>0.99983722009789144</v>
      </c>
      <c r="E26" s="2">
        <f t="shared" si="0"/>
        <v>0.99971557497470909</v>
      </c>
      <c r="F26" s="2">
        <f t="shared" si="0"/>
        <v>0.99967951901372487</v>
      </c>
    </row>
    <row r="27" spans="1:6" x14ac:dyDescent="0.4">
      <c r="B27" s="2">
        <f t="shared" si="0"/>
        <v>0.99997910022945491</v>
      </c>
      <c r="C27" s="2">
        <f t="shared" si="0"/>
        <v>1.0000213177534354</v>
      </c>
      <c r="D27" s="2">
        <f t="shared" si="0"/>
        <v>0.99995264304847142</v>
      </c>
      <c r="E27" s="2">
        <f t="shared" si="0"/>
        <v>1.0001091187888986</v>
      </c>
      <c r="F27" s="2">
        <f t="shared" si="0"/>
        <v>1.0002873934951828</v>
      </c>
    </row>
    <row r="28" spans="1:6" x14ac:dyDescent="0.4">
      <c r="B28" s="2">
        <f t="shared" si="0"/>
        <v>1.0001480856079992</v>
      </c>
      <c r="C28" s="2">
        <f t="shared" si="0"/>
        <v>1.0001682555177602</v>
      </c>
      <c r="D28" s="2">
        <f t="shared" si="0"/>
        <v>1.0001546536418056</v>
      </c>
      <c r="E28" s="2">
        <f t="shared" si="0"/>
        <v>0.9999637632624836</v>
      </c>
      <c r="F28" s="2">
        <f t="shared" si="0"/>
        <v>1.0001698188883148</v>
      </c>
    </row>
    <row r="29" spans="1:6" x14ac:dyDescent="0.4">
      <c r="B29" s="2">
        <f t="shared" si="0"/>
        <v>0.99971404076268688</v>
      </c>
      <c r="C29" s="2">
        <f t="shared" si="0"/>
        <v>0.99990788528257946</v>
      </c>
      <c r="D29" s="2">
        <f t="shared" si="0"/>
        <v>0.9998097282385342</v>
      </c>
      <c r="E29" s="2">
        <f t="shared" si="0"/>
        <v>0.99984061124470824</v>
      </c>
      <c r="F29" s="2">
        <f t="shared" si="0"/>
        <v>0.99986448819228002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85"/>
  <sheetViews>
    <sheetView showGridLines="0" topLeftCell="A48" zoomScale="85" zoomScaleNormal="85" workbookViewId="0">
      <selection activeCell="A51" sqref="A51:C56"/>
    </sheetView>
  </sheetViews>
  <sheetFormatPr defaultColWidth="9.15234375" defaultRowHeight="14.6" x14ac:dyDescent="0.4"/>
  <cols>
    <col min="1" max="1" width="21" style="3" customWidth="1"/>
    <col min="2" max="2" width="11.53515625" style="3" bestFit="1" customWidth="1"/>
    <col min="3" max="3" width="10" style="3" bestFit="1" customWidth="1"/>
    <col min="4" max="6" width="10" style="3" customWidth="1"/>
    <col min="7" max="7" width="10" style="7" customWidth="1"/>
    <col min="8" max="8" width="10" style="3" customWidth="1"/>
    <col min="9" max="9" width="10.84375" style="3" customWidth="1"/>
    <col min="10" max="10" width="10.53515625" style="7" customWidth="1"/>
    <col min="11" max="11" width="1.15234375" style="3" customWidth="1"/>
    <col min="12" max="12" width="12.07421875" style="3" customWidth="1"/>
    <col min="13" max="13" width="8.921875" style="3" customWidth="1"/>
    <col min="14" max="20" width="7.921875" style="3" customWidth="1"/>
    <col min="21" max="16384" width="9.15234375" style="3"/>
  </cols>
  <sheetData>
    <row r="1" spans="1:20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/>
      <c r="H1" s="7"/>
      <c r="J1" s="3"/>
      <c r="K1" s="7"/>
    </row>
    <row r="2" spans="1:20" x14ac:dyDescent="0.4"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/>
      <c r="H2" s="7"/>
      <c r="J2" s="3"/>
      <c r="K2" s="7"/>
    </row>
    <row r="3" spans="1:20" x14ac:dyDescent="0.4">
      <c r="G3" s="3" t="s">
        <v>27</v>
      </c>
      <c r="H3" s="7" t="s">
        <v>25</v>
      </c>
      <c r="I3" s="3" t="s">
        <v>26</v>
      </c>
      <c r="J3" s="3"/>
      <c r="K3" s="7"/>
    </row>
    <row r="4" spans="1:20" ht="16.3" x14ac:dyDescent="0.4">
      <c r="A4" s="3" t="s">
        <v>20</v>
      </c>
      <c r="B4" s="27">
        <v>6.0999999999999997E-4</v>
      </c>
      <c r="C4" s="27">
        <v>1.41E-3</v>
      </c>
      <c r="D4" s="27">
        <v>2.2699999999999999E-3</v>
      </c>
      <c r="E4" s="27">
        <v>2.4199999999999998E-3</v>
      </c>
      <c r="F4" s="27">
        <v>4.64E-3</v>
      </c>
      <c r="G4" s="5">
        <f>AVERAGE(B4:F4)</f>
        <v>2.2700000000000003E-3</v>
      </c>
      <c r="H4" s="5">
        <f>_xlfn.STDEV.S(B4:F4)</f>
        <v>1.5111750394974101E-3</v>
      </c>
      <c r="I4" s="6">
        <f>+H4*(4/5)^0.5</f>
        <v>1.3516360456868554E-3</v>
      </c>
      <c r="J4" s="3"/>
      <c r="K4" s="7"/>
    </row>
    <row r="5" spans="1:20" ht="16.3" x14ac:dyDescent="0.4">
      <c r="A5" s="3" t="s">
        <v>21</v>
      </c>
      <c r="B5" s="27">
        <v>-2.4099999999999998E-3</v>
      </c>
      <c r="C5" s="27">
        <v>4.3069999999999997E-2</v>
      </c>
      <c r="D5" s="27">
        <v>7.5999999999999998E-2</v>
      </c>
      <c r="E5" s="27">
        <v>9.8430000000000004E-2</v>
      </c>
      <c r="F5" s="27">
        <v>0.16508</v>
      </c>
      <c r="G5" s="5">
        <f>AVERAGE(B5:F5)</f>
        <v>7.6034000000000004E-2</v>
      </c>
      <c r="H5" s="5">
        <f>_xlfn.STDEV.S(B5:F5)</f>
        <v>6.2591649842451039E-2</v>
      </c>
      <c r="I5" s="6">
        <f>+H5*(4/5)^0.5</f>
        <v>5.598367354863381E-2</v>
      </c>
      <c r="J5" s="3"/>
      <c r="K5" s="7"/>
    </row>
    <row r="6" spans="1:20" ht="16.3" x14ac:dyDescent="0.4">
      <c r="A6" s="3" t="s">
        <v>22</v>
      </c>
      <c r="B6" s="27">
        <v>2.0076700000000001</v>
      </c>
      <c r="C6" s="27">
        <v>2.51586</v>
      </c>
      <c r="D6" s="27">
        <v>3.1</v>
      </c>
      <c r="E6" s="27">
        <v>3.38802</v>
      </c>
      <c r="F6" s="27">
        <v>4.4912599999999996</v>
      </c>
      <c r="G6" s="5">
        <f>AVERAGE(B6:F6)</f>
        <v>3.100562</v>
      </c>
      <c r="H6" s="5">
        <f>_xlfn.STDEV.S(B6:F6)</f>
        <v>0.9424652111988</v>
      </c>
      <c r="I6" s="6">
        <f>+H6*(4/5)^0.5</f>
        <v>0.84296651146768509</v>
      </c>
      <c r="J6" s="3"/>
      <c r="K6" s="7"/>
    </row>
    <row r="7" spans="1:20" ht="16.3" x14ac:dyDescent="0.4">
      <c r="A7" s="3" t="s">
        <v>23</v>
      </c>
      <c r="B7" s="27">
        <v>-2.002E-2</v>
      </c>
      <c r="C7" s="27">
        <v>-1.6889999999999999E-2</v>
      </c>
      <c r="D7" s="27">
        <v>-1.52E-2</v>
      </c>
      <c r="E7" s="27">
        <v>-1.3339999999999999E-2</v>
      </c>
      <c r="F7" s="27">
        <v>-1.055E-2</v>
      </c>
      <c r="G7" s="5">
        <f>AVERAGE(B7:F7)</f>
        <v>-1.52E-2</v>
      </c>
      <c r="H7" s="5">
        <f>_xlfn.STDEV.S(B7:F7)</f>
        <v>3.5766814227716727E-3</v>
      </c>
      <c r="I7" s="6">
        <f>+H7*(4/5)^0.5</f>
        <v>3.1990811180712497E-3</v>
      </c>
      <c r="J7" s="3"/>
      <c r="K7" s="7"/>
    </row>
    <row r="8" spans="1:20" s="10" customFormat="1" ht="16.3" x14ac:dyDescent="0.4">
      <c r="A8" s="10" t="s">
        <v>24</v>
      </c>
      <c r="B8" s="27">
        <v>233.59</v>
      </c>
      <c r="C8" s="27">
        <v>292.95</v>
      </c>
      <c r="D8" s="27">
        <v>360</v>
      </c>
      <c r="E8" s="27">
        <v>394.35</v>
      </c>
      <c r="F8" s="27">
        <v>519.33000000000004</v>
      </c>
      <c r="G8" s="8">
        <f>AVERAGE(B8:F8)</f>
        <v>360.04399999999998</v>
      </c>
      <c r="H8" s="8">
        <f>_xlfn.STDEV.S(B8:F8)</f>
        <v>108.44486193453361</v>
      </c>
      <c r="I8" s="6">
        <f>+H8*(4/5)^0.5</f>
        <v>96.996033238478589</v>
      </c>
    </row>
    <row r="9" spans="1:20" x14ac:dyDescent="0.4">
      <c r="G9" s="4"/>
      <c r="H9" s="5"/>
      <c r="I9" s="4"/>
      <c r="J9" s="3"/>
      <c r="K9" s="7"/>
    </row>
    <row r="11" spans="1:20" x14ac:dyDescent="0.4">
      <c r="I11" s="3" t="s">
        <v>18</v>
      </c>
    </row>
    <row r="12" spans="1:20" ht="22.5" customHeight="1" x14ac:dyDescent="0.4">
      <c r="A12" s="15" t="s">
        <v>19</v>
      </c>
      <c r="B12" s="16" t="s">
        <v>11</v>
      </c>
      <c r="C12" s="17" t="s">
        <v>12</v>
      </c>
      <c r="D12" s="12" t="s">
        <v>13</v>
      </c>
      <c r="E12" s="13" t="s">
        <v>14</v>
      </c>
      <c r="F12" s="12" t="s">
        <v>15</v>
      </c>
      <c r="G12" s="13" t="s">
        <v>16</v>
      </c>
      <c r="H12" s="14" t="s">
        <v>17</v>
      </c>
      <c r="I12" s="3" t="s">
        <v>27</v>
      </c>
      <c r="J12" s="7" t="s">
        <v>28</v>
      </c>
    </row>
    <row r="13" spans="1:20" ht="22.5" customHeight="1" x14ac:dyDescent="0.4">
      <c r="A13" s="18" t="s">
        <v>20</v>
      </c>
      <c r="B13" s="11">
        <v>2.2699999999999999E-3</v>
      </c>
      <c r="C13" s="11">
        <v>1.3500000000000001E-3</v>
      </c>
      <c r="D13" s="11">
        <v>6.8169611548454605E-4</v>
      </c>
      <c r="E13" s="11">
        <v>1.66648949320807E-3</v>
      </c>
      <c r="F13" s="11">
        <v>2.2699999999999999E-3</v>
      </c>
      <c r="G13" s="11">
        <v>2.8730172936833102E-3</v>
      </c>
      <c r="H13" s="11">
        <v>3.8586103963371599E-3</v>
      </c>
      <c r="I13" s="5">
        <f>+G4/B13</f>
        <v>1.0000000000000002</v>
      </c>
      <c r="J13" s="4">
        <f>+I4/C13</f>
        <v>1.0012118856939669</v>
      </c>
      <c r="L13" s="3">
        <f>+(I13-1)^2</f>
        <v>4.9303806576313238E-32</v>
      </c>
      <c r="O13" s="3">
        <f>+(J13-1)^2</f>
        <v>1.4686669352416532E-6</v>
      </c>
      <c r="P13" s="20">
        <f t="shared" ref="P13:T17" si="0">+(D13/B4-1)^2</f>
        <v>1.3814385852118713E-2</v>
      </c>
      <c r="Q13" s="20">
        <f t="shared" si="0"/>
        <v>3.3090317451905112E-2</v>
      </c>
      <c r="R13" s="20">
        <f t="shared" si="0"/>
        <v>0</v>
      </c>
      <c r="S13" s="20">
        <f t="shared" si="0"/>
        <v>3.5042802468436343E-2</v>
      </c>
      <c r="T13" s="20">
        <f t="shared" si="0"/>
        <v>2.8359547446881066E-2</v>
      </c>
    </row>
    <row r="14" spans="1:20" ht="22.5" customHeight="1" x14ac:dyDescent="0.4">
      <c r="A14" s="18" t="s">
        <v>21</v>
      </c>
      <c r="B14" s="11">
        <f>0.0152*5</f>
        <v>7.5999999999999998E-2</v>
      </c>
      <c r="C14" s="26">
        <v>5.6000000000000001E-2</v>
      </c>
      <c r="D14" s="11">
        <v>-2.3947383336965699E-3</v>
      </c>
      <c r="E14" s="11">
        <v>4.6211346732936497E-2</v>
      </c>
      <c r="F14" s="11">
        <f>0.0152*5</f>
        <v>7.5999999999999998E-2</v>
      </c>
      <c r="G14" s="11">
        <v>0.10580919729975299</v>
      </c>
      <c r="H14" s="11">
        <v>0.15440499007792499</v>
      </c>
      <c r="I14" s="5">
        <f>+G5/B14</f>
        <v>1.0004473684210526</v>
      </c>
      <c r="J14" s="4">
        <f>+I5/C14</f>
        <v>0.99970845622560367</v>
      </c>
      <c r="L14" s="3">
        <f>+(I14-1)^2</f>
        <v>2.0013850415513286E-7</v>
      </c>
      <c r="O14" s="3">
        <f>+(J14-1)^2</f>
        <v>8.4997772389258198E-8</v>
      </c>
      <c r="P14" s="20">
        <f t="shared" si="0"/>
        <v>4.0102349883309686E-5</v>
      </c>
      <c r="Q14" s="20">
        <f t="shared" si="0"/>
        <v>5.3196371092004277E-3</v>
      </c>
      <c r="R14" s="20">
        <f t="shared" si="0"/>
        <v>0</v>
      </c>
      <c r="S14" s="20">
        <f t="shared" si="0"/>
        <v>5.620348873708758E-3</v>
      </c>
      <c r="T14" s="20">
        <f t="shared" si="0"/>
        <v>4.1816497528142215E-3</v>
      </c>
    </row>
    <row r="15" spans="1:20" ht="22.5" customHeight="1" x14ac:dyDescent="0.4">
      <c r="A15" s="18" t="s">
        <v>22</v>
      </c>
      <c r="B15" s="11">
        <v>3.1</v>
      </c>
      <c r="C15" s="11">
        <v>0.84299999999999997</v>
      </c>
      <c r="D15" s="11">
        <v>2.10183874340813</v>
      </c>
      <c r="E15" s="11">
        <v>2.62803644060426</v>
      </c>
      <c r="F15" s="11">
        <v>3.1</v>
      </c>
      <c r="G15" s="11">
        <v>3.48230521420626</v>
      </c>
      <c r="H15" s="11">
        <v>4.4123433255265301</v>
      </c>
      <c r="I15" s="5">
        <f>+G6/B15</f>
        <v>1.0001812903225806</v>
      </c>
      <c r="J15" s="4">
        <f>+I6/C15</f>
        <v>0.9999602745761389</v>
      </c>
      <c r="L15" s="3">
        <f>+(I15-1)^2</f>
        <v>3.2866181061388699E-8</v>
      </c>
      <c r="O15" s="3">
        <f>+(J15-1)^2</f>
        <v>1.5781093009443183E-9</v>
      </c>
      <c r="P15" s="20">
        <f t="shared" si="0"/>
        <v>2.2000314611022014E-3</v>
      </c>
      <c r="Q15" s="20">
        <f t="shared" si="0"/>
        <v>1.9880640433865998E-3</v>
      </c>
      <c r="R15" s="20">
        <f t="shared" si="0"/>
        <v>0</v>
      </c>
      <c r="S15" s="20">
        <f t="shared" si="0"/>
        <v>7.7445333342755513E-4</v>
      </c>
      <c r="T15" s="20">
        <f t="shared" si="0"/>
        <v>3.0874587040799115E-4</v>
      </c>
    </row>
    <row r="16" spans="1:20" ht="22.5" customHeight="1" x14ac:dyDescent="0.4">
      <c r="A16" s="18" t="s">
        <v>23</v>
      </c>
      <c r="B16" s="11">
        <v>-1.52E-2</v>
      </c>
      <c r="C16" s="11">
        <v>3.2000000000000002E-3</v>
      </c>
      <c r="D16" s="11">
        <v>-1.96772415116481E-2</v>
      </c>
      <c r="E16" s="11">
        <v>-1.69004473033172E-2</v>
      </c>
      <c r="F16" s="11">
        <v>-1.52E-2</v>
      </c>
      <c r="G16" s="11">
        <v>-1.34982982444248E-2</v>
      </c>
      <c r="H16" s="11">
        <v>-1.0720006703415099E-2</v>
      </c>
      <c r="I16" s="5">
        <f>+G7/B16</f>
        <v>1</v>
      </c>
      <c r="J16" s="4">
        <f>+I7/C16</f>
        <v>0.99971284939726546</v>
      </c>
      <c r="L16" s="3">
        <f>+(I16-1)^2</f>
        <v>0</v>
      </c>
      <c r="O16" s="3">
        <f>+(J16-1)^2</f>
        <v>8.2455468650811184E-8</v>
      </c>
      <c r="P16" s="20">
        <f t="shared" si="0"/>
        <v>2.9312191638850282E-4</v>
      </c>
      <c r="Q16" s="20">
        <f t="shared" si="0"/>
        <v>3.826036496439181E-7</v>
      </c>
      <c r="R16" s="20">
        <f t="shared" si="0"/>
        <v>0</v>
      </c>
      <c r="S16" s="20">
        <f t="shared" si="0"/>
        <v>1.4081228232196242E-4</v>
      </c>
      <c r="T16" s="20">
        <f t="shared" si="0"/>
        <v>2.5967322572331822E-4</v>
      </c>
    </row>
    <row r="17" spans="1:21" ht="22.5" customHeight="1" x14ac:dyDescent="0.4">
      <c r="A17" s="19" t="s">
        <v>24</v>
      </c>
      <c r="B17" s="11">
        <v>360</v>
      </c>
      <c r="C17" s="11">
        <v>97</v>
      </c>
      <c r="D17" s="11">
        <v>241.67561124918299</v>
      </c>
      <c r="E17" s="11">
        <v>302.22259459227098</v>
      </c>
      <c r="F17" s="11">
        <v>360</v>
      </c>
      <c r="G17" s="11">
        <v>400.617072930213</v>
      </c>
      <c r="H17" s="11">
        <v>507.69354384366301</v>
      </c>
      <c r="I17" s="5">
        <f>+G8/B17</f>
        <v>1.0001222222222221</v>
      </c>
      <c r="J17" s="4">
        <f>+I8/C17</f>
        <v>0.99995910555132561</v>
      </c>
      <c r="L17" s="3">
        <f>+(I17-1)^2</f>
        <v>1.4938271604916889E-8</v>
      </c>
      <c r="O17" s="3">
        <f>+(J17-1)^2</f>
        <v>1.6723559323822331E-9</v>
      </c>
      <c r="P17" s="20">
        <f t="shared" si="0"/>
        <v>1.1981666314989294E-3</v>
      </c>
      <c r="Q17" s="20">
        <f t="shared" si="0"/>
        <v>1.001879614679546E-3</v>
      </c>
      <c r="R17" s="20">
        <f t="shared" si="0"/>
        <v>0</v>
      </c>
      <c r="S17" s="20">
        <f t="shared" si="0"/>
        <v>2.5256071998343754E-4</v>
      </c>
      <c r="T17" s="20">
        <f t="shared" si="0"/>
        <v>5.0205887992475589E-4</v>
      </c>
    </row>
    <row r="18" spans="1:21" x14ac:dyDescent="0.4">
      <c r="L18" s="3">
        <f>SUM(L13:L17)</f>
        <v>2.4794295682143843E-7</v>
      </c>
      <c r="O18" s="3">
        <f>SUM(O13:O17)</f>
        <v>1.639370641515049E-6</v>
      </c>
      <c r="T18" s="3">
        <f>SUM(P13:T17)/T20</f>
        <v>1.3438874188744236E-4</v>
      </c>
      <c r="U18" s="4">
        <f>+O18+T18+L18</f>
        <v>1.3627605548577885E-4</v>
      </c>
    </row>
    <row r="20" spans="1:21" x14ac:dyDescent="0.4">
      <c r="A20" s="9">
        <v>2.3600000000000001E-3</v>
      </c>
      <c r="B20" s="9">
        <v>1.248E-3</v>
      </c>
      <c r="C20" s="3">
        <v>6.8169611548454605E-4</v>
      </c>
      <c r="D20" s="3">
        <v>1.66648949320807E-3</v>
      </c>
      <c r="E20" s="3">
        <v>2.2695057354032299E-3</v>
      </c>
      <c r="F20" s="3">
        <v>2.8730172936833102E-3</v>
      </c>
      <c r="G20" s="3">
        <v>3.8586103963371599E-3</v>
      </c>
      <c r="T20" s="22">
        <v>1000</v>
      </c>
    </row>
    <row r="21" spans="1:21" x14ac:dyDescent="0.4">
      <c r="A21" s="9">
        <v>1.5199000000000001E-2</v>
      </c>
      <c r="B21" s="9">
        <v>1.0578000000000001E-2</v>
      </c>
      <c r="C21" s="3">
        <v>-2.3947383336965699E-3</v>
      </c>
      <c r="D21" s="3">
        <v>4.6211346732936497E-2</v>
      </c>
      <c r="E21" s="3">
        <v>7.6006056797097293E-2</v>
      </c>
      <c r="F21" s="3">
        <v>0.10580919729975299</v>
      </c>
      <c r="G21" s="3">
        <v>0.15440499007792499</v>
      </c>
    </row>
    <row r="22" spans="1:21" x14ac:dyDescent="0.4">
      <c r="A22" s="9">
        <v>3.092117</v>
      </c>
      <c r="B22" s="9">
        <v>0.85162899999999997</v>
      </c>
      <c r="C22" s="3">
        <v>2.10183874340813</v>
      </c>
      <c r="D22" s="3">
        <v>2.62803644060426</v>
      </c>
      <c r="E22" s="3">
        <v>3.0244887630413402</v>
      </c>
      <c r="F22" s="3">
        <v>3.48230521420626</v>
      </c>
      <c r="G22" s="3">
        <v>4.4123433255265301</v>
      </c>
    </row>
    <row r="23" spans="1:21" x14ac:dyDescent="0.4">
      <c r="A23" s="9">
        <v>-1.504E-2</v>
      </c>
      <c r="B23" s="9">
        <v>3.3509999999999998E-3</v>
      </c>
      <c r="C23" s="3">
        <v>-1.96772415116481E-2</v>
      </c>
      <c r="D23" s="3">
        <v>-1.69004473033172E-2</v>
      </c>
      <c r="E23" s="3">
        <v>-1.5198873555502999E-2</v>
      </c>
      <c r="F23" s="3">
        <v>-1.34982982444248E-2</v>
      </c>
      <c r="G23" s="3">
        <v>-1.0720006703415099E-2</v>
      </c>
    </row>
    <row r="24" spans="1:21" x14ac:dyDescent="0.4">
      <c r="A24" s="9">
        <v>361.5</v>
      </c>
      <c r="B24" s="9">
        <v>95</v>
      </c>
      <c r="C24" s="3">
        <v>241.67561124918299</v>
      </c>
      <c r="D24" s="3">
        <v>302.22259459227098</v>
      </c>
      <c r="E24" s="3">
        <v>347.886867715346</v>
      </c>
      <c r="F24" s="3">
        <v>400.617072930213</v>
      </c>
      <c r="G24" s="3">
        <v>507.69354384366301</v>
      </c>
    </row>
    <row r="26" spans="1:21" x14ac:dyDescent="0.4">
      <c r="F26" s="3" t="s">
        <v>27</v>
      </c>
      <c r="G26" s="7" t="s">
        <v>25</v>
      </c>
      <c r="H26" s="3" t="s">
        <v>26</v>
      </c>
    </row>
    <row r="27" spans="1:21" x14ac:dyDescent="0.4">
      <c r="A27" s="9">
        <v>6.8000000000000005E-4</v>
      </c>
      <c r="B27" s="9">
        <v>1.67E-3</v>
      </c>
      <c r="C27" s="9">
        <f>+F13</f>
        <v>2.2699999999999999E-3</v>
      </c>
      <c r="D27" s="9">
        <v>2.8700000000000002E-3</v>
      </c>
      <c r="E27" s="9">
        <v>3.8600000000000001E-3</v>
      </c>
      <c r="F27" s="6">
        <f>AVERAGE(A27:E27)</f>
        <v>2.2700000000000003E-3</v>
      </c>
      <c r="G27" s="6">
        <f>_xlfn.STDEV.S(A27:E27)</f>
        <v>1.2016863151421838E-3</v>
      </c>
      <c r="H27" s="6">
        <f>+G27*(4/5)^0.5</f>
        <v>1.0748209153156631E-3</v>
      </c>
    </row>
    <row r="28" spans="1:21" x14ac:dyDescent="0.4">
      <c r="A28" s="9">
        <v>-2.3999999999999998E-3</v>
      </c>
      <c r="B28" s="9">
        <v>4.6199999999999998E-2</v>
      </c>
      <c r="C28" s="9">
        <f>+F14</f>
        <v>7.5999999999999998E-2</v>
      </c>
      <c r="D28" s="9">
        <v>0.10580000000000001</v>
      </c>
      <c r="E28" s="9">
        <v>0.15440000000000001</v>
      </c>
      <c r="F28" s="6">
        <f>AVERAGE(A28:E28)</f>
        <v>7.5999999999999998E-2</v>
      </c>
      <c r="G28" s="6">
        <f>_xlfn.STDEV.S(A28:E28)</f>
        <v>5.9306829286347805E-2</v>
      </c>
      <c r="H28" s="6">
        <f>+G28*(4/5)^0.5</f>
        <v>5.304564072569961E-2</v>
      </c>
    </row>
    <row r="29" spans="1:21" x14ac:dyDescent="0.4">
      <c r="A29" s="9">
        <v>2.1017999999999999</v>
      </c>
      <c r="B29" s="9">
        <v>2.6280000000000001</v>
      </c>
      <c r="C29" s="9">
        <f>+F15</f>
        <v>3.1</v>
      </c>
      <c r="D29" s="9">
        <v>3.4823</v>
      </c>
      <c r="E29" s="9">
        <v>4.4123000000000001</v>
      </c>
      <c r="F29" s="6">
        <f>AVERAGE(A29:E29)</f>
        <v>3.1448800000000001</v>
      </c>
      <c r="G29" s="6">
        <f>_xlfn.STDEV.S(A29:E29)</f>
        <v>0.87712609526794882</v>
      </c>
      <c r="H29" s="6">
        <f>+G29*(4/5)^0.5</f>
        <v>0.78452542954323601</v>
      </c>
    </row>
    <row r="30" spans="1:21" x14ac:dyDescent="0.4">
      <c r="A30" s="9">
        <v>-1.9699999999999999E-2</v>
      </c>
      <c r="B30" s="9">
        <v>-1.6899999999999998E-2</v>
      </c>
      <c r="C30" s="9">
        <f>+F16</f>
        <v>-1.52E-2</v>
      </c>
      <c r="D30" s="9">
        <v>-1.35E-2</v>
      </c>
      <c r="E30" s="9">
        <v>-1.0699999999999999E-2</v>
      </c>
      <c r="F30" s="6">
        <f>AVERAGE(A30:E30)</f>
        <v>-1.52E-2</v>
      </c>
      <c r="G30" s="6">
        <f>_xlfn.STDEV.S(A30:E30)</f>
        <v>3.4014702703389892E-3</v>
      </c>
      <c r="H30" s="6">
        <f>+G30*(4/5)^0.5</f>
        <v>3.0423674991690267E-3</v>
      </c>
    </row>
    <row r="31" spans="1:21" x14ac:dyDescent="0.4">
      <c r="A31" s="9">
        <v>241.68</v>
      </c>
      <c r="B31" s="9">
        <v>302.22000000000003</v>
      </c>
      <c r="C31" s="9">
        <f>+F17</f>
        <v>360</v>
      </c>
      <c r="D31" s="9">
        <v>400.62</v>
      </c>
      <c r="E31" s="9">
        <v>508</v>
      </c>
      <c r="F31" s="6">
        <f>AVERAGE(A31:E31)</f>
        <v>362.50400000000002</v>
      </c>
      <c r="G31" s="6">
        <f>_xlfn.STDEV.S(A31:E31)</f>
        <v>101.07025417995165</v>
      </c>
      <c r="H31" s="6">
        <f>+G31*(4/5)^0.5</f>
        <v>90.399983539821662</v>
      </c>
    </row>
    <row r="34" spans="1:8" x14ac:dyDescent="0.4">
      <c r="A34" s="21" t="e">
        <f>+STDEV(#REF!)</f>
        <v>#REF!</v>
      </c>
      <c r="B34" s="21" t="e">
        <f>+STDEV(#REF!)</f>
        <v>#REF!</v>
      </c>
      <c r="C34" s="21" t="e">
        <f>+STDEV(#REF!)</f>
        <v>#REF!</v>
      </c>
      <c r="D34" s="21" t="e">
        <f>+STDEV(#REF!)</f>
        <v>#REF!</v>
      </c>
      <c r="E34" s="21" t="e">
        <f>+STDEV(#REF!)</f>
        <v>#REF!</v>
      </c>
    </row>
    <row r="36" spans="1:8" x14ac:dyDescent="0.4">
      <c r="A36" s="24">
        <v>1.2462459521821114E-3</v>
      </c>
      <c r="B36" s="24">
        <f>+C13</f>
        <v>1.3500000000000001E-3</v>
      </c>
      <c r="D36" s="3" t="s">
        <v>20</v>
      </c>
      <c r="E36" s="3">
        <v>2.3600000000000001E-3</v>
      </c>
      <c r="F36" s="3">
        <v>1.248E-3</v>
      </c>
      <c r="G36" s="23">
        <v>2.36000000000005E-3</v>
      </c>
      <c r="H36" s="23">
        <v>1.1760623279536437E-3</v>
      </c>
    </row>
    <row r="37" spans="1:8" x14ac:dyDescent="0.4">
      <c r="A37" s="24">
        <v>5.2901752633230152E-2</v>
      </c>
      <c r="B37" s="24">
        <f>+C14</f>
        <v>5.6000000000000001E-2</v>
      </c>
      <c r="D37" s="3" t="s">
        <v>21</v>
      </c>
      <c r="E37" s="3">
        <v>1.5199000000000001E-2</v>
      </c>
      <c r="F37" s="3">
        <v>1.0578000000000001E-2</v>
      </c>
      <c r="G37" s="23">
        <v>7.5987416200001059E-2</v>
      </c>
      <c r="H37" s="23">
        <v>5.3027698244954326E-2</v>
      </c>
    </row>
    <row r="38" spans="1:8" x14ac:dyDescent="0.4">
      <c r="A38" s="24">
        <v>0.85132226837754399</v>
      </c>
      <c r="B38" s="24">
        <f>+C15</f>
        <v>0.84299999999999997</v>
      </c>
      <c r="D38" s="3" t="s">
        <v>22</v>
      </c>
      <c r="E38" s="3">
        <v>3.092117</v>
      </c>
      <c r="F38" s="3">
        <v>0.85162899999999997</v>
      </c>
      <c r="G38" s="23">
        <v>3.0972019999999563</v>
      </c>
      <c r="H38" s="23">
        <v>0.82417722883464817</v>
      </c>
    </row>
    <row r="39" spans="1:8" x14ac:dyDescent="0.4">
      <c r="A39" s="24">
        <v>3.3502728526808912E-3</v>
      </c>
      <c r="B39" s="24">
        <f>+C16</f>
        <v>3.2000000000000002E-3</v>
      </c>
      <c r="D39" s="3" t="s">
        <v>23</v>
      </c>
      <c r="E39" s="3">
        <v>-1.504E-2</v>
      </c>
      <c r="F39" s="3">
        <v>3.3509999999999998E-3</v>
      </c>
      <c r="G39" s="23">
        <v>-1.505800000000017E-2</v>
      </c>
      <c r="H39" s="23">
        <v>3.2715685857893483E-3</v>
      </c>
    </row>
    <row r="40" spans="1:8" x14ac:dyDescent="0.4">
      <c r="A40" s="24">
        <v>94.989575865310158</v>
      </c>
      <c r="B40" s="24">
        <f>+C17</f>
        <v>97</v>
      </c>
      <c r="D40" s="3" t="s">
        <v>24</v>
      </c>
      <c r="E40" s="3">
        <v>361.5</v>
      </c>
      <c r="F40" s="3">
        <v>95</v>
      </c>
      <c r="G40" s="23">
        <v>361.69260000000139</v>
      </c>
      <c r="H40" s="23">
        <v>93.617787550702602</v>
      </c>
    </row>
    <row r="42" spans="1:8" x14ac:dyDescent="0.4">
      <c r="G42" s="7">
        <f>+A36/H36</f>
        <v>1.0596767897077255</v>
      </c>
    </row>
    <row r="43" spans="1:8" x14ac:dyDescent="0.4">
      <c r="A43" s="3" t="s">
        <v>19</v>
      </c>
      <c r="B43" s="3" t="s">
        <v>11</v>
      </c>
      <c r="C43" s="3" t="s">
        <v>12</v>
      </c>
      <c r="G43" s="7">
        <f>+A37/H37</f>
        <v>0.9976249089458421</v>
      </c>
    </row>
    <row r="44" spans="1:8" x14ac:dyDescent="0.4">
      <c r="A44" s="3" t="s">
        <v>20</v>
      </c>
      <c r="B44" s="3">
        <v>2.3600000000000001E-3</v>
      </c>
      <c r="C44" s="3">
        <v>1.248E-3</v>
      </c>
      <c r="D44" s="3">
        <f>+C44/A36</f>
        <v>1.0014074652076641</v>
      </c>
      <c r="G44" s="7">
        <f>+A38/H38</f>
        <v>1.0329359251787116</v>
      </c>
    </row>
    <row r="45" spans="1:8" x14ac:dyDescent="0.4">
      <c r="A45" s="3" t="s">
        <v>21</v>
      </c>
      <c r="B45" s="3">
        <v>1.5199000000000001E-2</v>
      </c>
      <c r="C45" s="3">
        <v>1.0578000000000001E-2</v>
      </c>
      <c r="D45" s="3">
        <f>+C45/A37</f>
        <v>0.19995556807612166</v>
      </c>
      <c r="G45" s="7">
        <f>+A39/H39</f>
        <v>1.0240570432279517</v>
      </c>
    </row>
    <row r="46" spans="1:8" x14ac:dyDescent="0.4">
      <c r="A46" s="3" t="s">
        <v>22</v>
      </c>
      <c r="B46" s="3">
        <v>3.092117</v>
      </c>
      <c r="C46" s="3">
        <v>0.85162899999999997</v>
      </c>
      <c r="D46" s="3">
        <f>+C46/A38</f>
        <v>1.0003603002456878</v>
      </c>
      <c r="G46" s="7">
        <f>+A40/H40</f>
        <v>1.0146530734222341</v>
      </c>
    </row>
    <row r="47" spans="1:8" x14ac:dyDescent="0.4">
      <c r="A47" s="3" t="s">
        <v>23</v>
      </c>
      <c r="B47" s="3">
        <v>-1.504E-2</v>
      </c>
      <c r="C47" s="3">
        <v>3.3509999999999998E-3</v>
      </c>
      <c r="D47" s="3">
        <f>+C47/A39</f>
        <v>1.0002170412235309</v>
      </c>
    </row>
    <row r="48" spans="1:8" x14ac:dyDescent="0.4">
      <c r="A48" s="3" t="s">
        <v>24</v>
      </c>
      <c r="B48" s="3">
        <v>361.5</v>
      </c>
      <c r="C48" s="3">
        <v>95</v>
      </c>
      <c r="D48" s="3">
        <f>+C48/A40</f>
        <v>1.000109739775074</v>
      </c>
    </row>
    <row r="50" spans="1:40" x14ac:dyDescent="0.4">
      <c r="P50" s="28" t="e">
        <f>+STDEV(P56:T56)</f>
        <v>#DIV/0!</v>
      </c>
    </row>
    <row r="51" spans="1:40" s="44" customFormat="1" ht="27" customHeight="1" x14ac:dyDescent="0.4">
      <c r="A51" s="46" t="s">
        <v>19</v>
      </c>
      <c r="B51" s="47" t="s">
        <v>11</v>
      </c>
      <c r="C51" s="48" t="s">
        <v>12</v>
      </c>
      <c r="D51" s="49" t="s">
        <v>13</v>
      </c>
      <c r="E51" s="50" t="s">
        <v>14</v>
      </c>
      <c r="F51" s="51" t="s">
        <v>15</v>
      </c>
      <c r="G51" s="51" t="s">
        <v>16</v>
      </c>
      <c r="H51" s="52" t="s">
        <v>17</v>
      </c>
      <c r="I51" s="53"/>
      <c r="J51" s="45"/>
      <c r="P51" s="28">
        <f>+STDEV(P57:T57)</f>
        <v>1.201483146181763E-3</v>
      </c>
    </row>
    <row r="52" spans="1:40" s="28" customFormat="1" ht="37.299999999999997" customHeight="1" x14ac:dyDescent="0.4">
      <c r="A52" s="58" t="s">
        <v>62</v>
      </c>
      <c r="B52" s="67">
        <v>2.2699999999999999E-3</v>
      </c>
      <c r="C52" s="68">
        <v>1.3500000000000001E-3</v>
      </c>
      <c r="D52" s="40">
        <v>6.8169611548454605E-4</v>
      </c>
      <c r="E52" s="39">
        <v>1.66648949320807E-3</v>
      </c>
      <c r="F52" s="39">
        <v>2.2699999999999999E-3</v>
      </c>
      <c r="G52" s="40">
        <v>2.8730172936833102E-3</v>
      </c>
      <c r="H52" s="39">
        <v>3.8586103963371599E-3</v>
      </c>
      <c r="J52" s="29">
        <f>+AVERAGE(D52:H52)</f>
        <v>2.2699626597426172E-3</v>
      </c>
      <c r="L52" s="29">
        <f>+STDEV(D52:H52)</f>
        <v>1.201483146181763E-3</v>
      </c>
      <c r="M52" s="29">
        <f>+P55</f>
        <v>1.0747465681261714E-3</v>
      </c>
    </row>
    <row r="53" spans="1:40" s="28" customFormat="1" ht="37.299999999999997" customHeight="1" x14ac:dyDescent="0.4">
      <c r="A53" s="54" t="s">
        <v>59</v>
      </c>
      <c r="B53" s="69">
        <f>+K53/5</f>
        <v>1.52E-2</v>
      </c>
      <c r="C53" s="70">
        <f>+L53/5</f>
        <v>2.3722587873141686E-3</v>
      </c>
      <c r="D53" s="55">
        <f>+O53/5</f>
        <v>-4.7894766673931401E-4</v>
      </c>
      <c r="E53" s="57">
        <f>+P53/5</f>
        <v>9.2422693465872997E-3</v>
      </c>
      <c r="F53" s="57">
        <f>+Q53/5</f>
        <v>1.52E-2</v>
      </c>
      <c r="G53" s="55">
        <f>+R53/5</f>
        <v>2.11618394599506E-2</v>
      </c>
      <c r="H53" s="57">
        <f>+S53/5</f>
        <v>3.0880998015584998E-2</v>
      </c>
      <c r="J53" s="29">
        <f>+AVERAGE(D53:H53)</f>
        <v>1.5201231831076717E-2</v>
      </c>
      <c r="K53" s="33">
        <f>0.0152*5</f>
        <v>7.5999999999999998E-2</v>
      </c>
      <c r="L53" s="29">
        <f>+STDEV(D53:H53)</f>
        <v>1.1861293936570844E-2</v>
      </c>
      <c r="M53" s="29">
        <f>+U55</f>
        <v>1.0610123822692569E-2</v>
      </c>
      <c r="O53" s="30">
        <v>-2.3947383336965699E-3</v>
      </c>
      <c r="P53" s="30">
        <v>4.6211346732936497E-2</v>
      </c>
      <c r="Q53" s="35">
        <f>0.0152*5</f>
        <v>7.5999999999999998E-2</v>
      </c>
      <c r="R53" s="30">
        <v>0.10580919729975299</v>
      </c>
      <c r="S53" s="31">
        <v>0.15440499007792499</v>
      </c>
    </row>
    <row r="54" spans="1:40" s="28" customFormat="1" ht="45.45" customHeight="1" x14ac:dyDescent="0.4">
      <c r="A54" s="36" t="s">
        <v>61</v>
      </c>
      <c r="B54" s="67">
        <v>3.1</v>
      </c>
      <c r="C54" s="71">
        <v>0.84299999999999997</v>
      </c>
      <c r="D54" s="34">
        <v>2.10183874340813</v>
      </c>
      <c r="E54" s="32">
        <v>2.62803644060426</v>
      </c>
      <c r="F54" s="32">
        <v>3.1</v>
      </c>
      <c r="G54" s="34">
        <v>3.48230521420626</v>
      </c>
      <c r="H54" s="32">
        <v>4.4123433255265301</v>
      </c>
      <c r="J54" s="29">
        <f>+AVERAGE(D54:H54)</f>
        <v>3.1449047447490361</v>
      </c>
      <c r="L54" s="29">
        <f>+STDEV(D54:H54)</f>
        <v>0.8771253610398303</v>
      </c>
      <c r="M54" s="29">
        <f>+Z55</f>
        <v>0.78460315867925579</v>
      </c>
      <c r="P54" s="28">
        <f>+STDEV(P60:T60)</f>
        <v>1.201483146181763E-3</v>
      </c>
      <c r="U54" s="28">
        <f>+STDEV(U60:Y60)</f>
        <v>1.1861293936570844E-2</v>
      </c>
      <c r="Z54" s="28">
        <f>+STDEV(Z60:AD60)</f>
        <v>0.8771253610398303</v>
      </c>
      <c r="AE54" s="28">
        <f>+STDEV(AE60:AI60)</f>
        <v>3.3876001157666833E-3</v>
      </c>
      <c r="AJ54" s="74">
        <f>+STDEV(AJ60:AN60)</f>
        <v>100.96064578028815</v>
      </c>
    </row>
    <row r="55" spans="1:40" s="28" customFormat="1" ht="37.299999999999997" customHeight="1" x14ac:dyDescent="0.4">
      <c r="A55" s="54" t="s">
        <v>60</v>
      </c>
      <c r="B55" s="69">
        <v>-1.52E-2</v>
      </c>
      <c r="C55" s="70">
        <v>3.2000000000000002E-3</v>
      </c>
      <c r="D55" s="55">
        <v>-1.96772415116481E-2</v>
      </c>
      <c r="E55" s="57">
        <v>-1.69004473033172E-2</v>
      </c>
      <c r="F55" s="57">
        <v>-1.52E-2</v>
      </c>
      <c r="G55" s="55">
        <v>-1.34982982444248E-2</v>
      </c>
      <c r="H55" s="57">
        <v>-1.0720006703415099E-2</v>
      </c>
      <c r="J55" s="29">
        <f>+AVERAGE(D55:H55)</f>
        <v>-1.5199198752561038E-2</v>
      </c>
      <c r="L55" s="29">
        <f>+STDEV(D55:H55)</f>
        <v>3.3876001157666833E-3</v>
      </c>
      <c r="M55" s="29">
        <f>+AE55</f>
        <v>3.0302643946145359E-3</v>
      </c>
      <c r="P55" s="28">
        <f>+STDEV(P56:T1057)</f>
        <v>1.0747465681261714E-3</v>
      </c>
      <c r="U55" s="28">
        <f>+STDEV(U56:Y1057)</f>
        <v>1.0610123822692569E-2</v>
      </c>
      <c r="Z55" s="28">
        <f>+STDEV(Z56:AD1057)</f>
        <v>0.78460315867925579</v>
      </c>
      <c r="AE55" s="28">
        <f>+STDEV(AE56:AI1057)</f>
        <v>3.0302643946145359E-3</v>
      </c>
      <c r="AJ55" s="28">
        <f>+STDEV(AJ56:AN1057)</f>
        <v>90.310969332343859</v>
      </c>
    </row>
    <row r="56" spans="1:40" s="28" customFormat="1" ht="37.299999999999997" customHeight="1" x14ac:dyDescent="0.4">
      <c r="A56" s="37" t="s">
        <v>58</v>
      </c>
      <c r="B56" s="72">
        <v>360</v>
      </c>
      <c r="C56" s="73">
        <v>97</v>
      </c>
      <c r="D56" s="41">
        <v>241.67561124918299</v>
      </c>
      <c r="E56" s="43">
        <v>302.22259459227098</v>
      </c>
      <c r="F56" s="43">
        <v>360</v>
      </c>
      <c r="G56" s="41">
        <v>400.617072930213</v>
      </c>
      <c r="H56" s="43">
        <v>507.69354384366301</v>
      </c>
      <c r="J56" s="29">
        <f>+AVERAGE(D56:H56)</f>
        <v>362.44176452306601</v>
      </c>
      <c r="L56" s="74">
        <f>+STDEV(D56:H56)</f>
        <v>100.96064578028815</v>
      </c>
      <c r="M56" s="74">
        <f>+AJ55</f>
        <v>90.310969332343859</v>
      </c>
    </row>
    <row r="57" spans="1:40" x14ac:dyDescent="0.4">
      <c r="P57" s="3">
        <f>+D52</f>
        <v>6.8169611548454605E-4</v>
      </c>
      <c r="Q57" s="3">
        <f>+E52</f>
        <v>1.66648949320807E-3</v>
      </c>
      <c r="R57" s="3">
        <f>+F52</f>
        <v>2.2699999999999999E-3</v>
      </c>
      <c r="S57" s="3">
        <f>+G52</f>
        <v>2.8730172936833102E-3</v>
      </c>
      <c r="T57" s="3">
        <f>+H52</f>
        <v>3.8586103963371599E-3</v>
      </c>
      <c r="U57" s="3">
        <f>+D53</f>
        <v>-4.7894766673931401E-4</v>
      </c>
      <c r="V57" s="3">
        <f>+E53</f>
        <v>9.2422693465872997E-3</v>
      </c>
      <c r="W57" s="3">
        <f>+F53</f>
        <v>1.52E-2</v>
      </c>
      <c r="X57" s="3">
        <f>+G53</f>
        <v>2.11618394599506E-2</v>
      </c>
      <c r="Y57" s="3">
        <f>+H53</f>
        <v>3.0880998015584998E-2</v>
      </c>
      <c r="Z57" s="3">
        <f>+D54</f>
        <v>2.10183874340813</v>
      </c>
      <c r="AA57" s="3">
        <f>+E54</f>
        <v>2.62803644060426</v>
      </c>
      <c r="AB57" s="3">
        <f>+F54</f>
        <v>3.1</v>
      </c>
      <c r="AC57" s="3">
        <f>+G54</f>
        <v>3.48230521420626</v>
      </c>
      <c r="AD57" s="3">
        <f>+H54</f>
        <v>4.4123433255265301</v>
      </c>
      <c r="AE57" s="3">
        <f>+D55</f>
        <v>-1.96772415116481E-2</v>
      </c>
      <c r="AF57" s="3">
        <f>+E55</f>
        <v>-1.69004473033172E-2</v>
      </c>
      <c r="AG57" s="3">
        <f>+F55</f>
        <v>-1.52E-2</v>
      </c>
      <c r="AH57" s="3">
        <f>+G55</f>
        <v>-1.34982982444248E-2</v>
      </c>
      <c r="AI57" s="3">
        <f>+H55</f>
        <v>-1.0720006703415099E-2</v>
      </c>
      <c r="AJ57" s="3">
        <f>+D56</f>
        <v>241.67561124918299</v>
      </c>
      <c r="AK57" s="3">
        <f>+E56</f>
        <v>302.22259459227098</v>
      </c>
      <c r="AL57" s="3">
        <f>+F56</f>
        <v>360</v>
      </c>
      <c r="AM57" s="3">
        <f>+G56</f>
        <v>400.617072930213</v>
      </c>
      <c r="AN57" s="3">
        <f>+H56</f>
        <v>507.69354384366301</v>
      </c>
    </row>
    <row r="58" spans="1:40" x14ac:dyDescent="0.4">
      <c r="P58" s="3">
        <f>+P57</f>
        <v>6.8169611548454605E-4</v>
      </c>
      <c r="Q58" s="3">
        <f t="shared" ref="Q58:AN58" si="1">+Q57</f>
        <v>1.66648949320807E-3</v>
      </c>
      <c r="R58" s="3">
        <f t="shared" si="1"/>
        <v>2.2699999999999999E-3</v>
      </c>
      <c r="S58" s="3">
        <f t="shared" si="1"/>
        <v>2.8730172936833102E-3</v>
      </c>
      <c r="T58" s="3">
        <f t="shared" si="1"/>
        <v>3.8586103963371599E-3</v>
      </c>
      <c r="U58" s="3">
        <f t="shared" si="1"/>
        <v>-4.7894766673931401E-4</v>
      </c>
      <c r="V58" s="3">
        <f t="shared" si="1"/>
        <v>9.2422693465872997E-3</v>
      </c>
      <c r="W58" s="3">
        <f t="shared" si="1"/>
        <v>1.52E-2</v>
      </c>
      <c r="X58" s="3">
        <f t="shared" si="1"/>
        <v>2.11618394599506E-2</v>
      </c>
      <c r="Y58" s="3">
        <f t="shared" si="1"/>
        <v>3.0880998015584998E-2</v>
      </c>
      <c r="Z58" s="3">
        <f t="shared" si="1"/>
        <v>2.10183874340813</v>
      </c>
      <c r="AA58" s="3">
        <f t="shared" si="1"/>
        <v>2.62803644060426</v>
      </c>
      <c r="AB58" s="3">
        <f t="shared" si="1"/>
        <v>3.1</v>
      </c>
      <c r="AC58" s="3">
        <f t="shared" si="1"/>
        <v>3.48230521420626</v>
      </c>
      <c r="AD58" s="3">
        <f t="shared" si="1"/>
        <v>4.4123433255265301</v>
      </c>
      <c r="AE58" s="3">
        <f t="shared" si="1"/>
        <v>-1.96772415116481E-2</v>
      </c>
      <c r="AF58" s="3">
        <f t="shared" si="1"/>
        <v>-1.69004473033172E-2</v>
      </c>
      <c r="AG58" s="3">
        <f t="shared" si="1"/>
        <v>-1.52E-2</v>
      </c>
      <c r="AH58" s="3">
        <f t="shared" si="1"/>
        <v>-1.34982982444248E-2</v>
      </c>
      <c r="AI58" s="3">
        <f t="shared" si="1"/>
        <v>-1.0720006703415099E-2</v>
      </c>
      <c r="AJ58" s="3">
        <f t="shared" si="1"/>
        <v>241.67561124918299</v>
      </c>
      <c r="AK58" s="3">
        <f t="shared" si="1"/>
        <v>302.22259459227098</v>
      </c>
      <c r="AL58" s="3">
        <f t="shared" si="1"/>
        <v>360</v>
      </c>
      <c r="AM58" s="3">
        <f t="shared" si="1"/>
        <v>400.617072930213</v>
      </c>
      <c r="AN58" s="3">
        <f t="shared" si="1"/>
        <v>507.69354384366301</v>
      </c>
    </row>
    <row r="59" spans="1:40" x14ac:dyDescent="0.4">
      <c r="O59" s="3">
        <f>+O58</f>
        <v>0</v>
      </c>
      <c r="P59" s="3">
        <f t="shared" ref="P59:P122" si="2">+P58</f>
        <v>6.8169611548454605E-4</v>
      </c>
      <c r="Q59" s="3">
        <f t="shared" ref="Q59:Q122" si="3">+Q58</f>
        <v>1.66648949320807E-3</v>
      </c>
      <c r="R59" s="3">
        <f t="shared" ref="R59:R122" si="4">+R58</f>
        <v>2.2699999999999999E-3</v>
      </c>
      <c r="S59" s="3">
        <f t="shared" ref="S59:S122" si="5">+S58</f>
        <v>2.8730172936833102E-3</v>
      </c>
      <c r="T59" s="3">
        <f t="shared" ref="T59:T122" si="6">+T58</f>
        <v>3.8586103963371599E-3</v>
      </c>
      <c r="U59" s="3">
        <f t="shared" ref="U59:U122" si="7">+U58</f>
        <v>-4.7894766673931401E-4</v>
      </c>
      <c r="V59" s="3">
        <f t="shared" ref="V59:V122" si="8">+V58</f>
        <v>9.2422693465872997E-3</v>
      </c>
      <c r="W59" s="3">
        <f t="shared" ref="W59:W122" si="9">+W58</f>
        <v>1.52E-2</v>
      </c>
      <c r="X59" s="3">
        <f t="shared" ref="X59:X122" si="10">+X58</f>
        <v>2.11618394599506E-2</v>
      </c>
      <c r="Y59" s="3">
        <f t="shared" ref="Y59:Y122" si="11">+Y58</f>
        <v>3.0880998015584998E-2</v>
      </c>
      <c r="Z59" s="3">
        <f t="shared" ref="Z59:Z122" si="12">+Z58</f>
        <v>2.10183874340813</v>
      </c>
      <c r="AA59" s="3">
        <f t="shared" ref="AA59:AA122" si="13">+AA58</f>
        <v>2.62803644060426</v>
      </c>
      <c r="AB59" s="3">
        <f t="shared" ref="AB59:AB122" si="14">+AB58</f>
        <v>3.1</v>
      </c>
      <c r="AC59" s="3">
        <f t="shared" ref="AC59:AC122" si="15">+AC58</f>
        <v>3.48230521420626</v>
      </c>
      <c r="AD59" s="3">
        <f t="shared" ref="AD59:AD122" si="16">+AD58</f>
        <v>4.4123433255265301</v>
      </c>
      <c r="AE59" s="3">
        <f t="shared" ref="AE59:AE122" si="17">+AE58</f>
        <v>-1.96772415116481E-2</v>
      </c>
      <c r="AF59" s="3">
        <f t="shared" ref="AF59:AF122" si="18">+AF58</f>
        <v>-1.69004473033172E-2</v>
      </c>
      <c r="AG59" s="3">
        <f t="shared" ref="AG59:AG122" si="19">+AG58</f>
        <v>-1.52E-2</v>
      </c>
      <c r="AH59" s="3">
        <f t="shared" ref="AH59:AH122" si="20">+AH58</f>
        <v>-1.34982982444248E-2</v>
      </c>
      <c r="AI59" s="3">
        <f t="shared" ref="AI59:AI122" si="21">+AI58</f>
        <v>-1.0720006703415099E-2</v>
      </c>
      <c r="AJ59" s="3">
        <f t="shared" ref="AJ59:AJ122" si="22">+AJ58</f>
        <v>241.67561124918299</v>
      </c>
      <c r="AK59" s="3">
        <f t="shared" ref="AK59:AK122" si="23">+AK58</f>
        <v>302.22259459227098</v>
      </c>
      <c r="AL59" s="3">
        <f t="shared" ref="AL59:AL122" si="24">+AL58</f>
        <v>360</v>
      </c>
      <c r="AM59" s="3">
        <f t="shared" ref="AM59:AM122" si="25">+AM58</f>
        <v>400.617072930213</v>
      </c>
      <c r="AN59" s="3">
        <f t="shared" ref="AN59:AN122" si="26">+AN58</f>
        <v>507.69354384366301</v>
      </c>
    </row>
    <row r="60" spans="1:40" x14ac:dyDescent="0.4">
      <c r="P60" s="3">
        <f t="shared" si="2"/>
        <v>6.8169611548454605E-4</v>
      </c>
      <c r="Q60" s="3">
        <f t="shared" si="3"/>
        <v>1.66648949320807E-3</v>
      </c>
      <c r="R60" s="3">
        <f t="shared" si="4"/>
        <v>2.2699999999999999E-3</v>
      </c>
      <c r="S60" s="3">
        <f t="shared" si="5"/>
        <v>2.8730172936833102E-3</v>
      </c>
      <c r="T60" s="3">
        <f t="shared" si="6"/>
        <v>3.8586103963371599E-3</v>
      </c>
      <c r="U60" s="3">
        <f t="shared" si="7"/>
        <v>-4.7894766673931401E-4</v>
      </c>
      <c r="V60" s="3">
        <f t="shared" si="8"/>
        <v>9.2422693465872997E-3</v>
      </c>
      <c r="W60" s="3">
        <f t="shared" si="9"/>
        <v>1.52E-2</v>
      </c>
      <c r="X60" s="3">
        <f t="shared" si="10"/>
        <v>2.11618394599506E-2</v>
      </c>
      <c r="Y60" s="3">
        <f t="shared" si="11"/>
        <v>3.0880998015584998E-2</v>
      </c>
      <c r="Z60" s="3">
        <f t="shared" si="12"/>
        <v>2.10183874340813</v>
      </c>
      <c r="AA60" s="3">
        <f t="shared" si="13"/>
        <v>2.62803644060426</v>
      </c>
      <c r="AB60" s="3">
        <f t="shared" si="14"/>
        <v>3.1</v>
      </c>
      <c r="AC60" s="3">
        <f t="shared" si="15"/>
        <v>3.48230521420626</v>
      </c>
      <c r="AD60" s="3">
        <f t="shared" si="16"/>
        <v>4.4123433255265301</v>
      </c>
      <c r="AE60" s="3">
        <f t="shared" si="17"/>
        <v>-1.96772415116481E-2</v>
      </c>
      <c r="AF60" s="3">
        <f t="shared" si="18"/>
        <v>-1.69004473033172E-2</v>
      </c>
      <c r="AG60" s="3">
        <f t="shared" si="19"/>
        <v>-1.52E-2</v>
      </c>
      <c r="AH60" s="3">
        <f t="shared" si="20"/>
        <v>-1.34982982444248E-2</v>
      </c>
      <c r="AI60" s="3">
        <f t="shared" si="21"/>
        <v>-1.0720006703415099E-2</v>
      </c>
      <c r="AJ60" s="3">
        <f t="shared" si="22"/>
        <v>241.67561124918299</v>
      </c>
      <c r="AK60" s="3">
        <f t="shared" si="23"/>
        <v>302.22259459227098</v>
      </c>
      <c r="AL60" s="3">
        <f t="shared" si="24"/>
        <v>360</v>
      </c>
      <c r="AM60" s="3">
        <f t="shared" si="25"/>
        <v>400.617072930213</v>
      </c>
      <c r="AN60" s="3">
        <f t="shared" si="26"/>
        <v>507.69354384366301</v>
      </c>
    </row>
    <row r="61" spans="1:40" x14ac:dyDescent="0.4">
      <c r="P61" s="3">
        <f t="shared" si="2"/>
        <v>6.8169611548454605E-4</v>
      </c>
      <c r="Q61" s="3">
        <f t="shared" si="3"/>
        <v>1.66648949320807E-3</v>
      </c>
      <c r="R61" s="3">
        <f t="shared" si="4"/>
        <v>2.2699999999999999E-3</v>
      </c>
      <c r="S61" s="3">
        <f t="shared" si="5"/>
        <v>2.8730172936833102E-3</v>
      </c>
      <c r="T61" s="3">
        <f t="shared" si="6"/>
        <v>3.8586103963371599E-3</v>
      </c>
      <c r="U61" s="3">
        <f t="shared" si="7"/>
        <v>-4.7894766673931401E-4</v>
      </c>
      <c r="V61" s="3">
        <f t="shared" si="8"/>
        <v>9.2422693465872997E-3</v>
      </c>
      <c r="W61" s="3">
        <f t="shared" si="9"/>
        <v>1.52E-2</v>
      </c>
      <c r="X61" s="3">
        <f t="shared" si="10"/>
        <v>2.11618394599506E-2</v>
      </c>
      <c r="Y61" s="3">
        <f t="shared" si="11"/>
        <v>3.0880998015584998E-2</v>
      </c>
      <c r="Z61" s="3">
        <f t="shared" si="12"/>
        <v>2.10183874340813</v>
      </c>
      <c r="AA61" s="3">
        <f t="shared" si="13"/>
        <v>2.62803644060426</v>
      </c>
      <c r="AB61" s="3">
        <f t="shared" si="14"/>
        <v>3.1</v>
      </c>
      <c r="AC61" s="3">
        <f t="shared" si="15"/>
        <v>3.48230521420626</v>
      </c>
      <c r="AD61" s="3">
        <f t="shared" si="16"/>
        <v>4.4123433255265301</v>
      </c>
      <c r="AE61" s="3">
        <f t="shared" si="17"/>
        <v>-1.96772415116481E-2</v>
      </c>
      <c r="AF61" s="3">
        <f t="shared" si="18"/>
        <v>-1.69004473033172E-2</v>
      </c>
      <c r="AG61" s="3">
        <f t="shared" si="19"/>
        <v>-1.52E-2</v>
      </c>
      <c r="AH61" s="3">
        <f t="shared" si="20"/>
        <v>-1.34982982444248E-2</v>
      </c>
      <c r="AI61" s="3">
        <f t="shared" si="21"/>
        <v>-1.0720006703415099E-2</v>
      </c>
      <c r="AJ61" s="3">
        <f t="shared" si="22"/>
        <v>241.67561124918299</v>
      </c>
      <c r="AK61" s="3">
        <f t="shared" si="23"/>
        <v>302.22259459227098</v>
      </c>
      <c r="AL61" s="3">
        <f t="shared" si="24"/>
        <v>360</v>
      </c>
      <c r="AM61" s="3">
        <f t="shared" si="25"/>
        <v>400.617072930213</v>
      </c>
      <c r="AN61" s="3">
        <f t="shared" si="26"/>
        <v>507.69354384366301</v>
      </c>
    </row>
    <row r="62" spans="1:40" x14ac:dyDescent="0.4">
      <c r="P62" s="3">
        <f t="shared" si="2"/>
        <v>6.8169611548454605E-4</v>
      </c>
      <c r="Q62" s="3">
        <f t="shared" si="3"/>
        <v>1.66648949320807E-3</v>
      </c>
      <c r="R62" s="3">
        <f t="shared" si="4"/>
        <v>2.2699999999999999E-3</v>
      </c>
      <c r="S62" s="3">
        <f t="shared" si="5"/>
        <v>2.8730172936833102E-3</v>
      </c>
      <c r="T62" s="3">
        <f t="shared" si="6"/>
        <v>3.8586103963371599E-3</v>
      </c>
      <c r="U62" s="3">
        <f t="shared" si="7"/>
        <v>-4.7894766673931401E-4</v>
      </c>
      <c r="V62" s="3">
        <f t="shared" si="8"/>
        <v>9.2422693465872997E-3</v>
      </c>
      <c r="W62" s="3">
        <f t="shared" si="9"/>
        <v>1.52E-2</v>
      </c>
      <c r="X62" s="3">
        <f t="shared" si="10"/>
        <v>2.11618394599506E-2</v>
      </c>
      <c r="Y62" s="3">
        <f t="shared" si="11"/>
        <v>3.0880998015584998E-2</v>
      </c>
      <c r="Z62" s="3">
        <f t="shared" si="12"/>
        <v>2.10183874340813</v>
      </c>
      <c r="AA62" s="3">
        <f t="shared" si="13"/>
        <v>2.62803644060426</v>
      </c>
      <c r="AB62" s="3">
        <f t="shared" si="14"/>
        <v>3.1</v>
      </c>
      <c r="AC62" s="3">
        <f t="shared" si="15"/>
        <v>3.48230521420626</v>
      </c>
      <c r="AD62" s="3">
        <f t="shared" si="16"/>
        <v>4.4123433255265301</v>
      </c>
      <c r="AE62" s="3">
        <f t="shared" si="17"/>
        <v>-1.96772415116481E-2</v>
      </c>
      <c r="AF62" s="3">
        <f t="shared" si="18"/>
        <v>-1.69004473033172E-2</v>
      </c>
      <c r="AG62" s="3">
        <f t="shared" si="19"/>
        <v>-1.52E-2</v>
      </c>
      <c r="AH62" s="3">
        <f t="shared" si="20"/>
        <v>-1.34982982444248E-2</v>
      </c>
      <c r="AI62" s="3">
        <f t="shared" si="21"/>
        <v>-1.0720006703415099E-2</v>
      </c>
      <c r="AJ62" s="3">
        <f t="shared" si="22"/>
        <v>241.67561124918299</v>
      </c>
      <c r="AK62" s="3">
        <f t="shared" si="23"/>
        <v>302.22259459227098</v>
      </c>
      <c r="AL62" s="3">
        <f t="shared" si="24"/>
        <v>360</v>
      </c>
      <c r="AM62" s="3">
        <f t="shared" si="25"/>
        <v>400.617072930213</v>
      </c>
      <c r="AN62" s="3">
        <f t="shared" si="26"/>
        <v>507.69354384366301</v>
      </c>
    </row>
    <row r="63" spans="1:40" x14ac:dyDescent="0.4">
      <c r="P63" s="3">
        <f t="shared" si="2"/>
        <v>6.8169611548454605E-4</v>
      </c>
      <c r="Q63" s="3">
        <f t="shared" si="3"/>
        <v>1.66648949320807E-3</v>
      </c>
      <c r="R63" s="3">
        <f t="shared" si="4"/>
        <v>2.2699999999999999E-3</v>
      </c>
      <c r="S63" s="3">
        <f t="shared" si="5"/>
        <v>2.8730172936833102E-3</v>
      </c>
      <c r="T63" s="3">
        <f t="shared" si="6"/>
        <v>3.8586103963371599E-3</v>
      </c>
      <c r="U63" s="3">
        <f t="shared" si="7"/>
        <v>-4.7894766673931401E-4</v>
      </c>
      <c r="V63" s="3">
        <f t="shared" si="8"/>
        <v>9.2422693465872997E-3</v>
      </c>
      <c r="W63" s="3">
        <f t="shared" si="9"/>
        <v>1.52E-2</v>
      </c>
      <c r="X63" s="3">
        <f t="shared" si="10"/>
        <v>2.11618394599506E-2</v>
      </c>
      <c r="Y63" s="3">
        <f t="shared" si="11"/>
        <v>3.0880998015584998E-2</v>
      </c>
      <c r="Z63" s="3">
        <f t="shared" si="12"/>
        <v>2.10183874340813</v>
      </c>
      <c r="AA63" s="3">
        <f t="shared" si="13"/>
        <v>2.62803644060426</v>
      </c>
      <c r="AB63" s="3">
        <f t="shared" si="14"/>
        <v>3.1</v>
      </c>
      <c r="AC63" s="3">
        <f t="shared" si="15"/>
        <v>3.48230521420626</v>
      </c>
      <c r="AD63" s="3">
        <f t="shared" si="16"/>
        <v>4.4123433255265301</v>
      </c>
      <c r="AE63" s="3">
        <f t="shared" si="17"/>
        <v>-1.96772415116481E-2</v>
      </c>
      <c r="AF63" s="3">
        <f t="shared" si="18"/>
        <v>-1.69004473033172E-2</v>
      </c>
      <c r="AG63" s="3">
        <f t="shared" si="19"/>
        <v>-1.52E-2</v>
      </c>
      <c r="AH63" s="3">
        <f t="shared" si="20"/>
        <v>-1.34982982444248E-2</v>
      </c>
      <c r="AI63" s="3">
        <f t="shared" si="21"/>
        <v>-1.0720006703415099E-2</v>
      </c>
      <c r="AJ63" s="3">
        <f t="shared" si="22"/>
        <v>241.67561124918299</v>
      </c>
      <c r="AK63" s="3">
        <f t="shared" si="23"/>
        <v>302.22259459227098</v>
      </c>
      <c r="AL63" s="3">
        <f t="shared" si="24"/>
        <v>360</v>
      </c>
      <c r="AM63" s="3">
        <f t="shared" si="25"/>
        <v>400.617072930213</v>
      </c>
      <c r="AN63" s="3">
        <f t="shared" si="26"/>
        <v>507.69354384366301</v>
      </c>
    </row>
    <row r="64" spans="1:40" x14ac:dyDescent="0.4">
      <c r="P64" s="3">
        <f t="shared" si="2"/>
        <v>6.8169611548454605E-4</v>
      </c>
      <c r="Q64" s="3">
        <f t="shared" si="3"/>
        <v>1.66648949320807E-3</v>
      </c>
      <c r="R64" s="3">
        <f t="shared" si="4"/>
        <v>2.2699999999999999E-3</v>
      </c>
      <c r="S64" s="3">
        <f t="shared" si="5"/>
        <v>2.8730172936833102E-3</v>
      </c>
      <c r="T64" s="3">
        <f t="shared" si="6"/>
        <v>3.8586103963371599E-3</v>
      </c>
      <c r="U64" s="3">
        <f t="shared" si="7"/>
        <v>-4.7894766673931401E-4</v>
      </c>
      <c r="V64" s="3">
        <f t="shared" si="8"/>
        <v>9.2422693465872997E-3</v>
      </c>
      <c r="W64" s="3">
        <f t="shared" si="9"/>
        <v>1.52E-2</v>
      </c>
      <c r="X64" s="3">
        <f t="shared" si="10"/>
        <v>2.11618394599506E-2</v>
      </c>
      <c r="Y64" s="3">
        <f t="shared" si="11"/>
        <v>3.0880998015584998E-2</v>
      </c>
      <c r="Z64" s="3">
        <f t="shared" si="12"/>
        <v>2.10183874340813</v>
      </c>
      <c r="AA64" s="3">
        <f t="shared" si="13"/>
        <v>2.62803644060426</v>
      </c>
      <c r="AB64" s="3">
        <f t="shared" si="14"/>
        <v>3.1</v>
      </c>
      <c r="AC64" s="3">
        <f t="shared" si="15"/>
        <v>3.48230521420626</v>
      </c>
      <c r="AD64" s="3">
        <f t="shared" si="16"/>
        <v>4.4123433255265301</v>
      </c>
      <c r="AE64" s="3">
        <f t="shared" si="17"/>
        <v>-1.96772415116481E-2</v>
      </c>
      <c r="AF64" s="3">
        <f t="shared" si="18"/>
        <v>-1.69004473033172E-2</v>
      </c>
      <c r="AG64" s="3">
        <f t="shared" si="19"/>
        <v>-1.52E-2</v>
      </c>
      <c r="AH64" s="3">
        <f t="shared" si="20"/>
        <v>-1.34982982444248E-2</v>
      </c>
      <c r="AI64" s="3">
        <f t="shared" si="21"/>
        <v>-1.0720006703415099E-2</v>
      </c>
      <c r="AJ64" s="3">
        <f t="shared" si="22"/>
        <v>241.67561124918299</v>
      </c>
      <c r="AK64" s="3">
        <f t="shared" si="23"/>
        <v>302.22259459227098</v>
      </c>
      <c r="AL64" s="3">
        <f t="shared" si="24"/>
        <v>360</v>
      </c>
      <c r="AM64" s="3">
        <f t="shared" si="25"/>
        <v>400.617072930213</v>
      </c>
      <c r="AN64" s="3">
        <f t="shared" si="26"/>
        <v>507.69354384366301</v>
      </c>
    </row>
    <row r="65" spans="4:40" x14ac:dyDescent="0.4">
      <c r="P65" s="3">
        <f t="shared" si="2"/>
        <v>6.8169611548454605E-4</v>
      </c>
      <c r="Q65" s="3">
        <f t="shared" si="3"/>
        <v>1.66648949320807E-3</v>
      </c>
      <c r="R65" s="3">
        <f t="shared" si="4"/>
        <v>2.2699999999999999E-3</v>
      </c>
      <c r="S65" s="3">
        <f t="shared" si="5"/>
        <v>2.8730172936833102E-3</v>
      </c>
      <c r="T65" s="3">
        <f t="shared" si="6"/>
        <v>3.8586103963371599E-3</v>
      </c>
      <c r="U65" s="3">
        <f t="shared" si="7"/>
        <v>-4.7894766673931401E-4</v>
      </c>
      <c r="V65" s="3">
        <f t="shared" si="8"/>
        <v>9.2422693465872997E-3</v>
      </c>
      <c r="W65" s="3">
        <f t="shared" si="9"/>
        <v>1.52E-2</v>
      </c>
      <c r="X65" s="3">
        <f t="shared" si="10"/>
        <v>2.11618394599506E-2</v>
      </c>
      <c r="Y65" s="3">
        <f t="shared" si="11"/>
        <v>3.0880998015584998E-2</v>
      </c>
      <c r="Z65" s="3">
        <f t="shared" si="12"/>
        <v>2.10183874340813</v>
      </c>
      <c r="AA65" s="3">
        <f t="shared" si="13"/>
        <v>2.62803644060426</v>
      </c>
      <c r="AB65" s="3">
        <f t="shared" si="14"/>
        <v>3.1</v>
      </c>
      <c r="AC65" s="3">
        <f t="shared" si="15"/>
        <v>3.48230521420626</v>
      </c>
      <c r="AD65" s="3">
        <f t="shared" si="16"/>
        <v>4.4123433255265301</v>
      </c>
      <c r="AE65" s="3">
        <f t="shared" si="17"/>
        <v>-1.96772415116481E-2</v>
      </c>
      <c r="AF65" s="3">
        <f t="shared" si="18"/>
        <v>-1.69004473033172E-2</v>
      </c>
      <c r="AG65" s="3">
        <f t="shared" si="19"/>
        <v>-1.52E-2</v>
      </c>
      <c r="AH65" s="3">
        <f t="shared" si="20"/>
        <v>-1.34982982444248E-2</v>
      </c>
      <c r="AI65" s="3">
        <f t="shared" si="21"/>
        <v>-1.0720006703415099E-2</v>
      </c>
      <c r="AJ65" s="3">
        <f t="shared" si="22"/>
        <v>241.67561124918299</v>
      </c>
      <c r="AK65" s="3">
        <f t="shared" si="23"/>
        <v>302.22259459227098</v>
      </c>
      <c r="AL65" s="3">
        <f t="shared" si="24"/>
        <v>360</v>
      </c>
      <c r="AM65" s="3">
        <f t="shared" si="25"/>
        <v>400.617072930213</v>
      </c>
      <c r="AN65" s="3">
        <f t="shared" si="26"/>
        <v>507.69354384366301</v>
      </c>
    </row>
    <row r="66" spans="4:40" x14ac:dyDescent="0.4">
      <c r="P66" s="3">
        <f t="shared" si="2"/>
        <v>6.8169611548454605E-4</v>
      </c>
      <c r="Q66" s="3">
        <f t="shared" si="3"/>
        <v>1.66648949320807E-3</v>
      </c>
      <c r="R66" s="3">
        <f t="shared" si="4"/>
        <v>2.2699999999999999E-3</v>
      </c>
      <c r="S66" s="3">
        <f t="shared" si="5"/>
        <v>2.8730172936833102E-3</v>
      </c>
      <c r="T66" s="3">
        <f t="shared" si="6"/>
        <v>3.8586103963371599E-3</v>
      </c>
      <c r="U66" s="3">
        <f t="shared" si="7"/>
        <v>-4.7894766673931401E-4</v>
      </c>
      <c r="V66" s="3">
        <f t="shared" si="8"/>
        <v>9.2422693465872997E-3</v>
      </c>
      <c r="W66" s="3">
        <f t="shared" si="9"/>
        <v>1.52E-2</v>
      </c>
      <c r="X66" s="3">
        <f t="shared" si="10"/>
        <v>2.11618394599506E-2</v>
      </c>
      <c r="Y66" s="3">
        <f t="shared" si="11"/>
        <v>3.0880998015584998E-2</v>
      </c>
      <c r="Z66" s="3">
        <f t="shared" si="12"/>
        <v>2.10183874340813</v>
      </c>
      <c r="AA66" s="3">
        <f t="shared" si="13"/>
        <v>2.62803644060426</v>
      </c>
      <c r="AB66" s="3">
        <f t="shared" si="14"/>
        <v>3.1</v>
      </c>
      <c r="AC66" s="3">
        <f t="shared" si="15"/>
        <v>3.48230521420626</v>
      </c>
      <c r="AD66" s="3">
        <f t="shared" si="16"/>
        <v>4.4123433255265301</v>
      </c>
      <c r="AE66" s="3">
        <f t="shared" si="17"/>
        <v>-1.96772415116481E-2</v>
      </c>
      <c r="AF66" s="3">
        <f t="shared" si="18"/>
        <v>-1.69004473033172E-2</v>
      </c>
      <c r="AG66" s="3">
        <f t="shared" si="19"/>
        <v>-1.52E-2</v>
      </c>
      <c r="AH66" s="3">
        <f t="shared" si="20"/>
        <v>-1.34982982444248E-2</v>
      </c>
      <c r="AI66" s="3">
        <f t="shared" si="21"/>
        <v>-1.0720006703415099E-2</v>
      </c>
      <c r="AJ66" s="3">
        <f t="shared" si="22"/>
        <v>241.67561124918299</v>
      </c>
      <c r="AK66" s="3">
        <f t="shared" si="23"/>
        <v>302.22259459227098</v>
      </c>
      <c r="AL66" s="3">
        <f t="shared" si="24"/>
        <v>360</v>
      </c>
      <c r="AM66" s="3">
        <f t="shared" si="25"/>
        <v>400.617072930213</v>
      </c>
      <c r="AN66" s="3">
        <f t="shared" si="26"/>
        <v>507.69354384366301</v>
      </c>
    </row>
    <row r="67" spans="4:40" x14ac:dyDescent="0.4">
      <c r="P67" s="3">
        <f t="shared" si="2"/>
        <v>6.8169611548454605E-4</v>
      </c>
      <c r="Q67" s="3">
        <f t="shared" si="3"/>
        <v>1.66648949320807E-3</v>
      </c>
      <c r="R67" s="3">
        <f t="shared" si="4"/>
        <v>2.2699999999999999E-3</v>
      </c>
      <c r="S67" s="3">
        <f t="shared" si="5"/>
        <v>2.8730172936833102E-3</v>
      </c>
      <c r="T67" s="3">
        <f t="shared" si="6"/>
        <v>3.8586103963371599E-3</v>
      </c>
      <c r="U67" s="3">
        <f t="shared" si="7"/>
        <v>-4.7894766673931401E-4</v>
      </c>
      <c r="V67" s="3">
        <f t="shared" si="8"/>
        <v>9.2422693465872997E-3</v>
      </c>
      <c r="W67" s="3">
        <f t="shared" si="9"/>
        <v>1.52E-2</v>
      </c>
      <c r="X67" s="3">
        <f t="shared" si="10"/>
        <v>2.11618394599506E-2</v>
      </c>
      <c r="Y67" s="3">
        <f t="shared" si="11"/>
        <v>3.0880998015584998E-2</v>
      </c>
      <c r="Z67" s="3">
        <f t="shared" si="12"/>
        <v>2.10183874340813</v>
      </c>
      <c r="AA67" s="3">
        <f t="shared" si="13"/>
        <v>2.62803644060426</v>
      </c>
      <c r="AB67" s="3">
        <f t="shared" si="14"/>
        <v>3.1</v>
      </c>
      <c r="AC67" s="3">
        <f t="shared" si="15"/>
        <v>3.48230521420626</v>
      </c>
      <c r="AD67" s="3">
        <f t="shared" si="16"/>
        <v>4.4123433255265301</v>
      </c>
      <c r="AE67" s="3">
        <f t="shared" si="17"/>
        <v>-1.96772415116481E-2</v>
      </c>
      <c r="AF67" s="3">
        <f t="shared" si="18"/>
        <v>-1.69004473033172E-2</v>
      </c>
      <c r="AG67" s="3">
        <f t="shared" si="19"/>
        <v>-1.52E-2</v>
      </c>
      <c r="AH67" s="3">
        <f t="shared" si="20"/>
        <v>-1.34982982444248E-2</v>
      </c>
      <c r="AI67" s="3">
        <f t="shared" si="21"/>
        <v>-1.0720006703415099E-2</v>
      </c>
      <c r="AJ67" s="3">
        <f t="shared" si="22"/>
        <v>241.67561124918299</v>
      </c>
      <c r="AK67" s="3">
        <f t="shared" si="23"/>
        <v>302.22259459227098</v>
      </c>
      <c r="AL67" s="3">
        <f t="shared" si="24"/>
        <v>360</v>
      </c>
      <c r="AM67" s="3">
        <f t="shared" si="25"/>
        <v>400.617072930213</v>
      </c>
      <c r="AN67" s="3">
        <f t="shared" si="26"/>
        <v>507.69354384366301</v>
      </c>
    </row>
    <row r="68" spans="4:40" x14ac:dyDescent="0.4">
      <c r="P68" s="3">
        <f t="shared" si="2"/>
        <v>6.8169611548454605E-4</v>
      </c>
      <c r="Q68" s="3">
        <f t="shared" si="3"/>
        <v>1.66648949320807E-3</v>
      </c>
      <c r="R68" s="3">
        <f t="shared" si="4"/>
        <v>2.2699999999999999E-3</v>
      </c>
      <c r="S68" s="3">
        <f t="shared" si="5"/>
        <v>2.8730172936833102E-3</v>
      </c>
      <c r="T68" s="3">
        <f t="shared" si="6"/>
        <v>3.8586103963371599E-3</v>
      </c>
      <c r="U68" s="3">
        <f t="shared" si="7"/>
        <v>-4.7894766673931401E-4</v>
      </c>
      <c r="V68" s="3">
        <f t="shared" si="8"/>
        <v>9.2422693465872997E-3</v>
      </c>
      <c r="W68" s="3">
        <f t="shared" si="9"/>
        <v>1.52E-2</v>
      </c>
      <c r="X68" s="3">
        <f t="shared" si="10"/>
        <v>2.11618394599506E-2</v>
      </c>
      <c r="Y68" s="3">
        <f t="shared" si="11"/>
        <v>3.0880998015584998E-2</v>
      </c>
      <c r="Z68" s="3">
        <f t="shared" si="12"/>
        <v>2.10183874340813</v>
      </c>
      <c r="AA68" s="3">
        <f t="shared" si="13"/>
        <v>2.62803644060426</v>
      </c>
      <c r="AB68" s="3">
        <f t="shared" si="14"/>
        <v>3.1</v>
      </c>
      <c r="AC68" s="3">
        <f t="shared" si="15"/>
        <v>3.48230521420626</v>
      </c>
      <c r="AD68" s="3">
        <f t="shared" si="16"/>
        <v>4.4123433255265301</v>
      </c>
      <c r="AE68" s="3">
        <f t="shared" si="17"/>
        <v>-1.96772415116481E-2</v>
      </c>
      <c r="AF68" s="3">
        <f t="shared" si="18"/>
        <v>-1.69004473033172E-2</v>
      </c>
      <c r="AG68" s="3">
        <f t="shared" si="19"/>
        <v>-1.52E-2</v>
      </c>
      <c r="AH68" s="3">
        <f t="shared" si="20"/>
        <v>-1.34982982444248E-2</v>
      </c>
      <c r="AI68" s="3">
        <f t="shared" si="21"/>
        <v>-1.0720006703415099E-2</v>
      </c>
      <c r="AJ68" s="3">
        <f t="shared" si="22"/>
        <v>241.67561124918299</v>
      </c>
      <c r="AK68" s="3">
        <f t="shared" si="23"/>
        <v>302.22259459227098</v>
      </c>
      <c r="AL68" s="3">
        <f t="shared" si="24"/>
        <v>360</v>
      </c>
      <c r="AM68" s="3">
        <f t="shared" si="25"/>
        <v>400.617072930213</v>
      </c>
      <c r="AN68" s="3">
        <f t="shared" si="26"/>
        <v>507.69354384366301</v>
      </c>
    </row>
    <row r="69" spans="4:40" x14ac:dyDescent="0.4">
      <c r="P69" s="3">
        <f t="shared" si="2"/>
        <v>6.8169611548454605E-4</v>
      </c>
      <c r="Q69" s="3">
        <f t="shared" si="3"/>
        <v>1.66648949320807E-3</v>
      </c>
      <c r="R69" s="3">
        <f t="shared" si="4"/>
        <v>2.2699999999999999E-3</v>
      </c>
      <c r="S69" s="3">
        <f t="shared" si="5"/>
        <v>2.8730172936833102E-3</v>
      </c>
      <c r="T69" s="3">
        <f t="shared" si="6"/>
        <v>3.8586103963371599E-3</v>
      </c>
      <c r="U69" s="3">
        <f t="shared" si="7"/>
        <v>-4.7894766673931401E-4</v>
      </c>
      <c r="V69" s="3">
        <f t="shared" si="8"/>
        <v>9.2422693465872997E-3</v>
      </c>
      <c r="W69" s="3">
        <f t="shared" si="9"/>
        <v>1.52E-2</v>
      </c>
      <c r="X69" s="3">
        <f t="shared" si="10"/>
        <v>2.11618394599506E-2</v>
      </c>
      <c r="Y69" s="3">
        <f t="shared" si="11"/>
        <v>3.0880998015584998E-2</v>
      </c>
      <c r="Z69" s="3">
        <f t="shared" si="12"/>
        <v>2.10183874340813</v>
      </c>
      <c r="AA69" s="3">
        <f t="shared" si="13"/>
        <v>2.62803644060426</v>
      </c>
      <c r="AB69" s="3">
        <f t="shared" si="14"/>
        <v>3.1</v>
      </c>
      <c r="AC69" s="3">
        <f t="shared" si="15"/>
        <v>3.48230521420626</v>
      </c>
      <c r="AD69" s="3">
        <f t="shared" si="16"/>
        <v>4.4123433255265301</v>
      </c>
      <c r="AE69" s="3">
        <f t="shared" si="17"/>
        <v>-1.96772415116481E-2</v>
      </c>
      <c r="AF69" s="3">
        <f t="shared" si="18"/>
        <v>-1.69004473033172E-2</v>
      </c>
      <c r="AG69" s="3">
        <f t="shared" si="19"/>
        <v>-1.52E-2</v>
      </c>
      <c r="AH69" s="3">
        <f t="shared" si="20"/>
        <v>-1.34982982444248E-2</v>
      </c>
      <c r="AI69" s="3">
        <f t="shared" si="21"/>
        <v>-1.0720006703415099E-2</v>
      </c>
      <c r="AJ69" s="3">
        <f t="shared" si="22"/>
        <v>241.67561124918299</v>
      </c>
      <c r="AK69" s="3">
        <f t="shared" si="23"/>
        <v>302.22259459227098</v>
      </c>
      <c r="AL69" s="3">
        <f t="shared" si="24"/>
        <v>360</v>
      </c>
      <c r="AM69" s="3">
        <f t="shared" si="25"/>
        <v>400.617072930213</v>
      </c>
      <c r="AN69" s="3">
        <f t="shared" si="26"/>
        <v>507.69354384366301</v>
      </c>
    </row>
    <row r="70" spans="4:40" x14ac:dyDescent="0.4">
      <c r="P70" s="3">
        <f t="shared" si="2"/>
        <v>6.8169611548454605E-4</v>
      </c>
      <c r="Q70" s="3">
        <f t="shared" si="3"/>
        <v>1.66648949320807E-3</v>
      </c>
      <c r="R70" s="3">
        <f t="shared" si="4"/>
        <v>2.2699999999999999E-3</v>
      </c>
      <c r="S70" s="3">
        <f t="shared" si="5"/>
        <v>2.8730172936833102E-3</v>
      </c>
      <c r="T70" s="3">
        <f t="shared" si="6"/>
        <v>3.8586103963371599E-3</v>
      </c>
      <c r="U70" s="3">
        <f t="shared" si="7"/>
        <v>-4.7894766673931401E-4</v>
      </c>
      <c r="V70" s="3">
        <f t="shared" si="8"/>
        <v>9.2422693465872997E-3</v>
      </c>
      <c r="W70" s="3">
        <f t="shared" si="9"/>
        <v>1.52E-2</v>
      </c>
      <c r="X70" s="3">
        <f t="shared" si="10"/>
        <v>2.11618394599506E-2</v>
      </c>
      <c r="Y70" s="3">
        <f t="shared" si="11"/>
        <v>3.0880998015584998E-2</v>
      </c>
      <c r="Z70" s="3">
        <f t="shared" si="12"/>
        <v>2.10183874340813</v>
      </c>
      <c r="AA70" s="3">
        <f t="shared" si="13"/>
        <v>2.62803644060426</v>
      </c>
      <c r="AB70" s="3">
        <f t="shared" si="14"/>
        <v>3.1</v>
      </c>
      <c r="AC70" s="3">
        <f t="shared" si="15"/>
        <v>3.48230521420626</v>
      </c>
      <c r="AD70" s="3">
        <f t="shared" si="16"/>
        <v>4.4123433255265301</v>
      </c>
      <c r="AE70" s="3">
        <f t="shared" si="17"/>
        <v>-1.96772415116481E-2</v>
      </c>
      <c r="AF70" s="3">
        <f t="shared" si="18"/>
        <v>-1.69004473033172E-2</v>
      </c>
      <c r="AG70" s="3">
        <f t="shared" si="19"/>
        <v>-1.52E-2</v>
      </c>
      <c r="AH70" s="3">
        <f t="shared" si="20"/>
        <v>-1.34982982444248E-2</v>
      </c>
      <c r="AI70" s="3">
        <f t="shared" si="21"/>
        <v>-1.0720006703415099E-2</v>
      </c>
      <c r="AJ70" s="3">
        <f t="shared" si="22"/>
        <v>241.67561124918299</v>
      </c>
      <c r="AK70" s="3">
        <f t="shared" si="23"/>
        <v>302.22259459227098</v>
      </c>
      <c r="AL70" s="3">
        <f t="shared" si="24"/>
        <v>360</v>
      </c>
      <c r="AM70" s="3">
        <f t="shared" si="25"/>
        <v>400.617072930213</v>
      </c>
      <c r="AN70" s="3">
        <f t="shared" si="26"/>
        <v>507.69354384366301</v>
      </c>
    </row>
    <row r="71" spans="4:40" x14ac:dyDescent="0.4">
      <c r="D71" s="3">
        <f>+D53-AVERAGE($D$53:$H$53)</f>
        <v>-1.568017949781603E-2</v>
      </c>
      <c r="E71" s="3">
        <f>+E53-AVERAGE($D$53:$H$53)</f>
        <v>-5.9589624844894173E-3</v>
      </c>
      <c r="F71" s="3">
        <f>+F53-AVERAGE($D$53:$H$53)</f>
        <v>-1.2318310767169688E-6</v>
      </c>
      <c r="G71" s="3">
        <f>+G53-AVERAGE($D$53:$H$53)</f>
        <v>5.9606076288738832E-3</v>
      </c>
      <c r="H71" s="3">
        <f>+H53-AVERAGE($D$53:$H$53)</f>
        <v>1.5679766184508281E-2</v>
      </c>
      <c r="I71" s="3">
        <f>+(SUMPRODUCT(D71:H71*D71:H71)/5)^0.5</f>
        <v>1.0609063817311396E-2</v>
      </c>
      <c r="P71" s="3">
        <f t="shared" si="2"/>
        <v>6.8169611548454605E-4</v>
      </c>
      <c r="Q71" s="3">
        <f t="shared" si="3"/>
        <v>1.66648949320807E-3</v>
      </c>
      <c r="R71" s="3">
        <f t="shared" si="4"/>
        <v>2.2699999999999999E-3</v>
      </c>
      <c r="S71" s="3">
        <f t="shared" si="5"/>
        <v>2.8730172936833102E-3</v>
      </c>
      <c r="T71" s="3">
        <f t="shared" si="6"/>
        <v>3.8586103963371599E-3</v>
      </c>
      <c r="U71" s="3">
        <f t="shared" si="7"/>
        <v>-4.7894766673931401E-4</v>
      </c>
      <c r="V71" s="3">
        <f t="shared" si="8"/>
        <v>9.2422693465872997E-3</v>
      </c>
      <c r="W71" s="3">
        <f t="shared" si="9"/>
        <v>1.52E-2</v>
      </c>
      <c r="X71" s="3">
        <f t="shared" si="10"/>
        <v>2.11618394599506E-2</v>
      </c>
      <c r="Y71" s="3">
        <f t="shared" si="11"/>
        <v>3.0880998015584998E-2</v>
      </c>
      <c r="Z71" s="3">
        <f t="shared" si="12"/>
        <v>2.10183874340813</v>
      </c>
      <c r="AA71" s="3">
        <f t="shared" si="13"/>
        <v>2.62803644060426</v>
      </c>
      <c r="AB71" s="3">
        <f t="shared" si="14"/>
        <v>3.1</v>
      </c>
      <c r="AC71" s="3">
        <f t="shared" si="15"/>
        <v>3.48230521420626</v>
      </c>
      <c r="AD71" s="3">
        <f t="shared" si="16"/>
        <v>4.4123433255265301</v>
      </c>
      <c r="AE71" s="3">
        <f t="shared" si="17"/>
        <v>-1.96772415116481E-2</v>
      </c>
      <c r="AF71" s="3">
        <f t="shared" si="18"/>
        <v>-1.69004473033172E-2</v>
      </c>
      <c r="AG71" s="3">
        <f t="shared" si="19"/>
        <v>-1.52E-2</v>
      </c>
      <c r="AH71" s="3">
        <f t="shared" si="20"/>
        <v>-1.34982982444248E-2</v>
      </c>
      <c r="AI71" s="3">
        <f t="shared" si="21"/>
        <v>-1.0720006703415099E-2</v>
      </c>
      <c r="AJ71" s="3">
        <f t="shared" si="22"/>
        <v>241.67561124918299</v>
      </c>
      <c r="AK71" s="3">
        <f t="shared" si="23"/>
        <v>302.22259459227098</v>
      </c>
      <c r="AL71" s="3">
        <f t="shared" si="24"/>
        <v>360</v>
      </c>
      <c r="AM71" s="3">
        <f t="shared" si="25"/>
        <v>400.617072930213</v>
      </c>
      <c r="AN71" s="3">
        <f t="shared" si="26"/>
        <v>507.69354384366301</v>
      </c>
    </row>
    <row r="72" spans="4:40" x14ac:dyDescent="0.4">
      <c r="P72" s="3">
        <f t="shared" si="2"/>
        <v>6.8169611548454605E-4</v>
      </c>
      <c r="Q72" s="3">
        <f t="shared" si="3"/>
        <v>1.66648949320807E-3</v>
      </c>
      <c r="R72" s="3">
        <f t="shared" si="4"/>
        <v>2.2699999999999999E-3</v>
      </c>
      <c r="S72" s="3">
        <f t="shared" si="5"/>
        <v>2.8730172936833102E-3</v>
      </c>
      <c r="T72" s="3">
        <f t="shared" si="6"/>
        <v>3.8586103963371599E-3</v>
      </c>
      <c r="U72" s="3">
        <f t="shared" si="7"/>
        <v>-4.7894766673931401E-4</v>
      </c>
      <c r="V72" s="3">
        <f t="shared" si="8"/>
        <v>9.2422693465872997E-3</v>
      </c>
      <c r="W72" s="3">
        <f t="shared" si="9"/>
        <v>1.52E-2</v>
      </c>
      <c r="X72" s="3">
        <f t="shared" si="10"/>
        <v>2.11618394599506E-2</v>
      </c>
      <c r="Y72" s="3">
        <f t="shared" si="11"/>
        <v>3.0880998015584998E-2</v>
      </c>
      <c r="Z72" s="3">
        <f t="shared" si="12"/>
        <v>2.10183874340813</v>
      </c>
      <c r="AA72" s="3">
        <f t="shared" si="13"/>
        <v>2.62803644060426</v>
      </c>
      <c r="AB72" s="3">
        <f t="shared" si="14"/>
        <v>3.1</v>
      </c>
      <c r="AC72" s="3">
        <f t="shared" si="15"/>
        <v>3.48230521420626</v>
      </c>
      <c r="AD72" s="3">
        <f t="shared" si="16"/>
        <v>4.4123433255265301</v>
      </c>
      <c r="AE72" s="3">
        <f t="shared" si="17"/>
        <v>-1.96772415116481E-2</v>
      </c>
      <c r="AF72" s="3">
        <f t="shared" si="18"/>
        <v>-1.69004473033172E-2</v>
      </c>
      <c r="AG72" s="3">
        <f t="shared" si="19"/>
        <v>-1.52E-2</v>
      </c>
      <c r="AH72" s="3">
        <f t="shared" si="20"/>
        <v>-1.34982982444248E-2</v>
      </c>
      <c r="AI72" s="3">
        <f t="shared" si="21"/>
        <v>-1.0720006703415099E-2</v>
      </c>
      <c r="AJ72" s="3">
        <f t="shared" si="22"/>
        <v>241.67561124918299</v>
      </c>
      <c r="AK72" s="3">
        <f t="shared" si="23"/>
        <v>302.22259459227098</v>
      </c>
      <c r="AL72" s="3">
        <f t="shared" si="24"/>
        <v>360</v>
      </c>
      <c r="AM72" s="3">
        <f t="shared" si="25"/>
        <v>400.617072930213</v>
      </c>
      <c r="AN72" s="3">
        <f t="shared" si="26"/>
        <v>507.69354384366301</v>
      </c>
    </row>
    <row r="73" spans="4:40" x14ac:dyDescent="0.4">
      <c r="P73" s="3">
        <f t="shared" si="2"/>
        <v>6.8169611548454605E-4</v>
      </c>
      <c r="Q73" s="3">
        <f t="shared" si="3"/>
        <v>1.66648949320807E-3</v>
      </c>
      <c r="R73" s="3">
        <f t="shared" si="4"/>
        <v>2.2699999999999999E-3</v>
      </c>
      <c r="S73" s="3">
        <f t="shared" si="5"/>
        <v>2.8730172936833102E-3</v>
      </c>
      <c r="T73" s="3">
        <f t="shared" si="6"/>
        <v>3.8586103963371599E-3</v>
      </c>
      <c r="U73" s="3">
        <f t="shared" si="7"/>
        <v>-4.7894766673931401E-4</v>
      </c>
      <c r="V73" s="3">
        <f t="shared" si="8"/>
        <v>9.2422693465872997E-3</v>
      </c>
      <c r="W73" s="3">
        <f t="shared" si="9"/>
        <v>1.52E-2</v>
      </c>
      <c r="X73" s="3">
        <f t="shared" si="10"/>
        <v>2.11618394599506E-2</v>
      </c>
      <c r="Y73" s="3">
        <f t="shared" si="11"/>
        <v>3.0880998015584998E-2</v>
      </c>
      <c r="Z73" s="3">
        <f t="shared" si="12"/>
        <v>2.10183874340813</v>
      </c>
      <c r="AA73" s="3">
        <f t="shared" si="13"/>
        <v>2.62803644060426</v>
      </c>
      <c r="AB73" s="3">
        <f t="shared" si="14"/>
        <v>3.1</v>
      </c>
      <c r="AC73" s="3">
        <f t="shared" si="15"/>
        <v>3.48230521420626</v>
      </c>
      <c r="AD73" s="3">
        <f t="shared" si="16"/>
        <v>4.4123433255265301</v>
      </c>
      <c r="AE73" s="3">
        <f t="shared" si="17"/>
        <v>-1.96772415116481E-2</v>
      </c>
      <c r="AF73" s="3">
        <f t="shared" si="18"/>
        <v>-1.69004473033172E-2</v>
      </c>
      <c r="AG73" s="3">
        <f t="shared" si="19"/>
        <v>-1.52E-2</v>
      </c>
      <c r="AH73" s="3">
        <f t="shared" si="20"/>
        <v>-1.34982982444248E-2</v>
      </c>
      <c r="AI73" s="3">
        <f t="shared" si="21"/>
        <v>-1.0720006703415099E-2</v>
      </c>
      <c r="AJ73" s="3">
        <f t="shared" si="22"/>
        <v>241.67561124918299</v>
      </c>
      <c r="AK73" s="3">
        <f t="shared" si="23"/>
        <v>302.22259459227098</v>
      </c>
      <c r="AL73" s="3">
        <f t="shared" si="24"/>
        <v>360</v>
      </c>
      <c r="AM73" s="3">
        <f t="shared" si="25"/>
        <v>400.617072930213</v>
      </c>
      <c r="AN73" s="3">
        <f t="shared" si="26"/>
        <v>507.69354384366301</v>
      </c>
    </row>
    <row r="74" spans="4:40" x14ac:dyDescent="0.4">
      <c r="P74" s="3">
        <f t="shared" si="2"/>
        <v>6.8169611548454605E-4</v>
      </c>
      <c r="Q74" s="3">
        <f t="shared" si="3"/>
        <v>1.66648949320807E-3</v>
      </c>
      <c r="R74" s="3">
        <f t="shared" si="4"/>
        <v>2.2699999999999999E-3</v>
      </c>
      <c r="S74" s="3">
        <f t="shared" si="5"/>
        <v>2.8730172936833102E-3</v>
      </c>
      <c r="T74" s="3">
        <f t="shared" si="6"/>
        <v>3.8586103963371599E-3</v>
      </c>
      <c r="U74" s="3">
        <f t="shared" si="7"/>
        <v>-4.7894766673931401E-4</v>
      </c>
      <c r="V74" s="3">
        <f t="shared" si="8"/>
        <v>9.2422693465872997E-3</v>
      </c>
      <c r="W74" s="3">
        <f t="shared" si="9"/>
        <v>1.52E-2</v>
      </c>
      <c r="X74" s="3">
        <f t="shared" si="10"/>
        <v>2.11618394599506E-2</v>
      </c>
      <c r="Y74" s="3">
        <f t="shared" si="11"/>
        <v>3.0880998015584998E-2</v>
      </c>
      <c r="Z74" s="3">
        <f t="shared" si="12"/>
        <v>2.10183874340813</v>
      </c>
      <c r="AA74" s="3">
        <f t="shared" si="13"/>
        <v>2.62803644060426</v>
      </c>
      <c r="AB74" s="3">
        <f t="shared" si="14"/>
        <v>3.1</v>
      </c>
      <c r="AC74" s="3">
        <f t="shared" si="15"/>
        <v>3.48230521420626</v>
      </c>
      <c r="AD74" s="3">
        <f t="shared" si="16"/>
        <v>4.4123433255265301</v>
      </c>
      <c r="AE74" s="3">
        <f t="shared" si="17"/>
        <v>-1.96772415116481E-2</v>
      </c>
      <c r="AF74" s="3">
        <f t="shared" si="18"/>
        <v>-1.69004473033172E-2</v>
      </c>
      <c r="AG74" s="3">
        <f t="shared" si="19"/>
        <v>-1.52E-2</v>
      </c>
      <c r="AH74" s="3">
        <f t="shared" si="20"/>
        <v>-1.34982982444248E-2</v>
      </c>
      <c r="AI74" s="3">
        <f t="shared" si="21"/>
        <v>-1.0720006703415099E-2</v>
      </c>
      <c r="AJ74" s="3">
        <f t="shared" si="22"/>
        <v>241.67561124918299</v>
      </c>
      <c r="AK74" s="3">
        <f t="shared" si="23"/>
        <v>302.22259459227098</v>
      </c>
      <c r="AL74" s="3">
        <f t="shared" si="24"/>
        <v>360</v>
      </c>
      <c r="AM74" s="3">
        <f t="shared" si="25"/>
        <v>400.617072930213</v>
      </c>
      <c r="AN74" s="3">
        <f t="shared" si="26"/>
        <v>507.69354384366301</v>
      </c>
    </row>
    <row r="75" spans="4:40" x14ac:dyDescent="0.4">
      <c r="P75" s="3">
        <f t="shared" si="2"/>
        <v>6.8169611548454605E-4</v>
      </c>
      <c r="Q75" s="3">
        <f t="shared" si="3"/>
        <v>1.66648949320807E-3</v>
      </c>
      <c r="R75" s="3">
        <f t="shared" si="4"/>
        <v>2.2699999999999999E-3</v>
      </c>
      <c r="S75" s="3">
        <f t="shared" si="5"/>
        <v>2.8730172936833102E-3</v>
      </c>
      <c r="T75" s="3">
        <f t="shared" si="6"/>
        <v>3.8586103963371599E-3</v>
      </c>
      <c r="U75" s="3">
        <f t="shared" si="7"/>
        <v>-4.7894766673931401E-4</v>
      </c>
      <c r="V75" s="3">
        <f t="shared" si="8"/>
        <v>9.2422693465872997E-3</v>
      </c>
      <c r="W75" s="3">
        <f t="shared" si="9"/>
        <v>1.52E-2</v>
      </c>
      <c r="X75" s="3">
        <f t="shared" si="10"/>
        <v>2.11618394599506E-2</v>
      </c>
      <c r="Y75" s="3">
        <f t="shared" si="11"/>
        <v>3.0880998015584998E-2</v>
      </c>
      <c r="Z75" s="3">
        <f t="shared" si="12"/>
        <v>2.10183874340813</v>
      </c>
      <c r="AA75" s="3">
        <f t="shared" si="13"/>
        <v>2.62803644060426</v>
      </c>
      <c r="AB75" s="3">
        <f t="shared" si="14"/>
        <v>3.1</v>
      </c>
      <c r="AC75" s="3">
        <f t="shared" si="15"/>
        <v>3.48230521420626</v>
      </c>
      <c r="AD75" s="3">
        <f t="shared" si="16"/>
        <v>4.4123433255265301</v>
      </c>
      <c r="AE75" s="3">
        <f t="shared" si="17"/>
        <v>-1.96772415116481E-2</v>
      </c>
      <c r="AF75" s="3">
        <f t="shared" si="18"/>
        <v>-1.69004473033172E-2</v>
      </c>
      <c r="AG75" s="3">
        <f t="shared" si="19"/>
        <v>-1.52E-2</v>
      </c>
      <c r="AH75" s="3">
        <f t="shared" si="20"/>
        <v>-1.34982982444248E-2</v>
      </c>
      <c r="AI75" s="3">
        <f t="shared" si="21"/>
        <v>-1.0720006703415099E-2</v>
      </c>
      <c r="AJ75" s="3">
        <f t="shared" si="22"/>
        <v>241.67561124918299</v>
      </c>
      <c r="AK75" s="3">
        <f t="shared" si="23"/>
        <v>302.22259459227098</v>
      </c>
      <c r="AL75" s="3">
        <f t="shared" si="24"/>
        <v>360</v>
      </c>
      <c r="AM75" s="3">
        <f t="shared" si="25"/>
        <v>400.617072930213</v>
      </c>
      <c r="AN75" s="3">
        <f t="shared" si="26"/>
        <v>507.69354384366301</v>
      </c>
    </row>
    <row r="76" spans="4:40" x14ac:dyDescent="0.4">
      <c r="P76" s="3">
        <f t="shared" si="2"/>
        <v>6.8169611548454605E-4</v>
      </c>
      <c r="Q76" s="3">
        <f t="shared" si="3"/>
        <v>1.66648949320807E-3</v>
      </c>
      <c r="R76" s="3">
        <f t="shared" si="4"/>
        <v>2.2699999999999999E-3</v>
      </c>
      <c r="S76" s="3">
        <f t="shared" si="5"/>
        <v>2.8730172936833102E-3</v>
      </c>
      <c r="T76" s="3">
        <f t="shared" si="6"/>
        <v>3.8586103963371599E-3</v>
      </c>
      <c r="U76" s="3">
        <f t="shared" si="7"/>
        <v>-4.7894766673931401E-4</v>
      </c>
      <c r="V76" s="3">
        <f t="shared" si="8"/>
        <v>9.2422693465872997E-3</v>
      </c>
      <c r="W76" s="3">
        <f t="shared" si="9"/>
        <v>1.52E-2</v>
      </c>
      <c r="X76" s="3">
        <f t="shared" si="10"/>
        <v>2.11618394599506E-2</v>
      </c>
      <c r="Y76" s="3">
        <f t="shared" si="11"/>
        <v>3.0880998015584998E-2</v>
      </c>
      <c r="Z76" s="3">
        <f t="shared" si="12"/>
        <v>2.10183874340813</v>
      </c>
      <c r="AA76" s="3">
        <f t="shared" si="13"/>
        <v>2.62803644060426</v>
      </c>
      <c r="AB76" s="3">
        <f t="shared" si="14"/>
        <v>3.1</v>
      </c>
      <c r="AC76" s="3">
        <f t="shared" si="15"/>
        <v>3.48230521420626</v>
      </c>
      <c r="AD76" s="3">
        <f t="shared" si="16"/>
        <v>4.4123433255265301</v>
      </c>
      <c r="AE76" s="3">
        <f t="shared" si="17"/>
        <v>-1.96772415116481E-2</v>
      </c>
      <c r="AF76" s="3">
        <f t="shared" si="18"/>
        <v>-1.69004473033172E-2</v>
      </c>
      <c r="AG76" s="3">
        <f t="shared" si="19"/>
        <v>-1.52E-2</v>
      </c>
      <c r="AH76" s="3">
        <f t="shared" si="20"/>
        <v>-1.34982982444248E-2</v>
      </c>
      <c r="AI76" s="3">
        <f t="shared" si="21"/>
        <v>-1.0720006703415099E-2</v>
      </c>
      <c r="AJ76" s="3">
        <f t="shared" si="22"/>
        <v>241.67561124918299</v>
      </c>
      <c r="AK76" s="3">
        <f t="shared" si="23"/>
        <v>302.22259459227098</v>
      </c>
      <c r="AL76" s="3">
        <f t="shared" si="24"/>
        <v>360</v>
      </c>
      <c r="AM76" s="3">
        <f t="shared" si="25"/>
        <v>400.617072930213</v>
      </c>
      <c r="AN76" s="3">
        <f t="shared" si="26"/>
        <v>507.69354384366301</v>
      </c>
    </row>
    <row r="77" spans="4:40" x14ac:dyDescent="0.4">
      <c r="P77" s="3">
        <f t="shared" si="2"/>
        <v>6.8169611548454605E-4</v>
      </c>
      <c r="Q77" s="3">
        <f t="shared" si="3"/>
        <v>1.66648949320807E-3</v>
      </c>
      <c r="R77" s="3">
        <f t="shared" si="4"/>
        <v>2.2699999999999999E-3</v>
      </c>
      <c r="S77" s="3">
        <f t="shared" si="5"/>
        <v>2.8730172936833102E-3</v>
      </c>
      <c r="T77" s="3">
        <f t="shared" si="6"/>
        <v>3.8586103963371599E-3</v>
      </c>
      <c r="U77" s="3">
        <f t="shared" si="7"/>
        <v>-4.7894766673931401E-4</v>
      </c>
      <c r="V77" s="3">
        <f t="shared" si="8"/>
        <v>9.2422693465872997E-3</v>
      </c>
      <c r="W77" s="3">
        <f t="shared" si="9"/>
        <v>1.52E-2</v>
      </c>
      <c r="X77" s="3">
        <f t="shared" si="10"/>
        <v>2.11618394599506E-2</v>
      </c>
      <c r="Y77" s="3">
        <f t="shared" si="11"/>
        <v>3.0880998015584998E-2</v>
      </c>
      <c r="Z77" s="3">
        <f t="shared" si="12"/>
        <v>2.10183874340813</v>
      </c>
      <c r="AA77" s="3">
        <f t="shared" si="13"/>
        <v>2.62803644060426</v>
      </c>
      <c r="AB77" s="3">
        <f t="shared" si="14"/>
        <v>3.1</v>
      </c>
      <c r="AC77" s="3">
        <f t="shared" si="15"/>
        <v>3.48230521420626</v>
      </c>
      <c r="AD77" s="3">
        <f t="shared" si="16"/>
        <v>4.4123433255265301</v>
      </c>
      <c r="AE77" s="3">
        <f t="shared" si="17"/>
        <v>-1.96772415116481E-2</v>
      </c>
      <c r="AF77" s="3">
        <f t="shared" si="18"/>
        <v>-1.69004473033172E-2</v>
      </c>
      <c r="AG77" s="3">
        <f t="shared" si="19"/>
        <v>-1.52E-2</v>
      </c>
      <c r="AH77" s="3">
        <f t="shared" si="20"/>
        <v>-1.34982982444248E-2</v>
      </c>
      <c r="AI77" s="3">
        <f t="shared" si="21"/>
        <v>-1.0720006703415099E-2</v>
      </c>
      <c r="AJ77" s="3">
        <f t="shared" si="22"/>
        <v>241.67561124918299</v>
      </c>
      <c r="AK77" s="3">
        <f t="shared" si="23"/>
        <v>302.22259459227098</v>
      </c>
      <c r="AL77" s="3">
        <f t="shared" si="24"/>
        <v>360</v>
      </c>
      <c r="AM77" s="3">
        <f t="shared" si="25"/>
        <v>400.617072930213</v>
      </c>
      <c r="AN77" s="3">
        <f t="shared" si="26"/>
        <v>507.69354384366301</v>
      </c>
    </row>
    <row r="78" spans="4:40" x14ac:dyDescent="0.4">
      <c r="P78" s="3">
        <f t="shared" si="2"/>
        <v>6.8169611548454605E-4</v>
      </c>
      <c r="Q78" s="3">
        <f t="shared" si="3"/>
        <v>1.66648949320807E-3</v>
      </c>
      <c r="R78" s="3">
        <f t="shared" si="4"/>
        <v>2.2699999999999999E-3</v>
      </c>
      <c r="S78" s="3">
        <f t="shared" si="5"/>
        <v>2.8730172936833102E-3</v>
      </c>
      <c r="T78" s="3">
        <f t="shared" si="6"/>
        <v>3.8586103963371599E-3</v>
      </c>
      <c r="U78" s="3">
        <f t="shared" si="7"/>
        <v>-4.7894766673931401E-4</v>
      </c>
      <c r="V78" s="3">
        <f t="shared" si="8"/>
        <v>9.2422693465872997E-3</v>
      </c>
      <c r="W78" s="3">
        <f t="shared" si="9"/>
        <v>1.52E-2</v>
      </c>
      <c r="X78" s="3">
        <f t="shared" si="10"/>
        <v>2.11618394599506E-2</v>
      </c>
      <c r="Y78" s="3">
        <f t="shared" si="11"/>
        <v>3.0880998015584998E-2</v>
      </c>
      <c r="Z78" s="3">
        <f t="shared" si="12"/>
        <v>2.10183874340813</v>
      </c>
      <c r="AA78" s="3">
        <f t="shared" si="13"/>
        <v>2.62803644060426</v>
      </c>
      <c r="AB78" s="3">
        <f t="shared" si="14"/>
        <v>3.1</v>
      </c>
      <c r="AC78" s="3">
        <f t="shared" si="15"/>
        <v>3.48230521420626</v>
      </c>
      <c r="AD78" s="3">
        <f t="shared" si="16"/>
        <v>4.4123433255265301</v>
      </c>
      <c r="AE78" s="3">
        <f t="shared" si="17"/>
        <v>-1.96772415116481E-2</v>
      </c>
      <c r="AF78" s="3">
        <f t="shared" si="18"/>
        <v>-1.69004473033172E-2</v>
      </c>
      <c r="AG78" s="3">
        <f t="shared" si="19"/>
        <v>-1.52E-2</v>
      </c>
      <c r="AH78" s="3">
        <f t="shared" si="20"/>
        <v>-1.34982982444248E-2</v>
      </c>
      <c r="AI78" s="3">
        <f t="shared" si="21"/>
        <v>-1.0720006703415099E-2</v>
      </c>
      <c r="AJ78" s="3">
        <f t="shared" si="22"/>
        <v>241.67561124918299</v>
      </c>
      <c r="AK78" s="3">
        <f t="shared" si="23"/>
        <v>302.22259459227098</v>
      </c>
      <c r="AL78" s="3">
        <f t="shared" si="24"/>
        <v>360</v>
      </c>
      <c r="AM78" s="3">
        <f t="shared" si="25"/>
        <v>400.617072930213</v>
      </c>
      <c r="AN78" s="3">
        <f t="shared" si="26"/>
        <v>507.69354384366301</v>
      </c>
    </row>
    <row r="79" spans="4:40" x14ac:dyDescent="0.4">
      <c r="P79" s="3">
        <f t="shared" si="2"/>
        <v>6.8169611548454605E-4</v>
      </c>
      <c r="Q79" s="3">
        <f t="shared" si="3"/>
        <v>1.66648949320807E-3</v>
      </c>
      <c r="R79" s="3">
        <f t="shared" si="4"/>
        <v>2.2699999999999999E-3</v>
      </c>
      <c r="S79" s="3">
        <f t="shared" si="5"/>
        <v>2.8730172936833102E-3</v>
      </c>
      <c r="T79" s="3">
        <f t="shared" si="6"/>
        <v>3.8586103963371599E-3</v>
      </c>
      <c r="U79" s="3">
        <f t="shared" si="7"/>
        <v>-4.7894766673931401E-4</v>
      </c>
      <c r="V79" s="3">
        <f t="shared" si="8"/>
        <v>9.2422693465872997E-3</v>
      </c>
      <c r="W79" s="3">
        <f t="shared" si="9"/>
        <v>1.52E-2</v>
      </c>
      <c r="X79" s="3">
        <f t="shared" si="10"/>
        <v>2.11618394599506E-2</v>
      </c>
      <c r="Y79" s="3">
        <f t="shared" si="11"/>
        <v>3.0880998015584998E-2</v>
      </c>
      <c r="Z79" s="3">
        <f t="shared" si="12"/>
        <v>2.10183874340813</v>
      </c>
      <c r="AA79" s="3">
        <f t="shared" si="13"/>
        <v>2.62803644060426</v>
      </c>
      <c r="AB79" s="3">
        <f t="shared" si="14"/>
        <v>3.1</v>
      </c>
      <c r="AC79" s="3">
        <f t="shared" si="15"/>
        <v>3.48230521420626</v>
      </c>
      <c r="AD79" s="3">
        <f t="shared" si="16"/>
        <v>4.4123433255265301</v>
      </c>
      <c r="AE79" s="3">
        <f t="shared" si="17"/>
        <v>-1.96772415116481E-2</v>
      </c>
      <c r="AF79" s="3">
        <f t="shared" si="18"/>
        <v>-1.69004473033172E-2</v>
      </c>
      <c r="AG79" s="3">
        <f t="shared" si="19"/>
        <v>-1.52E-2</v>
      </c>
      <c r="AH79" s="3">
        <f t="shared" si="20"/>
        <v>-1.34982982444248E-2</v>
      </c>
      <c r="AI79" s="3">
        <f t="shared" si="21"/>
        <v>-1.0720006703415099E-2</v>
      </c>
      <c r="AJ79" s="3">
        <f t="shared" si="22"/>
        <v>241.67561124918299</v>
      </c>
      <c r="AK79" s="3">
        <f t="shared" si="23"/>
        <v>302.22259459227098</v>
      </c>
      <c r="AL79" s="3">
        <f t="shared" si="24"/>
        <v>360</v>
      </c>
      <c r="AM79" s="3">
        <f t="shared" si="25"/>
        <v>400.617072930213</v>
      </c>
      <c r="AN79" s="3">
        <f t="shared" si="26"/>
        <v>507.69354384366301</v>
      </c>
    </row>
    <row r="80" spans="4:40" x14ac:dyDescent="0.4">
      <c r="P80" s="3">
        <f t="shared" si="2"/>
        <v>6.8169611548454605E-4</v>
      </c>
      <c r="Q80" s="3">
        <f t="shared" si="3"/>
        <v>1.66648949320807E-3</v>
      </c>
      <c r="R80" s="3">
        <f t="shared" si="4"/>
        <v>2.2699999999999999E-3</v>
      </c>
      <c r="S80" s="3">
        <f t="shared" si="5"/>
        <v>2.8730172936833102E-3</v>
      </c>
      <c r="T80" s="3">
        <f t="shared" si="6"/>
        <v>3.8586103963371599E-3</v>
      </c>
      <c r="U80" s="3">
        <f t="shared" si="7"/>
        <v>-4.7894766673931401E-4</v>
      </c>
      <c r="V80" s="3">
        <f t="shared" si="8"/>
        <v>9.2422693465872997E-3</v>
      </c>
      <c r="W80" s="3">
        <f t="shared" si="9"/>
        <v>1.52E-2</v>
      </c>
      <c r="X80" s="3">
        <f t="shared" si="10"/>
        <v>2.11618394599506E-2</v>
      </c>
      <c r="Y80" s="3">
        <f t="shared" si="11"/>
        <v>3.0880998015584998E-2</v>
      </c>
      <c r="Z80" s="3">
        <f t="shared" si="12"/>
        <v>2.10183874340813</v>
      </c>
      <c r="AA80" s="3">
        <f t="shared" si="13"/>
        <v>2.62803644060426</v>
      </c>
      <c r="AB80" s="3">
        <f t="shared" si="14"/>
        <v>3.1</v>
      </c>
      <c r="AC80" s="3">
        <f t="shared" si="15"/>
        <v>3.48230521420626</v>
      </c>
      <c r="AD80" s="3">
        <f t="shared" si="16"/>
        <v>4.4123433255265301</v>
      </c>
      <c r="AE80" s="3">
        <f t="shared" si="17"/>
        <v>-1.96772415116481E-2</v>
      </c>
      <c r="AF80" s="3">
        <f t="shared" si="18"/>
        <v>-1.69004473033172E-2</v>
      </c>
      <c r="AG80" s="3">
        <f t="shared" si="19"/>
        <v>-1.52E-2</v>
      </c>
      <c r="AH80" s="3">
        <f t="shared" si="20"/>
        <v>-1.34982982444248E-2</v>
      </c>
      <c r="AI80" s="3">
        <f t="shared" si="21"/>
        <v>-1.0720006703415099E-2</v>
      </c>
      <c r="AJ80" s="3">
        <f t="shared" si="22"/>
        <v>241.67561124918299</v>
      </c>
      <c r="AK80" s="3">
        <f t="shared" si="23"/>
        <v>302.22259459227098</v>
      </c>
      <c r="AL80" s="3">
        <f t="shared" si="24"/>
        <v>360</v>
      </c>
      <c r="AM80" s="3">
        <f t="shared" si="25"/>
        <v>400.617072930213</v>
      </c>
      <c r="AN80" s="3">
        <f t="shared" si="26"/>
        <v>507.69354384366301</v>
      </c>
    </row>
    <row r="81" spans="16:40" x14ac:dyDescent="0.4">
      <c r="P81" s="3">
        <f t="shared" si="2"/>
        <v>6.8169611548454605E-4</v>
      </c>
      <c r="Q81" s="3">
        <f t="shared" si="3"/>
        <v>1.66648949320807E-3</v>
      </c>
      <c r="R81" s="3">
        <f t="shared" si="4"/>
        <v>2.2699999999999999E-3</v>
      </c>
      <c r="S81" s="3">
        <f t="shared" si="5"/>
        <v>2.8730172936833102E-3</v>
      </c>
      <c r="T81" s="3">
        <f t="shared" si="6"/>
        <v>3.8586103963371599E-3</v>
      </c>
      <c r="U81" s="3">
        <f t="shared" si="7"/>
        <v>-4.7894766673931401E-4</v>
      </c>
      <c r="V81" s="3">
        <f t="shared" si="8"/>
        <v>9.2422693465872997E-3</v>
      </c>
      <c r="W81" s="3">
        <f t="shared" si="9"/>
        <v>1.52E-2</v>
      </c>
      <c r="X81" s="3">
        <f t="shared" si="10"/>
        <v>2.11618394599506E-2</v>
      </c>
      <c r="Y81" s="3">
        <f t="shared" si="11"/>
        <v>3.0880998015584998E-2</v>
      </c>
      <c r="Z81" s="3">
        <f t="shared" si="12"/>
        <v>2.10183874340813</v>
      </c>
      <c r="AA81" s="3">
        <f t="shared" si="13"/>
        <v>2.62803644060426</v>
      </c>
      <c r="AB81" s="3">
        <f t="shared" si="14"/>
        <v>3.1</v>
      </c>
      <c r="AC81" s="3">
        <f t="shared" si="15"/>
        <v>3.48230521420626</v>
      </c>
      <c r="AD81" s="3">
        <f t="shared" si="16"/>
        <v>4.4123433255265301</v>
      </c>
      <c r="AE81" s="3">
        <f t="shared" si="17"/>
        <v>-1.96772415116481E-2</v>
      </c>
      <c r="AF81" s="3">
        <f t="shared" si="18"/>
        <v>-1.69004473033172E-2</v>
      </c>
      <c r="AG81" s="3">
        <f t="shared" si="19"/>
        <v>-1.52E-2</v>
      </c>
      <c r="AH81" s="3">
        <f t="shared" si="20"/>
        <v>-1.34982982444248E-2</v>
      </c>
      <c r="AI81" s="3">
        <f t="shared" si="21"/>
        <v>-1.0720006703415099E-2</v>
      </c>
      <c r="AJ81" s="3">
        <f t="shared" si="22"/>
        <v>241.67561124918299</v>
      </c>
      <c r="AK81" s="3">
        <f t="shared" si="23"/>
        <v>302.22259459227098</v>
      </c>
      <c r="AL81" s="3">
        <f t="shared" si="24"/>
        <v>360</v>
      </c>
      <c r="AM81" s="3">
        <f t="shared" si="25"/>
        <v>400.617072930213</v>
      </c>
      <c r="AN81" s="3">
        <f t="shared" si="26"/>
        <v>507.69354384366301</v>
      </c>
    </row>
    <row r="82" spans="16:40" x14ac:dyDescent="0.4">
      <c r="P82" s="3">
        <f t="shared" si="2"/>
        <v>6.8169611548454605E-4</v>
      </c>
      <c r="Q82" s="3">
        <f t="shared" si="3"/>
        <v>1.66648949320807E-3</v>
      </c>
      <c r="R82" s="3">
        <f t="shared" si="4"/>
        <v>2.2699999999999999E-3</v>
      </c>
      <c r="S82" s="3">
        <f t="shared" si="5"/>
        <v>2.8730172936833102E-3</v>
      </c>
      <c r="T82" s="3">
        <f t="shared" si="6"/>
        <v>3.8586103963371599E-3</v>
      </c>
      <c r="U82" s="3">
        <f t="shared" si="7"/>
        <v>-4.7894766673931401E-4</v>
      </c>
      <c r="V82" s="3">
        <f t="shared" si="8"/>
        <v>9.2422693465872997E-3</v>
      </c>
      <c r="W82" s="3">
        <f t="shared" si="9"/>
        <v>1.52E-2</v>
      </c>
      <c r="X82" s="3">
        <f t="shared" si="10"/>
        <v>2.11618394599506E-2</v>
      </c>
      <c r="Y82" s="3">
        <f t="shared" si="11"/>
        <v>3.0880998015584998E-2</v>
      </c>
      <c r="Z82" s="3">
        <f t="shared" si="12"/>
        <v>2.10183874340813</v>
      </c>
      <c r="AA82" s="3">
        <f t="shared" si="13"/>
        <v>2.62803644060426</v>
      </c>
      <c r="AB82" s="3">
        <f t="shared" si="14"/>
        <v>3.1</v>
      </c>
      <c r="AC82" s="3">
        <f t="shared" si="15"/>
        <v>3.48230521420626</v>
      </c>
      <c r="AD82" s="3">
        <f t="shared" si="16"/>
        <v>4.4123433255265301</v>
      </c>
      <c r="AE82" s="3">
        <f t="shared" si="17"/>
        <v>-1.96772415116481E-2</v>
      </c>
      <c r="AF82" s="3">
        <f t="shared" si="18"/>
        <v>-1.69004473033172E-2</v>
      </c>
      <c r="AG82" s="3">
        <f t="shared" si="19"/>
        <v>-1.52E-2</v>
      </c>
      <c r="AH82" s="3">
        <f t="shared" si="20"/>
        <v>-1.34982982444248E-2</v>
      </c>
      <c r="AI82" s="3">
        <f t="shared" si="21"/>
        <v>-1.0720006703415099E-2</v>
      </c>
      <c r="AJ82" s="3">
        <f t="shared" si="22"/>
        <v>241.67561124918299</v>
      </c>
      <c r="AK82" s="3">
        <f t="shared" si="23"/>
        <v>302.22259459227098</v>
      </c>
      <c r="AL82" s="3">
        <f t="shared" si="24"/>
        <v>360</v>
      </c>
      <c r="AM82" s="3">
        <f t="shared" si="25"/>
        <v>400.617072930213</v>
      </c>
      <c r="AN82" s="3">
        <f t="shared" si="26"/>
        <v>507.69354384366301</v>
      </c>
    </row>
    <row r="83" spans="16:40" x14ac:dyDescent="0.4">
      <c r="P83" s="3">
        <f t="shared" si="2"/>
        <v>6.8169611548454605E-4</v>
      </c>
      <c r="Q83" s="3">
        <f t="shared" si="3"/>
        <v>1.66648949320807E-3</v>
      </c>
      <c r="R83" s="3">
        <f t="shared" si="4"/>
        <v>2.2699999999999999E-3</v>
      </c>
      <c r="S83" s="3">
        <f t="shared" si="5"/>
        <v>2.8730172936833102E-3</v>
      </c>
      <c r="T83" s="3">
        <f t="shared" si="6"/>
        <v>3.8586103963371599E-3</v>
      </c>
      <c r="U83" s="3">
        <f t="shared" si="7"/>
        <v>-4.7894766673931401E-4</v>
      </c>
      <c r="V83" s="3">
        <f t="shared" si="8"/>
        <v>9.2422693465872997E-3</v>
      </c>
      <c r="W83" s="3">
        <f t="shared" si="9"/>
        <v>1.52E-2</v>
      </c>
      <c r="X83" s="3">
        <f t="shared" si="10"/>
        <v>2.11618394599506E-2</v>
      </c>
      <c r="Y83" s="3">
        <f t="shared" si="11"/>
        <v>3.0880998015584998E-2</v>
      </c>
      <c r="Z83" s="3">
        <f t="shared" si="12"/>
        <v>2.10183874340813</v>
      </c>
      <c r="AA83" s="3">
        <f t="shared" si="13"/>
        <v>2.62803644060426</v>
      </c>
      <c r="AB83" s="3">
        <f t="shared" si="14"/>
        <v>3.1</v>
      </c>
      <c r="AC83" s="3">
        <f t="shared" si="15"/>
        <v>3.48230521420626</v>
      </c>
      <c r="AD83" s="3">
        <f t="shared" si="16"/>
        <v>4.4123433255265301</v>
      </c>
      <c r="AE83" s="3">
        <f t="shared" si="17"/>
        <v>-1.96772415116481E-2</v>
      </c>
      <c r="AF83" s="3">
        <f t="shared" si="18"/>
        <v>-1.69004473033172E-2</v>
      </c>
      <c r="AG83" s="3">
        <f t="shared" si="19"/>
        <v>-1.52E-2</v>
      </c>
      <c r="AH83" s="3">
        <f t="shared" si="20"/>
        <v>-1.34982982444248E-2</v>
      </c>
      <c r="AI83" s="3">
        <f t="shared" si="21"/>
        <v>-1.0720006703415099E-2</v>
      </c>
      <c r="AJ83" s="3">
        <f t="shared" si="22"/>
        <v>241.67561124918299</v>
      </c>
      <c r="AK83" s="3">
        <f t="shared" si="23"/>
        <v>302.22259459227098</v>
      </c>
      <c r="AL83" s="3">
        <f t="shared" si="24"/>
        <v>360</v>
      </c>
      <c r="AM83" s="3">
        <f t="shared" si="25"/>
        <v>400.617072930213</v>
      </c>
      <c r="AN83" s="3">
        <f t="shared" si="26"/>
        <v>507.69354384366301</v>
      </c>
    </row>
    <row r="84" spans="16:40" x14ac:dyDescent="0.4">
      <c r="P84" s="3">
        <f t="shared" si="2"/>
        <v>6.8169611548454605E-4</v>
      </c>
      <c r="Q84" s="3">
        <f t="shared" si="3"/>
        <v>1.66648949320807E-3</v>
      </c>
      <c r="R84" s="3">
        <f t="shared" si="4"/>
        <v>2.2699999999999999E-3</v>
      </c>
      <c r="S84" s="3">
        <f t="shared" si="5"/>
        <v>2.8730172936833102E-3</v>
      </c>
      <c r="T84" s="3">
        <f t="shared" si="6"/>
        <v>3.8586103963371599E-3</v>
      </c>
      <c r="U84" s="3">
        <f t="shared" si="7"/>
        <v>-4.7894766673931401E-4</v>
      </c>
      <c r="V84" s="3">
        <f t="shared" si="8"/>
        <v>9.2422693465872997E-3</v>
      </c>
      <c r="W84" s="3">
        <f t="shared" si="9"/>
        <v>1.52E-2</v>
      </c>
      <c r="X84" s="3">
        <f t="shared" si="10"/>
        <v>2.11618394599506E-2</v>
      </c>
      <c r="Y84" s="3">
        <f t="shared" si="11"/>
        <v>3.0880998015584998E-2</v>
      </c>
      <c r="Z84" s="3">
        <f t="shared" si="12"/>
        <v>2.10183874340813</v>
      </c>
      <c r="AA84" s="3">
        <f t="shared" si="13"/>
        <v>2.62803644060426</v>
      </c>
      <c r="AB84" s="3">
        <f t="shared" si="14"/>
        <v>3.1</v>
      </c>
      <c r="AC84" s="3">
        <f t="shared" si="15"/>
        <v>3.48230521420626</v>
      </c>
      <c r="AD84" s="3">
        <f t="shared" si="16"/>
        <v>4.4123433255265301</v>
      </c>
      <c r="AE84" s="3">
        <f t="shared" si="17"/>
        <v>-1.96772415116481E-2</v>
      </c>
      <c r="AF84" s="3">
        <f t="shared" si="18"/>
        <v>-1.69004473033172E-2</v>
      </c>
      <c r="AG84" s="3">
        <f t="shared" si="19"/>
        <v>-1.52E-2</v>
      </c>
      <c r="AH84" s="3">
        <f t="shared" si="20"/>
        <v>-1.34982982444248E-2</v>
      </c>
      <c r="AI84" s="3">
        <f t="shared" si="21"/>
        <v>-1.0720006703415099E-2</v>
      </c>
      <c r="AJ84" s="3">
        <f t="shared" si="22"/>
        <v>241.67561124918299</v>
      </c>
      <c r="AK84" s="3">
        <f t="shared" si="23"/>
        <v>302.22259459227098</v>
      </c>
      <c r="AL84" s="3">
        <f t="shared" si="24"/>
        <v>360</v>
      </c>
      <c r="AM84" s="3">
        <f t="shared" si="25"/>
        <v>400.617072930213</v>
      </c>
      <c r="AN84" s="3">
        <f t="shared" si="26"/>
        <v>507.69354384366301</v>
      </c>
    </row>
    <row r="85" spans="16:40" x14ac:dyDescent="0.4">
      <c r="P85" s="3">
        <f t="shared" si="2"/>
        <v>6.8169611548454605E-4</v>
      </c>
      <c r="Q85" s="3">
        <f t="shared" si="3"/>
        <v>1.66648949320807E-3</v>
      </c>
      <c r="R85" s="3">
        <f t="shared" si="4"/>
        <v>2.2699999999999999E-3</v>
      </c>
      <c r="S85" s="3">
        <f t="shared" si="5"/>
        <v>2.8730172936833102E-3</v>
      </c>
      <c r="T85" s="3">
        <f t="shared" si="6"/>
        <v>3.8586103963371599E-3</v>
      </c>
      <c r="U85" s="3">
        <f t="shared" si="7"/>
        <v>-4.7894766673931401E-4</v>
      </c>
      <c r="V85" s="3">
        <f t="shared" si="8"/>
        <v>9.2422693465872997E-3</v>
      </c>
      <c r="W85" s="3">
        <f t="shared" si="9"/>
        <v>1.52E-2</v>
      </c>
      <c r="X85" s="3">
        <f t="shared" si="10"/>
        <v>2.11618394599506E-2</v>
      </c>
      <c r="Y85" s="3">
        <f t="shared" si="11"/>
        <v>3.0880998015584998E-2</v>
      </c>
      <c r="Z85" s="3">
        <f t="shared" si="12"/>
        <v>2.10183874340813</v>
      </c>
      <c r="AA85" s="3">
        <f t="shared" si="13"/>
        <v>2.62803644060426</v>
      </c>
      <c r="AB85" s="3">
        <f t="shared" si="14"/>
        <v>3.1</v>
      </c>
      <c r="AC85" s="3">
        <f t="shared" si="15"/>
        <v>3.48230521420626</v>
      </c>
      <c r="AD85" s="3">
        <f t="shared" si="16"/>
        <v>4.4123433255265301</v>
      </c>
      <c r="AE85" s="3">
        <f t="shared" si="17"/>
        <v>-1.96772415116481E-2</v>
      </c>
      <c r="AF85" s="3">
        <f t="shared" si="18"/>
        <v>-1.69004473033172E-2</v>
      </c>
      <c r="AG85" s="3">
        <f t="shared" si="19"/>
        <v>-1.52E-2</v>
      </c>
      <c r="AH85" s="3">
        <f t="shared" si="20"/>
        <v>-1.34982982444248E-2</v>
      </c>
      <c r="AI85" s="3">
        <f t="shared" si="21"/>
        <v>-1.0720006703415099E-2</v>
      </c>
      <c r="AJ85" s="3">
        <f t="shared" si="22"/>
        <v>241.67561124918299</v>
      </c>
      <c r="AK85" s="3">
        <f t="shared" si="23"/>
        <v>302.22259459227098</v>
      </c>
      <c r="AL85" s="3">
        <f t="shared" si="24"/>
        <v>360</v>
      </c>
      <c r="AM85" s="3">
        <f t="shared" si="25"/>
        <v>400.617072930213</v>
      </c>
      <c r="AN85" s="3">
        <f t="shared" si="26"/>
        <v>507.69354384366301</v>
      </c>
    </row>
    <row r="86" spans="16:40" x14ac:dyDescent="0.4">
      <c r="P86" s="3">
        <f t="shared" si="2"/>
        <v>6.8169611548454605E-4</v>
      </c>
      <c r="Q86" s="3">
        <f t="shared" si="3"/>
        <v>1.66648949320807E-3</v>
      </c>
      <c r="R86" s="3">
        <f t="shared" si="4"/>
        <v>2.2699999999999999E-3</v>
      </c>
      <c r="S86" s="3">
        <f t="shared" si="5"/>
        <v>2.8730172936833102E-3</v>
      </c>
      <c r="T86" s="3">
        <f t="shared" si="6"/>
        <v>3.8586103963371599E-3</v>
      </c>
      <c r="U86" s="3">
        <f t="shared" si="7"/>
        <v>-4.7894766673931401E-4</v>
      </c>
      <c r="V86" s="3">
        <f t="shared" si="8"/>
        <v>9.2422693465872997E-3</v>
      </c>
      <c r="W86" s="3">
        <f t="shared" si="9"/>
        <v>1.52E-2</v>
      </c>
      <c r="X86" s="3">
        <f t="shared" si="10"/>
        <v>2.11618394599506E-2</v>
      </c>
      <c r="Y86" s="3">
        <f t="shared" si="11"/>
        <v>3.0880998015584998E-2</v>
      </c>
      <c r="Z86" s="3">
        <f t="shared" si="12"/>
        <v>2.10183874340813</v>
      </c>
      <c r="AA86" s="3">
        <f t="shared" si="13"/>
        <v>2.62803644060426</v>
      </c>
      <c r="AB86" s="3">
        <f t="shared" si="14"/>
        <v>3.1</v>
      </c>
      <c r="AC86" s="3">
        <f t="shared" si="15"/>
        <v>3.48230521420626</v>
      </c>
      <c r="AD86" s="3">
        <f t="shared" si="16"/>
        <v>4.4123433255265301</v>
      </c>
      <c r="AE86" s="3">
        <f t="shared" si="17"/>
        <v>-1.96772415116481E-2</v>
      </c>
      <c r="AF86" s="3">
        <f t="shared" si="18"/>
        <v>-1.69004473033172E-2</v>
      </c>
      <c r="AG86" s="3">
        <f t="shared" si="19"/>
        <v>-1.52E-2</v>
      </c>
      <c r="AH86" s="3">
        <f t="shared" si="20"/>
        <v>-1.34982982444248E-2</v>
      </c>
      <c r="AI86" s="3">
        <f t="shared" si="21"/>
        <v>-1.0720006703415099E-2</v>
      </c>
      <c r="AJ86" s="3">
        <f t="shared" si="22"/>
        <v>241.67561124918299</v>
      </c>
      <c r="AK86" s="3">
        <f t="shared" si="23"/>
        <v>302.22259459227098</v>
      </c>
      <c r="AL86" s="3">
        <f t="shared" si="24"/>
        <v>360</v>
      </c>
      <c r="AM86" s="3">
        <f t="shared" si="25"/>
        <v>400.617072930213</v>
      </c>
      <c r="AN86" s="3">
        <f t="shared" si="26"/>
        <v>507.69354384366301</v>
      </c>
    </row>
    <row r="87" spans="16:40" x14ac:dyDescent="0.4">
      <c r="P87" s="3">
        <f t="shared" si="2"/>
        <v>6.8169611548454605E-4</v>
      </c>
      <c r="Q87" s="3">
        <f t="shared" si="3"/>
        <v>1.66648949320807E-3</v>
      </c>
      <c r="R87" s="3">
        <f t="shared" si="4"/>
        <v>2.2699999999999999E-3</v>
      </c>
      <c r="S87" s="3">
        <f t="shared" si="5"/>
        <v>2.8730172936833102E-3</v>
      </c>
      <c r="T87" s="3">
        <f t="shared" si="6"/>
        <v>3.8586103963371599E-3</v>
      </c>
      <c r="U87" s="3">
        <f t="shared" si="7"/>
        <v>-4.7894766673931401E-4</v>
      </c>
      <c r="V87" s="3">
        <f t="shared" si="8"/>
        <v>9.2422693465872997E-3</v>
      </c>
      <c r="W87" s="3">
        <f t="shared" si="9"/>
        <v>1.52E-2</v>
      </c>
      <c r="X87" s="3">
        <f t="shared" si="10"/>
        <v>2.11618394599506E-2</v>
      </c>
      <c r="Y87" s="3">
        <f t="shared" si="11"/>
        <v>3.0880998015584998E-2</v>
      </c>
      <c r="Z87" s="3">
        <f t="shared" si="12"/>
        <v>2.10183874340813</v>
      </c>
      <c r="AA87" s="3">
        <f t="shared" si="13"/>
        <v>2.62803644060426</v>
      </c>
      <c r="AB87" s="3">
        <f t="shared" si="14"/>
        <v>3.1</v>
      </c>
      <c r="AC87" s="3">
        <f t="shared" si="15"/>
        <v>3.48230521420626</v>
      </c>
      <c r="AD87" s="3">
        <f t="shared" si="16"/>
        <v>4.4123433255265301</v>
      </c>
      <c r="AE87" s="3">
        <f t="shared" si="17"/>
        <v>-1.96772415116481E-2</v>
      </c>
      <c r="AF87" s="3">
        <f t="shared" si="18"/>
        <v>-1.69004473033172E-2</v>
      </c>
      <c r="AG87" s="3">
        <f t="shared" si="19"/>
        <v>-1.52E-2</v>
      </c>
      <c r="AH87" s="3">
        <f t="shared" si="20"/>
        <v>-1.34982982444248E-2</v>
      </c>
      <c r="AI87" s="3">
        <f t="shared" si="21"/>
        <v>-1.0720006703415099E-2</v>
      </c>
      <c r="AJ87" s="3">
        <f t="shared" si="22"/>
        <v>241.67561124918299</v>
      </c>
      <c r="AK87" s="3">
        <f t="shared" si="23"/>
        <v>302.22259459227098</v>
      </c>
      <c r="AL87" s="3">
        <f t="shared" si="24"/>
        <v>360</v>
      </c>
      <c r="AM87" s="3">
        <f t="shared" si="25"/>
        <v>400.617072930213</v>
      </c>
      <c r="AN87" s="3">
        <f t="shared" si="26"/>
        <v>507.69354384366301</v>
      </c>
    </row>
    <row r="88" spans="16:40" x14ac:dyDescent="0.4">
      <c r="P88" s="3">
        <f t="shared" si="2"/>
        <v>6.8169611548454605E-4</v>
      </c>
      <c r="Q88" s="3">
        <f t="shared" si="3"/>
        <v>1.66648949320807E-3</v>
      </c>
      <c r="R88" s="3">
        <f t="shared" si="4"/>
        <v>2.2699999999999999E-3</v>
      </c>
      <c r="S88" s="3">
        <f t="shared" si="5"/>
        <v>2.8730172936833102E-3</v>
      </c>
      <c r="T88" s="3">
        <f t="shared" si="6"/>
        <v>3.8586103963371599E-3</v>
      </c>
      <c r="U88" s="3">
        <f t="shared" si="7"/>
        <v>-4.7894766673931401E-4</v>
      </c>
      <c r="V88" s="3">
        <f t="shared" si="8"/>
        <v>9.2422693465872997E-3</v>
      </c>
      <c r="W88" s="3">
        <f t="shared" si="9"/>
        <v>1.52E-2</v>
      </c>
      <c r="X88" s="3">
        <f t="shared" si="10"/>
        <v>2.11618394599506E-2</v>
      </c>
      <c r="Y88" s="3">
        <f t="shared" si="11"/>
        <v>3.0880998015584998E-2</v>
      </c>
      <c r="Z88" s="3">
        <f t="shared" si="12"/>
        <v>2.10183874340813</v>
      </c>
      <c r="AA88" s="3">
        <f t="shared" si="13"/>
        <v>2.62803644060426</v>
      </c>
      <c r="AB88" s="3">
        <f t="shared" si="14"/>
        <v>3.1</v>
      </c>
      <c r="AC88" s="3">
        <f t="shared" si="15"/>
        <v>3.48230521420626</v>
      </c>
      <c r="AD88" s="3">
        <f t="shared" si="16"/>
        <v>4.4123433255265301</v>
      </c>
      <c r="AE88" s="3">
        <f t="shared" si="17"/>
        <v>-1.96772415116481E-2</v>
      </c>
      <c r="AF88" s="3">
        <f t="shared" si="18"/>
        <v>-1.69004473033172E-2</v>
      </c>
      <c r="AG88" s="3">
        <f t="shared" si="19"/>
        <v>-1.52E-2</v>
      </c>
      <c r="AH88" s="3">
        <f t="shared" si="20"/>
        <v>-1.34982982444248E-2</v>
      </c>
      <c r="AI88" s="3">
        <f t="shared" si="21"/>
        <v>-1.0720006703415099E-2</v>
      </c>
      <c r="AJ88" s="3">
        <f t="shared" si="22"/>
        <v>241.67561124918299</v>
      </c>
      <c r="AK88" s="3">
        <f t="shared" si="23"/>
        <v>302.22259459227098</v>
      </c>
      <c r="AL88" s="3">
        <f t="shared" si="24"/>
        <v>360</v>
      </c>
      <c r="AM88" s="3">
        <f t="shared" si="25"/>
        <v>400.617072930213</v>
      </c>
      <c r="AN88" s="3">
        <f t="shared" si="26"/>
        <v>507.69354384366301</v>
      </c>
    </row>
    <row r="89" spans="16:40" x14ac:dyDescent="0.4">
      <c r="P89" s="3">
        <f t="shared" si="2"/>
        <v>6.8169611548454605E-4</v>
      </c>
      <c r="Q89" s="3">
        <f t="shared" si="3"/>
        <v>1.66648949320807E-3</v>
      </c>
      <c r="R89" s="3">
        <f t="shared" si="4"/>
        <v>2.2699999999999999E-3</v>
      </c>
      <c r="S89" s="3">
        <f t="shared" si="5"/>
        <v>2.8730172936833102E-3</v>
      </c>
      <c r="T89" s="3">
        <f t="shared" si="6"/>
        <v>3.8586103963371599E-3</v>
      </c>
      <c r="U89" s="3">
        <f t="shared" si="7"/>
        <v>-4.7894766673931401E-4</v>
      </c>
      <c r="V89" s="3">
        <f t="shared" si="8"/>
        <v>9.2422693465872997E-3</v>
      </c>
      <c r="W89" s="3">
        <f t="shared" si="9"/>
        <v>1.52E-2</v>
      </c>
      <c r="X89" s="3">
        <f t="shared" si="10"/>
        <v>2.11618394599506E-2</v>
      </c>
      <c r="Y89" s="3">
        <f t="shared" si="11"/>
        <v>3.0880998015584998E-2</v>
      </c>
      <c r="Z89" s="3">
        <f t="shared" si="12"/>
        <v>2.10183874340813</v>
      </c>
      <c r="AA89" s="3">
        <f t="shared" si="13"/>
        <v>2.62803644060426</v>
      </c>
      <c r="AB89" s="3">
        <f t="shared" si="14"/>
        <v>3.1</v>
      </c>
      <c r="AC89" s="3">
        <f t="shared" si="15"/>
        <v>3.48230521420626</v>
      </c>
      <c r="AD89" s="3">
        <f t="shared" si="16"/>
        <v>4.4123433255265301</v>
      </c>
      <c r="AE89" s="3">
        <f t="shared" si="17"/>
        <v>-1.96772415116481E-2</v>
      </c>
      <c r="AF89" s="3">
        <f t="shared" si="18"/>
        <v>-1.69004473033172E-2</v>
      </c>
      <c r="AG89" s="3">
        <f t="shared" si="19"/>
        <v>-1.52E-2</v>
      </c>
      <c r="AH89" s="3">
        <f t="shared" si="20"/>
        <v>-1.34982982444248E-2</v>
      </c>
      <c r="AI89" s="3">
        <f t="shared" si="21"/>
        <v>-1.0720006703415099E-2</v>
      </c>
      <c r="AJ89" s="3">
        <f t="shared" si="22"/>
        <v>241.67561124918299</v>
      </c>
      <c r="AK89" s="3">
        <f t="shared" si="23"/>
        <v>302.22259459227098</v>
      </c>
      <c r="AL89" s="3">
        <f t="shared" si="24"/>
        <v>360</v>
      </c>
      <c r="AM89" s="3">
        <f t="shared" si="25"/>
        <v>400.617072930213</v>
      </c>
      <c r="AN89" s="3">
        <f t="shared" si="26"/>
        <v>507.69354384366301</v>
      </c>
    </row>
    <row r="90" spans="16:40" x14ac:dyDescent="0.4">
      <c r="P90" s="3">
        <f t="shared" si="2"/>
        <v>6.8169611548454605E-4</v>
      </c>
      <c r="Q90" s="3">
        <f t="shared" si="3"/>
        <v>1.66648949320807E-3</v>
      </c>
      <c r="R90" s="3">
        <f t="shared" si="4"/>
        <v>2.2699999999999999E-3</v>
      </c>
      <c r="S90" s="3">
        <f t="shared" si="5"/>
        <v>2.8730172936833102E-3</v>
      </c>
      <c r="T90" s="3">
        <f t="shared" si="6"/>
        <v>3.8586103963371599E-3</v>
      </c>
      <c r="U90" s="3">
        <f t="shared" si="7"/>
        <v>-4.7894766673931401E-4</v>
      </c>
      <c r="V90" s="3">
        <f t="shared" si="8"/>
        <v>9.2422693465872997E-3</v>
      </c>
      <c r="W90" s="3">
        <f t="shared" si="9"/>
        <v>1.52E-2</v>
      </c>
      <c r="X90" s="3">
        <f t="shared" si="10"/>
        <v>2.11618394599506E-2</v>
      </c>
      <c r="Y90" s="3">
        <f t="shared" si="11"/>
        <v>3.0880998015584998E-2</v>
      </c>
      <c r="Z90" s="3">
        <f t="shared" si="12"/>
        <v>2.10183874340813</v>
      </c>
      <c r="AA90" s="3">
        <f t="shared" si="13"/>
        <v>2.62803644060426</v>
      </c>
      <c r="AB90" s="3">
        <f t="shared" si="14"/>
        <v>3.1</v>
      </c>
      <c r="AC90" s="3">
        <f t="shared" si="15"/>
        <v>3.48230521420626</v>
      </c>
      <c r="AD90" s="3">
        <f t="shared" si="16"/>
        <v>4.4123433255265301</v>
      </c>
      <c r="AE90" s="3">
        <f t="shared" si="17"/>
        <v>-1.96772415116481E-2</v>
      </c>
      <c r="AF90" s="3">
        <f t="shared" si="18"/>
        <v>-1.69004473033172E-2</v>
      </c>
      <c r="AG90" s="3">
        <f t="shared" si="19"/>
        <v>-1.52E-2</v>
      </c>
      <c r="AH90" s="3">
        <f t="shared" si="20"/>
        <v>-1.34982982444248E-2</v>
      </c>
      <c r="AI90" s="3">
        <f t="shared" si="21"/>
        <v>-1.0720006703415099E-2</v>
      </c>
      <c r="AJ90" s="3">
        <f t="shared" si="22"/>
        <v>241.67561124918299</v>
      </c>
      <c r="AK90" s="3">
        <f t="shared" si="23"/>
        <v>302.22259459227098</v>
      </c>
      <c r="AL90" s="3">
        <f t="shared" si="24"/>
        <v>360</v>
      </c>
      <c r="AM90" s="3">
        <f t="shared" si="25"/>
        <v>400.617072930213</v>
      </c>
      <c r="AN90" s="3">
        <f t="shared" si="26"/>
        <v>507.69354384366301</v>
      </c>
    </row>
    <row r="91" spans="16:40" x14ac:dyDescent="0.4">
      <c r="P91" s="3">
        <f t="shared" si="2"/>
        <v>6.8169611548454605E-4</v>
      </c>
      <c r="Q91" s="3">
        <f t="shared" si="3"/>
        <v>1.66648949320807E-3</v>
      </c>
      <c r="R91" s="3">
        <f t="shared" si="4"/>
        <v>2.2699999999999999E-3</v>
      </c>
      <c r="S91" s="3">
        <f t="shared" si="5"/>
        <v>2.8730172936833102E-3</v>
      </c>
      <c r="T91" s="3">
        <f t="shared" si="6"/>
        <v>3.8586103963371599E-3</v>
      </c>
      <c r="U91" s="3">
        <f t="shared" si="7"/>
        <v>-4.7894766673931401E-4</v>
      </c>
      <c r="V91" s="3">
        <f t="shared" si="8"/>
        <v>9.2422693465872997E-3</v>
      </c>
      <c r="W91" s="3">
        <f t="shared" si="9"/>
        <v>1.52E-2</v>
      </c>
      <c r="X91" s="3">
        <f t="shared" si="10"/>
        <v>2.11618394599506E-2</v>
      </c>
      <c r="Y91" s="3">
        <f t="shared" si="11"/>
        <v>3.0880998015584998E-2</v>
      </c>
      <c r="Z91" s="3">
        <f t="shared" si="12"/>
        <v>2.10183874340813</v>
      </c>
      <c r="AA91" s="3">
        <f t="shared" si="13"/>
        <v>2.62803644060426</v>
      </c>
      <c r="AB91" s="3">
        <f t="shared" si="14"/>
        <v>3.1</v>
      </c>
      <c r="AC91" s="3">
        <f t="shared" si="15"/>
        <v>3.48230521420626</v>
      </c>
      <c r="AD91" s="3">
        <f t="shared" si="16"/>
        <v>4.4123433255265301</v>
      </c>
      <c r="AE91" s="3">
        <f t="shared" si="17"/>
        <v>-1.96772415116481E-2</v>
      </c>
      <c r="AF91" s="3">
        <f t="shared" si="18"/>
        <v>-1.69004473033172E-2</v>
      </c>
      <c r="AG91" s="3">
        <f t="shared" si="19"/>
        <v>-1.52E-2</v>
      </c>
      <c r="AH91" s="3">
        <f t="shared" si="20"/>
        <v>-1.34982982444248E-2</v>
      </c>
      <c r="AI91" s="3">
        <f t="shared" si="21"/>
        <v>-1.0720006703415099E-2</v>
      </c>
      <c r="AJ91" s="3">
        <f t="shared" si="22"/>
        <v>241.67561124918299</v>
      </c>
      <c r="AK91" s="3">
        <f t="shared" si="23"/>
        <v>302.22259459227098</v>
      </c>
      <c r="AL91" s="3">
        <f t="shared" si="24"/>
        <v>360</v>
      </c>
      <c r="AM91" s="3">
        <f t="shared" si="25"/>
        <v>400.617072930213</v>
      </c>
      <c r="AN91" s="3">
        <f t="shared" si="26"/>
        <v>507.69354384366301</v>
      </c>
    </row>
    <row r="92" spans="16:40" x14ac:dyDescent="0.4">
      <c r="P92" s="3">
        <f t="shared" si="2"/>
        <v>6.8169611548454605E-4</v>
      </c>
      <c r="Q92" s="3">
        <f t="shared" si="3"/>
        <v>1.66648949320807E-3</v>
      </c>
      <c r="R92" s="3">
        <f t="shared" si="4"/>
        <v>2.2699999999999999E-3</v>
      </c>
      <c r="S92" s="3">
        <f t="shared" si="5"/>
        <v>2.8730172936833102E-3</v>
      </c>
      <c r="T92" s="3">
        <f t="shared" si="6"/>
        <v>3.8586103963371599E-3</v>
      </c>
      <c r="U92" s="3">
        <f t="shared" si="7"/>
        <v>-4.7894766673931401E-4</v>
      </c>
      <c r="V92" s="3">
        <f t="shared" si="8"/>
        <v>9.2422693465872997E-3</v>
      </c>
      <c r="W92" s="3">
        <f t="shared" si="9"/>
        <v>1.52E-2</v>
      </c>
      <c r="X92" s="3">
        <f t="shared" si="10"/>
        <v>2.11618394599506E-2</v>
      </c>
      <c r="Y92" s="3">
        <f t="shared" si="11"/>
        <v>3.0880998015584998E-2</v>
      </c>
      <c r="Z92" s="3">
        <f t="shared" si="12"/>
        <v>2.10183874340813</v>
      </c>
      <c r="AA92" s="3">
        <f t="shared" si="13"/>
        <v>2.62803644060426</v>
      </c>
      <c r="AB92" s="3">
        <f t="shared" si="14"/>
        <v>3.1</v>
      </c>
      <c r="AC92" s="3">
        <f t="shared" si="15"/>
        <v>3.48230521420626</v>
      </c>
      <c r="AD92" s="3">
        <f t="shared" si="16"/>
        <v>4.4123433255265301</v>
      </c>
      <c r="AE92" s="3">
        <f t="shared" si="17"/>
        <v>-1.96772415116481E-2</v>
      </c>
      <c r="AF92" s="3">
        <f t="shared" si="18"/>
        <v>-1.69004473033172E-2</v>
      </c>
      <c r="AG92" s="3">
        <f t="shared" si="19"/>
        <v>-1.52E-2</v>
      </c>
      <c r="AH92" s="3">
        <f t="shared" si="20"/>
        <v>-1.34982982444248E-2</v>
      </c>
      <c r="AI92" s="3">
        <f t="shared" si="21"/>
        <v>-1.0720006703415099E-2</v>
      </c>
      <c r="AJ92" s="3">
        <f t="shared" si="22"/>
        <v>241.67561124918299</v>
      </c>
      <c r="AK92" s="3">
        <f t="shared" si="23"/>
        <v>302.22259459227098</v>
      </c>
      <c r="AL92" s="3">
        <f t="shared" si="24"/>
        <v>360</v>
      </c>
      <c r="AM92" s="3">
        <f t="shared" si="25"/>
        <v>400.617072930213</v>
      </c>
      <c r="AN92" s="3">
        <f t="shared" si="26"/>
        <v>507.69354384366301</v>
      </c>
    </row>
    <row r="93" spans="16:40" x14ac:dyDescent="0.4">
      <c r="P93" s="3">
        <f t="shared" si="2"/>
        <v>6.8169611548454605E-4</v>
      </c>
      <c r="Q93" s="3">
        <f t="shared" si="3"/>
        <v>1.66648949320807E-3</v>
      </c>
      <c r="R93" s="3">
        <f t="shared" si="4"/>
        <v>2.2699999999999999E-3</v>
      </c>
      <c r="S93" s="3">
        <f t="shared" si="5"/>
        <v>2.8730172936833102E-3</v>
      </c>
      <c r="T93" s="3">
        <f t="shared" si="6"/>
        <v>3.8586103963371599E-3</v>
      </c>
      <c r="U93" s="3">
        <f t="shared" si="7"/>
        <v>-4.7894766673931401E-4</v>
      </c>
      <c r="V93" s="3">
        <f t="shared" si="8"/>
        <v>9.2422693465872997E-3</v>
      </c>
      <c r="W93" s="3">
        <f t="shared" si="9"/>
        <v>1.52E-2</v>
      </c>
      <c r="X93" s="3">
        <f t="shared" si="10"/>
        <v>2.11618394599506E-2</v>
      </c>
      <c r="Y93" s="3">
        <f t="shared" si="11"/>
        <v>3.0880998015584998E-2</v>
      </c>
      <c r="Z93" s="3">
        <f t="shared" si="12"/>
        <v>2.10183874340813</v>
      </c>
      <c r="AA93" s="3">
        <f t="shared" si="13"/>
        <v>2.62803644060426</v>
      </c>
      <c r="AB93" s="3">
        <f t="shared" si="14"/>
        <v>3.1</v>
      </c>
      <c r="AC93" s="3">
        <f t="shared" si="15"/>
        <v>3.48230521420626</v>
      </c>
      <c r="AD93" s="3">
        <f t="shared" si="16"/>
        <v>4.4123433255265301</v>
      </c>
      <c r="AE93" s="3">
        <f t="shared" si="17"/>
        <v>-1.96772415116481E-2</v>
      </c>
      <c r="AF93" s="3">
        <f t="shared" si="18"/>
        <v>-1.69004473033172E-2</v>
      </c>
      <c r="AG93" s="3">
        <f t="shared" si="19"/>
        <v>-1.52E-2</v>
      </c>
      <c r="AH93" s="3">
        <f t="shared" si="20"/>
        <v>-1.34982982444248E-2</v>
      </c>
      <c r="AI93" s="3">
        <f t="shared" si="21"/>
        <v>-1.0720006703415099E-2</v>
      </c>
      <c r="AJ93" s="3">
        <f t="shared" si="22"/>
        <v>241.67561124918299</v>
      </c>
      <c r="AK93" s="3">
        <f t="shared" si="23"/>
        <v>302.22259459227098</v>
      </c>
      <c r="AL93" s="3">
        <f t="shared" si="24"/>
        <v>360</v>
      </c>
      <c r="AM93" s="3">
        <f t="shared" si="25"/>
        <v>400.617072930213</v>
      </c>
      <c r="AN93" s="3">
        <f t="shared" si="26"/>
        <v>507.69354384366301</v>
      </c>
    </row>
    <row r="94" spans="16:40" x14ac:dyDescent="0.4">
      <c r="P94" s="3">
        <f t="shared" si="2"/>
        <v>6.8169611548454605E-4</v>
      </c>
      <c r="Q94" s="3">
        <f t="shared" si="3"/>
        <v>1.66648949320807E-3</v>
      </c>
      <c r="R94" s="3">
        <f t="shared" si="4"/>
        <v>2.2699999999999999E-3</v>
      </c>
      <c r="S94" s="3">
        <f t="shared" si="5"/>
        <v>2.8730172936833102E-3</v>
      </c>
      <c r="T94" s="3">
        <f t="shared" si="6"/>
        <v>3.8586103963371599E-3</v>
      </c>
      <c r="U94" s="3">
        <f t="shared" si="7"/>
        <v>-4.7894766673931401E-4</v>
      </c>
      <c r="V94" s="3">
        <f t="shared" si="8"/>
        <v>9.2422693465872997E-3</v>
      </c>
      <c r="W94" s="3">
        <f t="shared" si="9"/>
        <v>1.52E-2</v>
      </c>
      <c r="X94" s="3">
        <f t="shared" si="10"/>
        <v>2.11618394599506E-2</v>
      </c>
      <c r="Y94" s="3">
        <f t="shared" si="11"/>
        <v>3.0880998015584998E-2</v>
      </c>
      <c r="Z94" s="3">
        <f t="shared" si="12"/>
        <v>2.10183874340813</v>
      </c>
      <c r="AA94" s="3">
        <f t="shared" si="13"/>
        <v>2.62803644060426</v>
      </c>
      <c r="AB94" s="3">
        <f t="shared" si="14"/>
        <v>3.1</v>
      </c>
      <c r="AC94" s="3">
        <f t="shared" si="15"/>
        <v>3.48230521420626</v>
      </c>
      <c r="AD94" s="3">
        <f t="shared" si="16"/>
        <v>4.4123433255265301</v>
      </c>
      <c r="AE94" s="3">
        <f t="shared" si="17"/>
        <v>-1.96772415116481E-2</v>
      </c>
      <c r="AF94" s="3">
        <f t="shared" si="18"/>
        <v>-1.69004473033172E-2</v>
      </c>
      <c r="AG94" s="3">
        <f t="shared" si="19"/>
        <v>-1.52E-2</v>
      </c>
      <c r="AH94" s="3">
        <f t="shared" si="20"/>
        <v>-1.34982982444248E-2</v>
      </c>
      <c r="AI94" s="3">
        <f t="shared" si="21"/>
        <v>-1.0720006703415099E-2</v>
      </c>
      <c r="AJ94" s="3">
        <f t="shared" si="22"/>
        <v>241.67561124918299</v>
      </c>
      <c r="AK94" s="3">
        <f t="shared" si="23"/>
        <v>302.22259459227098</v>
      </c>
      <c r="AL94" s="3">
        <f t="shared" si="24"/>
        <v>360</v>
      </c>
      <c r="AM94" s="3">
        <f t="shared" si="25"/>
        <v>400.617072930213</v>
      </c>
      <c r="AN94" s="3">
        <f t="shared" si="26"/>
        <v>507.69354384366301</v>
      </c>
    </row>
    <row r="95" spans="16:40" x14ac:dyDescent="0.4">
      <c r="P95" s="3">
        <f t="shared" si="2"/>
        <v>6.8169611548454605E-4</v>
      </c>
      <c r="Q95" s="3">
        <f t="shared" si="3"/>
        <v>1.66648949320807E-3</v>
      </c>
      <c r="R95" s="3">
        <f t="shared" si="4"/>
        <v>2.2699999999999999E-3</v>
      </c>
      <c r="S95" s="3">
        <f t="shared" si="5"/>
        <v>2.8730172936833102E-3</v>
      </c>
      <c r="T95" s="3">
        <f t="shared" si="6"/>
        <v>3.8586103963371599E-3</v>
      </c>
      <c r="U95" s="3">
        <f t="shared" si="7"/>
        <v>-4.7894766673931401E-4</v>
      </c>
      <c r="V95" s="3">
        <f t="shared" si="8"/>
        <v>9.2422693465872997E-3</v>
      </c>
      <c r="W95" s="3">
        <f t="shared" si="9"/>
        <v>1.52E-2</v>
      </c>
      <c r="X95" s="3">
        <f t="shared" si="10"/>
        <v>2.11618394599506E-2</v>
      </c>
      <c r="Y95" s="3">
        <f t="shared" si="11"/>
        <v>3.0880998015584998E-2</v>
      </c>
      <c r="Z95" s="3">
        <f t="shared" si="12"/>
        <v>2.10183874340813</v>
      </c>
      <c r="AA95" s="3">
        <f t="shared" si="13"/>
        <v>2.62803644060426</v>
      </c>
      <c r="AB95" s="3">
        <f t="shared" si="14"/>
        <v>3.1</v>
      </c>
      <c r="AC95" s="3">
        <f t="shared" si="15"/>
        <v>3.48230521420626</v>
      </c>
      <c r="AD95" s="3">
        <f t="shared" si="16"/>
        <v>4.4123433255265301</v>
      </c>
      <c r="AE95" s="3">
        <f t="shared" si="17"/>
        <v>-1.96772415116481E-2</v>
      </c>
      <c r="AF95" s="3">
        <f t="shared" si="18"/>
        <v>-1.69004473033172E-2</v>
      </c>
      <c r="AG95" s="3">
        <f t="shared" si="19"/>
        <v>-1.52E-2</v>
      </c>
      <c r="AH95" s="3">
        <f t="shared" si="20"/>
        <v>-1.34982982444248E-2</v>
      </c>
      <c r="AI95" s="3">
        <f t="shared" si="21"/>
        <v>-1.0720006703415099E-2</v>
      </c>
      <c r="AJ95" s="3">
        <f t="shared" si="22"/>
        <v>241.67561124918299</v>
      </c>
      <c r="AK95" s="3">
        <f t="shared" si="23"/>
        <v>302.22259459227098</v>
      </c>
      <c r="AL95" s="3">
        <f t="shared" si="24"/>
        <v>360</v>
      </c>
      <c r="AM95" s="3">
        <f t="shared" si="25"/>
        <v>400.617072930213</v>
      </c>
      <c r="AN95" s="3">
        <f t="shared" si="26"/>
        <v>507.69354384366301</v>
      </c>
    </row>
    <row r="96" spans="16:40" x14ac:dyDescent="0.4">
      <c r="P96" s="3">
        <f t="shared" si="2"/>
        <v>6.8169611548454605E-4</v>
      </c>
      <c r="Q96" s="3">
        <f t="shared" si="3"/>
        <v>1.66648949320807E-3</v>
      </c>
      <c r="R96" s="3">
        <f t="shared" si="4"/>
        <v>2.2699999999999999E-3</v>
      </c>
      <c r="S96" s="3">
        <f t="shared" si="5"/>
        <v>2.8730172936833102E-3</v>
      </c>
      <c r="T96" s="3">
        <f t="shared" si="6"/>
        <v>3.8586103963371599E-3</v>
      </c>
      <c r="U96" s="3">
        <f t="shared" si="7"/>
        <v>-4.7894766673931401E-4</v>
      </c>
      <c r="V96" s="3">
        <f t="shared" si="8"/>
        <v>9.2422693465872997E-3</v>
      </c>
      <c r="W96" s="3">
        <f t="shared" si="9"/>
        <v>1.52E-2</v>
      </c>
      <c r="X96" s="3">
        <f t="shared" si="10"/>
        <v>2.11618394599506E-2</v>
      </c>
      <c r="Y96" s="3">
        <f t="shared" si="11"/>
        <v>3.0880998015584998E-2</v>
      </c>
      <c r="Z96" s="3">
        <f t="shared" si="12"/>
        <v>2.10183874340813</v>
      </c>
      <c r="AA96" s="3">
        <f t="shared" si="13"/>
        <v>2.62803644060426</v>
      </c>
      <c r="AB96" s="3">
        <f t="shared" si="14"/>
        <v>3.1</v>
      </c>
      <c r="AC96" s="3">
        <f t="shared" si="15"/>
        <v>3.48230521420626</v>
      </c>
      <c r="AD96" s="3">
        <f t="shared" si="16"/>
        <v>4.4123433255265301</v>
      </c>
      <c r="AE96" s="3">
        <f t="shared" si="17"/>
        <v>-1.96772415116481E-2</v>
      </c>
      <c r="AF96" s="3">
        <f t="shared" si="18"/>
        <v>-1.69004473033172E-2</v>
      </c>
      <c r="AG96" s="3">
        <f t="shared" si="19"/>
        <v>-1.52E-2</v>
      </c>
      <c r="AH96" s="3">
        <f t="shared" si="20"/>
        <v>-1.34982982444248E-2</v>
      </c>
      <c r="AI96" s="3">
        <f t="shared" si="21"/>
        <v>-1.0720006703415099E-2</v>
      </c>
      <c r="AJ96" s="3">
        <f t="shared" si="22"/>
        <v>241.67561124918299</v>
      </c>
      <c r="AK96" s="3">
        <f t="shared" si="23"/>
        <v>302.22259459227098</v>
      </c>
      <c r="AL96" s="3">
        <f t="shared" si="24"/>
        <v>360</v>
      </c>
      <c r="AM96" s="3">
        <f t="shared" si="25"/>
        <v>400.617072930213</v>
      </c>
      <c r="AN96" s="3">
        <f t="shared" si="26"/>
        <v>507.69354384366301</v>
      </c>
    </row>
    <row r="97" spans="16:40" x14ac:dyDescent="0.4">
      <c r="P97" s="3">
        <f t="shared" si="2"/>
        <v>6.8169611548454605E-4</v>
      </c>
      <c r="Q97" s="3">
        <f t="shared" si="3"/>
        <v>1.66648949320807E-3</v>
      </c>
      <c r="R97" s="3">
        <f t="shared" si="4"/>
        <v>2.2699999999999999E-3</v>
      </c>
      <c r="S97" s="3">
        <f t="shared" si="5"/>
        <v>2.8730172936833102E-3</v>
      </c>
      <c r="T97" s="3">
        <f t="shared" si="6"/>
        <v>3.8586103963371599E-3</v>
      </c>
      <c r="U97" s="3">
        <f t="shared" si="7"/>
        <v>-4.7894766673931401E-4</v>
      </c>
      <c r="V97" s="3">
        <f t="shared" si="8"/>
        <v>9.2422693465872997E-3</v>
      </c>
      <c r="W97" s="3">
        <f t="shared" si="9"/>
        <v>1.52E-2</v>
      </c>
      <c r="X97" s="3">
        <f t="shared" si="10"/>
        <v>2.11618394599506E-2</v>
      </c>
      <c r="Y97" s="3">
        <f t="shared" si="11"/>
        <v>3.0880998015584998E-2</v>
      </c>
      <c r="Z97" s="3">
        <f t="shared" si="12"/>
        <v>2.10183874340813</v>
      </c>
      <c r="AA97" s="3">
        <f t="shared" si="13"/>
        <v>2.62803644060426</v>
      </c>
      <c r="AB97" s="3">
        <f t="shared" si="14"/>
        <v>3.1</v>
      </c>
      <c r="AC97" s="3">
        <f t="shared" si="15"/>
        <v>3.48230521420626</v>
      </c>
      <c r="AD97" s="3">
        <f t="shared" si="16"/>
        <v>4.4123433255265301</v>
      </c>
      <c r="AE97" s="3">
        <f t="shared" si="17"/>
        <v>-1.96772415116481E-2</v>
      </c>
      <c r="AF97" s="3">
        <f t="shared" si="18"/>
        <v>-1.69004473033172E-2</v>
      </c>
      <c r="AG97" s="3">
        <f t="shared" si="19"/>
        <v>-1.52E-2</v>
      </c>
      <c r="AH97" s="3">
        <f t="shared" si="20"/>
        <v>-1.34982982444248E-2</v>
      </c>
      <c r="AI97" s="3">
        <f t="shared" si="21"/>
        <v>-1.0720006703415099E-2</v>
      </c>
      <c r="AJ97" s="3">
        <f t="shared" si="22"/>
        <v>241.67561124918299</v>
      </c>
      <c r="AK97" s="3">
        <f t="shared" si="23"/>
        <v>302.22259459227098</v>
      </c>
      <c r="AL97" s="3">
        <f t="shared" si="24"/>
        <v>360</v>
      </c>
      <c r="AM97" s="3">
        <f t="shared" si="25"/>
        <v>400.617072930213</v>
      </c>
      <c r="AN97" s="3">
        <f t="shared" si="26"/>
        <v>507.69354384366301</v>
      </c>
    </row>
    <row r="98" spans="16:40" x14ac:dyDescent="0.4">
      <c r="P98" s="3">
        <f t="shared" si="2"/>
        <v>6.8169611548454605E-4</v>
      </c>
      <c r="Q98" s="3">
        <f t="shared" si="3"/>
        <v>1.66648949320807E-3</v>
      </c>
      <c r="R98" s="3">
        <f t="shared" si="4"/>
        <v>2.2699999999999999E-3</v>
      </c>
      <c r="S98" s="3">
        <f t="shared" si="5"/>
        <v>2.8730172936833102E-3</v>
      </c>
      <c r="T98" s="3">
        <f t="shared" si="6"/>
        <v>3.8586103963371599E-3</v>
      </c>
      <c r="U98" s="3">
        <f t="shared" si="7"/>
        <v>-4.7894766673931401E-4</v>
      </c>
      <c r="V98" s="3">
        <f t="shared" si="8"/>
        <v>9.2422693465872997E-3</v>
      </c>
      <c r="W98" s="3">
        <f t="shared" si="9"/>
        <v>1.52E-2</v>
      </c>
      <c r="X98" s="3">
        <f t="shared" si="10"/>
        <v>2.11618394599506E-2</v>
      </c>
      <c r="Y98" s="3">
        <f t="shared" si="11"/>
        <v>3.0880998015584998E-2</v>
      </c>
      <c r="Z98" s="3">
        <f t="shared" si="12"/>
        <v>2.10183874340813</v>
      </c>
      <c r="AA98" s="3">
        <f t="shared" si="13"/>
        <v>2.62803644060426</v>
      </c>
      <c r="AB98" s="3">
        <f t="shared" si="14"/>
        <v>3.1</v>
      </c>
      <c r="AC98" s="3">
        <f t="shared" si="15"/>
        <v>3.48230521420626</v>
      </c>
      <c r="AD98" s="3">
        <f t="shared" si="16"/>
        <v>4.4123433255265301</v>
      </c>
      <c r="AE98" s="3">
        <f t="shared" si="17"/>
        <v>-1.96772415116481E-2</v>
      </c>
      <c r="AF98" s="3">
        <f t="shared" si="18"/>
        <v>-1.69004473033172E-2</v>
      </c>
      <c r="AG98" s="3">
        <f t="shared" si="19"/>
        <v>-1.52E-2</v>
      </c>
      <c r="AH98" s="3">
        <f t="shared" si="20"/>
        <v>-1.34982982444248E-2</v>
      </c>
      <c r="AI98" s="3">
        <f t="shared" si="21"/>
        <v>-1.0720006703415099E-2</v>
      </c>
      <c r="AJ98" s="3">
        <f t="shared" si="22"/>
        <v>241.67561124918299</v>
      </c>
      <c r="AK98" s="3">
        <f t="shared" si="23"/>
        <v>302.22259459227098</v>
      </c>
      <c r="AL98" s="3">
        <f t="shared" si="24"/>
        <v>360</v>
      </c>
      <c r="AM98" s="3">
        <f t="shared" si="25"/>
        <v>400.617072930213</v>
      </c>
      <c r="AN98" s="3">
        <f t="shared" si="26"/>
        <v>507.69354384366301</v>
      </c>
    </row>
    <row r="99" spans="16:40" x14ac:dyDescent="0.4">
      <c r="P99" s="3">
        <f t="shared" si="2"/>
        <v>6.8169611548454605E-4</v>
      </c>
      <c r="Q99" s="3">
        <f t="shared" si="3"/>
        <v>1.66648949320807E-3</v>
      </c>
      <c r="R99" s="3">
        <f t="shared" si="4"/>
        <v>2.2699999999999999E-3</v>
      </c>
      <c r="S99" s="3">
        <f t="shared" si="5"/>
        <v>2.8730172936833102E-3</v>
      </c>
      <c r="T99" s="3">
        <f t="shared" si="6"/>
        <v>3.8586103963371599E-3</v>
      </c>
      <c r="U99" s="3">
        <f t="shared" si="7"/>
        <v>-4.7894766673931401E-4</v>
      </c>
      <c r="V99" s="3">
        <f t="shared" si="8"/>
        <v>9.2422693465872997E-3</v>
      </c>
      <c r="W99" s="3">
        <f t="shared" si="9"/>
        <v>1.52E-2</v>
      </c>
      <c r="X99" s="3">
        <f t="shared" si="10"/>
        <v>2.11618394599506E-2</v>
      </c>
      <c r="Y99" s="3">
        <f t="shared" si="11"/>
        <v>3.0880998015584998E-2</v>
      </c>
      <c r="Z99" s="3">
        <f t="shared" si="12"/>
        <v>2.10183874340813</v>
      </c>
      <c r="AA99" s="3">
        <f t="shared" si="13"/>
        <v>2.62803644060426</v>
      </c>
      <c r="AB99" s="3">
        <f t="shared" si="14"/>
        <v>3.1</v>
      </c>
      <c r="AC99" s="3">
        <f t="shared" si="15"/>
        <v>3.48230521420626</v>
      </c>
      <c r="AD99" s="3">
        <f t="shared" si="16"/>
        <v>4.4123433255265301</v>
      </c>
      <c r="AE99" s="3">
        <f t="shared" si="17"/>
        <v>-1.96772415116481E-2</v>
      </c>
      <c r="AF99" s="3">
        <f t="shared" si="18"/>
        <v>-1.69004473033172E-2</v>
      </c>
      <c r="AG99" s="3">
        <f t="shared" si="19"/>
        <v>-1.52E-2</v>
      </c>
      <c r="AH99" s="3">
        <f t="shared" si="20"/>
        <v>-1.34982982444248E-2</v>
      </c>
      <c r="AI99" s="3">
        <f t="shared" si="21"/>
        <v>-1.0720006703415099E-2</v>
      </c>
      <c r="AJ99" s="3">
        <f t="shared" si="22"/>
        <v>241.67561124918299</v>
      </c>
      <c r="AK99" s="3">
        <f t="shared" si="23"/>
        <v>302.22259459227098</v>
      </c>
      <c r="AL99" s="3">
        <f t="shared" si="24"/>
        <v>360</v>
      </c>
      <c r="AM99" s="3">
        <f t="shared" si="25"/>
        <v>400.617072930213</v>
      </c>
      <c r="AN99" s="3">
        <f t="shared" si="26"/>
        <v>507.69354384366301</v>
      </c>
    </row>
    <row r="100" spans="16:40" x14ac:dyDescent="0.4">
      <c r="P100" s="3">
        <f t="shared" si="2"/>
        <v>6.8169611548454605E-4</v>
      </c>
      <c r="Q100" s="3">
        <f t="shared" si="3"/>
        <v>1.66648949320807E-3</v>
      </c>
      <c r="R100" s="3">
        <f t="shared" si="4"/>
        <v>2.2699999999999999E-3</v>
      </c>
      <c r="S100" s="3">
        <f t="shared" si="5"/>
        <v>2.8730172936833102E-3</v>
      </c>
      <c r="T100" s="3">
        <f t="shared" si="6"/>
        <v>3.8586103963371599E-3</v>
      </c>
      <c r="U100" s="3">
        <f t="shared" si="7"/>
        <v>-4.7894766673931401E-4</v>
      </c>
      <c r="V100" s="3">
        <f t="shared" si="8"/>
        <v>9.2422693465872997E-3</v>
      </c>
      <c r="W100" s="3">
        <f t="shared" si="9"/>
        <v>1.52E-2</v>
      </c>
      <c r="X100" s="3">
        <f t="shared" si="10"/>
        <v>2.11618394599506E-2</v>
      </c>
      <c r="Y100" s="3">
        <f t="shared" si="11"/>
        <v>3.0880998015584998E-2</v>
      </c>
      <c r="Z100" s="3">
        <f t="shared" si="12"/>
        <v>2.10183874340813</v>
      </c>
      <c r="AA100" s="3">
        <f t="shared" si="13"/>
        <v>2.62803644060426</v>
      </c>
      <c r="AB100" s="3">
        <f t="shared" si="14"/>
        <v>3.1</v>
      </c>
      <c r="AC100" s="3">
        <f t="shared" si="15"/>
        <v>3.48230521420626</v>
      </c>
      <c r="AD100" s="3">
        <f t="shared" si="16"/>
        <v>4.4123433255265301</v>
      </c>
      <c r="AE100" s="3">
        <f t="shared" si="17"/>
        <v>-1.96772415116481E-2</v>
      </c>
      <c r="AF100" s="3">
        <f t="shared" si="18"/>
        <v>-1.69004473033172E-2</v>
      </c>
      <c r="AG100" s="3">
        <f t="shared" si="19"/>
        <v>-1.52E-2</v>
      </c>
      <c r="AH100" s="3">
        <f t="shared" si="20"/>
        <v>-1.34982982444248E-2</v>
      </c>
      <c r="AI100" s="3">
        <f t="shared" si="21"/>
        <v>-1.0720006703415099E-2</v>
      </c>
      <c r="AJ100" s="3">
        <f t="shared" si="22"/>
        <v>241.67561124918299</v>
      </c>
      <c r="AK100" s="3">
        <f t="shared" si="23"/>
        <v>302.22259459227098</v>
      </c>
      <c r="AL100" s="3">
        <f t="shared" si="24"/>
        <v>360</v>
      </c>
      <c r="AM100" s="3">
        <f t="shared" si="25"/>
        <v>400.617072930213</v>
      </c>
      <c r="AN100" s="3">
        <f t="shared" si="26"/>
        <v>507.69354384366301</v>
      </c>
    </row>
    <row r="101" spans="16:40" x14ac:dyDescent="0.4">
      <c r="P101" s="3">
        <f t="shared" si="2"/>
        <v>6.8169611548454605E-4</v>
      </c>
      <c r="Q101" s="3">
        <f t="shared" si="3"/>
        <v>1.66648949320807E-3</v>
      </c>
      <c r="R101" s="3">
        <f t="shared" si="4"/>
        <v>2.2699999999999999E-3</v>
      </c>
      <c r="S101" s="3">
        <f t="shared" si="5"/>
        <v>2.8730172936833102E-3</v>
      </c>
      <c r="T101" s="3">
        <f t="shared" si="6"/>
        <v>3.8586103963371599E-3</v>
      </c>
      <c r="U101" s="3">
        <f t="shared" si="7"/>
        <v>-4.7894766673931401E-4</v>
      </c>
      <c r="V101" s="3">
        <f t="shared" si="8"/>
        <v>9.2422693465872997E-3</v>
      </c>
      <c r="W101" s="3">
        <f t="shared" si="9"/>
        <v>1.52E-2</v>
      </c>
      <c r="X101" s="3">
        <f t="shared" si="10"/>
        <v>2.11618394599506E-2</v>
      </c>
      <c r="Y101" s="3">
        <f t="shared" si="11"/>
        <v>3.0880998015584998E-2</v>
      </c>
      <c r="Z101" s="3">
        <f t="shared" si="12"/>
        <v>2.10183874340813</v>
      </c>
      <c r="AA101" s="3">
        <f t="shared" si="13"/>
        <v>2.62803644060426</v>
      </c>
      <c r="AB101" s="3">
        <f t="shared" si="14"/>
        <v>3.1</v>
      </c>
      <c r="AC101" s="3">
        <f t="shared" si="15"/>
        <v>3.48230521420626</v>
      </c>
      <c r="AD101" s="3">
        <f t="shared" si="16"/>
        <v>4.4123433255265301</v>
      </c>
      <c r="AE101" s="3">
        <f t="shared" si="17"/>
        <v>-1.96772415116481E-2</v>
      </c>
      <c r="AF101" s="3">
        <f t="shared" si="18"/>
        <v>-1.69004473033172E-2</v>
      </c>
      <c r="AG101" s="3">
        <f t="shared" si="19"/>
        <v>-1.52E-2</v>
      </c>
      <c r="AH101" s="3">
        <f t="shared" si="20"/>
        <v>-1.34982982444248E-2</v>
      </c>
      <c r="AI101" s="3">
        <f t="shared" si="21"/>
        <v>-1.0720006703415099E-2</v>
      </c>
      <c r="AJ101" s="3">
        <f t="shared" si="22"/>
        <v>241.67561124918299</v>
      </c>
      <c r="AK101" s="3">
        <f t="shared" si="23"/>
        <v>302.22259459227098</v>
      </c>
      <c r="AL101" s="3">
        <f t="shared" si="24"/>
        <v>360</v>
      </c>
      <c r="AM101" s="3">
        <f t="shared" si="25"/>
        <v>400.617072930213</v>
      </c>
      <c r="AN101" s="3">
        <f t="shared" si="26"/>
        <v>507.69354384366301</v>
      </c>
    </row>
    <row r="102" spans="16:40" x14ac:dyDescent="0.4">
      <c r="P102" s="3">
        <f t="shared" si="2"/>
        <v>6.8169611548454605E-4</v>
      </c>
      <c r="Q102" s="3">
        <f t="shared" si="3"/>
        <v>1.66648949320807E-3</v>
      </c>
      <c r="R102" s="3">
        <f t="shared" si="4"/>
        <v>2.2699999999999999E-3</v>
      </c>
      <c r="S102" s="3">
        <f t="shared" si="5"/>
        <v>2.8730172936833102E-3</v>
      </c>
      <c r="T102" s="3">
        <f t="shared" si="6"/>
        <v>3.8586103963371599E-3</v>
      </c>
      <c r="U102" s="3">
        <f t="shared" si="7"/>
        <v>-4.7894766673931401E-4</v>
      </c>
      <c r="V102" s="3">
        <f t="shared" si="8"/>
        <v>9.2422693465872997E-3</v>
      </c>
      <c r="W102" s="3">
        <f t="shared" si="9"/>
        <v>1.52E-2</v>
      </c>
      <c r="X102" s="3">
        <f t="shared" si="10"/>
        <v>2.11618394599506E-2</v>
      </c>
      <c r="Y102" s="3">
        <f t="shared" si="11"/>
        <v>3.0880998015584998E-2</v>
      </c>
      <c r="Z102" s="3">
        <f t="shared" si="12"/>
        <v>2.10183874340813</v>
      </c>
      <c r="AA102" s="3">
        <f t="shared" si="13"/>
        <v>2.62803644060426</v>
      </c>
      <c r="AB102" s="3">
        <f t="shared" si="14"/>
        <v>3.1</v>
      </c>
      <c r="AC102" s="3">
        <f t="shared" si="15"/>
        <v>3.48230521420626</v>
      </c>
      <c r="AD102" s="3">
        <f t="shared" si="16"/>
        <v>4.4123433255265301</v>
      </c>
      <c r="AE102" s="3">
        <f t="shared" si="17"/>
        <v>-1.96772415116481E-2</v>
      </c>
      <c r="AF102" s="3">
        <f t="shared" si="18"/>
        <v>-1.69004473033172E-2</v>
      </c>
      <c r="AG102" s="3">
        <f t="shared" si="19"/>
        <v>-1.52E-2</v>
      </c>
      <c r="AH102" s="3">
        <f t="shared" si="20"/>
        <v>-1.34982982444248E-2</v>
      </c>
      <c r="AI102" s="3">
        <f t="shared" si="21"/>
        <v>-1.0720006703415099E-2</v>
      </c>
      <c r="AJ102" s="3">
        <f t="shared" si="22"/>
        <v>241.67561124918299</v>
      </c>
      <c r="AK102" s="3">
        <f t="shared" si="23"/>
        <v>302.22259459227098</v>
      </c>
      <c r="AL102" s="3">
        <f t="shared" si="24"/>
        <v>360</v>
      </c>
      <c r="AM102" s="3">
        <f t="shared" si="25"/>
        <v>400.617072930213</v>
      </c>
      <c r="AN102" s="3">
        <f t="shared" si="26"/>
        <v>507.69354384366301</v>
      </c>
    </row>
    <row r="103" spans="16:40" x14ac:dyDescent="0.4">
      <c r="P103" s="3">
        <f t="shared" si="2"/>
        <v>6.8169611548454605E-4</v>
      </c>
      <c r="Q103" s="3">
        <f t="shared" si="3"/>
        <v>1.66648949320807E-3</v>
      </c>
      <c r="R103" s="3">
        <f t="shared" si="4"/>
        <v>2.2699999999999999E-3</v>
      </c>
      <c r="S103" s="3">
        <f t="shared" si="5"/>
        <v>2.8730172936833102E-3</v>
      </c>
      <c r="T103" s="3">
        <f t="shared" si="6"/>
        <v>3.8586103963371599E-3</v>
      </c>
      <c r="U103" s="3">
        <f t="shared" si="7"/>
        <v>-4.7894766673931401E-4</v>
      </c>
      <c r="V103" s="3">
        <f t="shared" si="8"/>
        <v>9.2422693465872997E-3</v>
      </c>
      <c r="W103" s="3">
        <f t="shared" si="9"/>
        <v>1.52E-2</v>
      </c>
      <c r="X103" s="3">
        <f t="shared" si="10"/>
        <v>2.11618394599506E-2</v>
      </c>
      <c r="Y103" s="3">
        <f t="shared" si="11"/>
        <v>3.0880998015584998E-2</v>
      </c>
      <c r="Z103" s="3">
        <f t="shared" si="12"/>
        <v>2.10183874340813</v>
      </c>
      <c r="AA103" s="3">
        <f t="shared" si="13"/>
        <v>2.62803644060426</v>
      </c>
      <c r="AB103" s="3">
        <f t="shared" si="14"/>
        <v>3.1</v>
      </c>
      <c r="AC103" s="3">
        <f t="shared" si="15"/>
        <v>3.48230521420626</v>
      </c>
      <c r="AD103" s="3">
        <f t="shared" si="16"/>
        <v>4.4123433255265301</v>
      </c>
      <c r="AE103" s="3">
        <f t="shared" si="17"/>
        <v>-1.96772415116481E-2</v>
      </c>
      <c r="AF103" s="3">
        <f t="shared" si="18"/>
        <v>-1.69004473033172E-2</v>
      </c>
      <c r="AG103" s="3">
        <f t="shared" si="19"/>
        <v>-1.52E-2</v>
      </c>
      <c r="AH103" s="3">
        <f t="shared" si="20"/>
        <v>-1.34982982444248E-2</v>
      </c>
      <c r="AI103" s="3">
        <f t="shared" si="21"/>
        <v>-1.0720006703415099E-2</v>
      </c>
      <c r="AJ103" s="3">
        <f t="shared" si="22"/>
        <v>241.67561124918299</v>
      </c>
      <c r="AK103" s="3">
        <f t="shared" si="23"/>
        <v>302.22259459227098</v>
      </c>
      <c r="AL103" s="3">
        <f t="shared" si="24"/>
        <v>360</v>
      </c>
      <c r="AM103" s="3">
        <f t="shared" si="25"/>
        <v>400.617072930213</v>
      </c>
      <c r="AN103" s="3">
        <f t="shared" si="26"/>
        <v>507.69354384366301</v>
      </c>
    </row>
    <row r="104" spans="16:40" x14ac:dyDescent="0.4">
      <c r="P104" s="3">
        <f t="shared" si="2"/>
        <v>6.8169611548454605E-4</v>
      </c>
      <c r="Q104" s="3">
        <f t="shared" si="3"/>
        <v>1.66648949320807E-3</v>
      </c>
      <c r="R104" s="3">
        <f t="shared" si="4"/>
        <v>2.2699999999999999E-3</v>
      </c>
      <c r="S104" s="3">
        <f t="shared" si="5"/>
        <v>2.8730172936833102E-3</v>
      </c>
      <c r="T104" s="3">
        <f t="shared" si="6"/>
        <v>3.8586103963371599E-3</v>
      </c>
      <c r="U104" s="3">
        <f t="shared" si="7"/>
        <v>-4.7894766673931401E-4</v>
      </c>
      <c r="V104" s="3">
        <f t="shared" si="8"/>
        <v>9.2422693465872997E-3</v>
      </c>
      <c r="W104" s="3">
        <f t="shared" si="9"/>
        <v>1.52E-2</v>
      </c>
      <c r="X104" s="3">
        <f t="shared" si="10"/>
        <v>2.11618394599506E-2</v>
      </c>
      <c r="Y104" s="3">
        <f t="shared" si="11"/>
        <v>3.0880998015584998E-2</v>
      </c>
      <c r="Z104" s="3">
        <f t="shared" si="12"/>
        <v>2.10183874340813</v>
      </c>
      <c r="AA104" s="3">
        <f t="shared" si="13"/>
        <v>2.62803644060426</v>
      </c>
      <c r="AB104" s="3">
        <f t="shared" si="14"/>
        <v>3.1</v>
      </c>
      <c r="AC104" s="3">
        <f t="shared" si="15"/>
        <v>3.48230521420626</v>
      </c>
      <c r="AD104" s="3">
        <f t="shared" si="16"/>
        <v>4.4123433255265301</v>
      </c>
      <c r="AE104" s="3">
        <f t="shared" si="17"/>
        <v>-1.96772415116481E-2</v>
      </c>
      <c r="AF104" s="3">
        <f t="shared" si="18"/>
        <v>-1.69004473033172E-2</v>
      </c>
      <c r="AG104" s="3">
        <f t="shared" si="19"/>
        <v>-1.52E-2</v>
      </c>
      <c r="AH104" s="3">
        <f t="shared" si="20"/>
        <v>-1.34982982444248E-2</v>
      </c>
      <c r="AI104" s="3">
        <f t="shared" si="21"/>
        <v>-1.0720006703415099E-2</v>
      </c>
      <c r="AJ104" s="3">
        <f t="shared" si="22"/>
        <v>241.67561124918299</v>
      </c>
      <c r="AK104" s="3">
        <f t="shared" si="23"/>
        <v>302.22259459227098</v>
      </c>
      <c r="AL104" s="3">
        <f t="shared" si="24"/>
        <v>360</v>
      </c>
      <c r="AM104" s="3">
        <f t="shared" si="25"/>
        <v>400.617072930213</v>
      </c>
      <c r="AN104" s="3">
        <f t="shared" si="26"/>
        <v>507.69354384366301</v>
      </c>
    </row>
    <row r="105" spans="16:40" x14ac:dyDescent="0.4">
      <c r="P105" s="3">
        <f t="shared" si="2"/>
        <v>6.8169611548454605E-4</v>
      </c>
      <c r="Q105" s="3">
        <f t="shared" si="3"/>
        <v>1.66648949320807E-3</v>
      </c>
      <c r="R105" s="3">
        <f t="shared" si="4"/>
        <v>2.2699999999999999E-3</v>
      </c>
      <c r="S105" s="3">
        <f t="shared" si="5"/>
        <v>2.8730172936833102E-3</v>
      </c>
      <c r="T105" s="3">
        <f t="shared" si="6"/>
        <v>3.8586103963371599E-3</v>
      </c>
      <c r="U105" s="3">
        <f t="shared" si="7"/>
        <v>-4.7894766673931401E-4</v>
      </c>
      <c r="V105" s="3">
        <f t="shared" si="8"/>
        <v>9.2422693465872997E-3</v>
      </c>
      <c r="W105" s="3">
        <f t="shared" si="9"/>
        <v>1.52E-2</v>
      </c>
      <c r="X105" s="3">
        <f t="shared" si="10"/>
        <v>2.11618394599506E-2</v>
      </c>
      <c r="Y105" s="3">
        <f t="shared" si="11"/>
        <v>3.0880998015584998E-2</v>
      </c>
      <c r="Z105" s="3">
        <f t="shared" si="12"/>
        <v>2.10183874340813</v>
      </c>
      <c r="AA105" s="3">
        <f t="shared" si="13"/>
        <v>2.62803644060426</v>
      </c>
      <c r="AB105" s="3">
        <f t="shared" si="14"/>
        <v>3.1</v>
      </c>
      <c r="AC105" s="3">
        <f t="shared" si="15"/>
        <v>3.48230521420626</v>
      </c>
      <c r="AD105" s="3">
        <f t="shared" si="16"/>
        <v>4.4123433255265301</v>
      </c>
      <c r="AE105" s="3">
        <f t="shared" si="17"/>
        <v>-1.96772415116481E-2</v>
      </c>
      <c r="AF105" s="3">
        <f t="shared" si="18"/>
        <v>-1.69004473033172E-2</v>
      </c>
      <c r="AG105" s="3">
        <f t="shared" si="19"/>
        <v>-1.52E-2</v>
      </c>
      <c r="AH105" s="3">
        <f t="shared" si="20"/>
        <v>-1.34982982444248E-2</v>
      </c>
      <c r="AI105" s="3">
        <f t="shared" si="21"/>
        <v>-1.0720006703415099E-2</v>
      </c>
      <c r="AJ105" s="3">
        <f t="shared" si="22"/>
        <v>241.67561124918299</v>
      </c>
      <c r="AK105" s="3">
        <f t="shared" si="23"/>
        <v>302.22259459227098</v>
      </c>
      <c r="AL105" s="3">
        <f t="shared" si="24"/>
        <v>360</v>
      </c>
      <c r="AM105" s="3">
        <f t="shared" si="25"/>
        <v>400.617072930213</v>
      </c>
      <c r="AN105" s="3">
        <f t="shared" si="26"/>
        <v>507.69354384366301</v>
      </c>
    </row>
    <row r="106" spans="16:40" x14ac:dyDescent="0.4">
      <c r="P106" s="3">
        <f t="shared" si="2"/>
        <v>6.8169611548454605E-4</v>
      </c>
      <c r="Q106" s="3">
        <f t="shared" si="3"/>
        <v>1.66648949320807E-3</v>
      </c>
      <c r="R106" s="3">
        <f t="shared" si="4"/>
        <v>2.2699999999999999E-3</v>
      </c>
      <c r="S106" s="3">
        <f t="shared" si="5"/>
        <v>2.8730172936833102E-3</v>
      </c>
      <c r="T106" s="3">
        <f t="shared" si="6"/>
        <v>3.8586103963371599E-3</v>
      </c>
      <c r="U106" s="3">
        <f t="shared" si="7"/>
        <v>-4.7894766673931401E-4</v>
      </c>
      <c r="V106" s="3">
        <f t="shared" si="8"/>
        <v>9.2422693465872997E-3</v>
      </c>
      <c r="W106" s="3">
        <f t="shared" si="9"/>
        <v>1.52E-2</v>
      </c>
      <c r="X106" s="3">
        <f t="shared" si="10"/>
        <v>2.11618394599506E-2</v>
      </c>
      <c r="Y106" s="3">
        <f t="shared" si="11"/>
        <v>3.0880998015584998E-2</v>
      </c>
      <c r="Z106" s="3">
        <f t="shared" si="12"/>
        <v>2.10183874340813</v>
      </c>
      <c r="AA106" s="3">
        <f t="shared" si="13"/>
        <v>2.62803644060426</v>
      </c>
      <c r="AB106" s="3">
        <f t="shared" si="14"/>
        <v>3.1</v>
      </c>
      <c r="AC106" s="3">
        <f t="shared" si="15"/>
        <v>3.48230521420626</v>
      </c>
      <c r="AD106" s="3">
        <f t="shared" si="16"/>
        <v>4.4123433255265301</v>
      </c>
      <c r="AE106" s="3">
        <f t="shared" si="17"/>
        <v>-1.96772415116481E-2</v>
      </c>
      <c r="AF106" s="3">
        <f t="shared" si="18"/>
        <v>-1.69004473033172E-2</v>
      </c>
      <c r="AG106" s="3">
        <f t="shared" si="19"/>
        <v>-1.52E-2</v>
      </c>
      <c r="AH106" s="3">
        <f t="shared" si="20"/>
        <v>-1.34982982444248E-2</v>
      </c>
      <c r="AI106" s="3">
        <f t="shared" si="21"/>
        <v>-1.0720006703415099E-2</v>
      </c>
      <c r="AJ106" s="3">
        <f t="shared" si="22"/>
        <v>241.67561124918299</v>
      </c>
      <c r="AK106" s="3">
        <f t="shared" si="23"/>
        <v>302.22259459227098</v>
      </c>
      <c r="AL106" s="3">
        <f t="shared" si="24"/>
        <v>360</v>
      </c>
      <c r="AM106" s="3">
        <f t="shared" si="25"/>
        <v>400.617072930213</v>
      </c>
      <c r="AN106" s="3">
        <f t="shared" si="26"/>
        <v>507.69354384366301</v>
      </c>
    </row>
    <row r="107" spans="16:40" x14ac:dyDescent="0.4">
      <c r="P107" s="3">
        <f t="shared" si="2"/>
        <v>6.8169611548454605E-4</v>
      </c>
      <c r="Q107" s="3">
        <f t="shared" si="3"/>
        <v>1.66648949320807E-3</v>
      </c>
      <c r="R107" s="3">
        <f t="shared" si="4"/>
        <v>2.2699999999999999E-3</v>
      </c>
      <c r="S107" s="3">
        <f t="shared" si="5"/>
        <v>2.8730172936833102E-3</v>
      </c>
      <c r="T107" s="3">
        <f t="shared" si="6"/>
        <v>3.8586103963371599E-3</v>
      </c>
      <c r="U107" s="3">
        <f t="shared" si="7"/>
        <v>-4.7894766673931401E-4</v>
      </c>
      <c r="V107" s="3">
        <f t="shared" si="8"/>
        <v>9.2422693465872997E-3</v>
      </c>
      <c r="W107" s="3">
        <f t="shared" si="9"/>
        <v>1.52E-2</v>
      </c>
      <c r="X107" s="3">
        <f t="shared" si="10"/>
        <v>2.11618394599506E-2</v>
      </c>
      <c r="Y107" s="3">
        <f t="shared" si="11"/>
        <v>3.0880998015584998E-2</v>
      </c>
      <c r="Z107" s="3">
        <f t="shared" si="12"/>
        <v>2.10183874340813</v>
      </c>
      <c r="AA107" s="3">
        <f t="shared" si="13"/>
        <v>2.62803644060426</v>
      </c>
      <c r="AB107" s="3">
        <f t="shared" si="14"/>
        <v>3.1</v>
      </c>
      <c r="AC107" s="3">
        <f t="shared" si="15"/>
        <v>3.48230521420626</v>
      </c>
      <c r="AD107" s="3">
        <f t="shared" si="16"/>
        <v>4.4123433255265301</v>
      </c>
      <c r="AE107" s="3">
        <f t="shared" si="17"/>
        <v>-1.96772415116481E-2</v>
      </c>
      <c r="AF107" s="3">
        <f t="shared" si="18"/>
        <v>-1.69004473033172E-2</v>
      </c>
      <c r="AG107" s="3">
        <f t="shared" si="19"/>
        <v>-1.52E-2</v>
      </c>
      <c r="AH107" s="3">
        <f t="shared" si="20"/>
        <v>-1.34982982444248E-2</v>
      </c>
      <c r="AI107" s="3">
        <f t="shared" si="21"/>
        <v>-1.0720006703415099E-2</v>
      </c>
      <c r="AJ107" s="3">
        <f t="shared" si="22"/>
        <v>241.67561124918299</v>
      </c>
      <c r="AK107" s="3">
        <f t="shared" si="23"/>
        <v>302.22259459227098</v>
      </c>
      <c r="AL107" s="3">
        <f t="shared" si="24"/>
        <v>360</v>
      </c>
      <c r="AM107" s="3">
        <f t="shared" si="25"/>
        <v>400.617072930213</v>
      </c>
      <c r="AN107" s="3">
        <f t="shared" si="26"/>
        <v>507.69354384366301</v>
      </c>
    </row>
    <row r="108" spans="16:40" x14ac:dyDescent="0.4">
      <c r="P108" s="3">
        <f t="shared" si="2"/>
        <v>6.8169611548454605E-4</v>
      </c>
      <c r="Q108" s="3">
        <f t="shared" si="3"/>
        <v>1.66648949320807E-3</v>
      </c>
      <c r="R108" s="3">
        <f t="shared" si="4"/>
        <v>2.2699999999999999E-3</v>
      </c>
      <c r="S108" s="3">
        <f t="shared" si="5"/>
        <v>2.8730172936833102E-3</v>
      </c>
      <c r="T108" s="3">
        <f t="shared" si="6"/>
        <v>3.8586103963371599E-3</v>
      </c>
      <c r="U108" s="3">
        <f t="shared" si="7"/>
        <v>-4.7894766673931401E-4</v>
      </c>
      <c r="V108" s="3">
        <f t="shared" si="8"/>
        <v>9.2422693465872997E-3</v>
      </c>
      <c r="W108" s="3">
        <f t="shared" si="9"/>
        <v>1.52E-2</v>
      </c>
      <c r="X108" s="3">
        <f t="shared" si="10"/>
        <v>2.11618394599506E-2</v>
      </c>
      <c r="Y108" s="3">
        <f t="shared" si="11"/>
        <v>3.0880998015584998E-2</v>
      </c>
      <c r="Z108" s="3">
        <f t="shared" si="12"/>
        <v>2.10183874340813</v>
      </c>
      <c r="AA108" s="3">
        <f t="shared" si="13"/>
        <v>2.62803644060426</v>
      </c>
      <c r="AB108" s="3">
        <f t="shared" si="14"/>
        <v>3.1</v>
      </c>
      <c r="AC108" s="3">
        <f t="shared" si="15"/>
        <v>3.48230521420626</v>
      </c>
      <c r="AD108" s="3">
        <f t="shared" si="16"/>
        <v>4.4123433255265301</v>
      </c>
      <c r="AE108" s="3">
        <f t="shared" si="17"/>
        <v>-1.96772415116481E-2</v>
      </c>
      <c r="AF108" s="3">
        <f t="shared" si="18"/>
        <v>-1.69004473033172E-2</v>
      </c>
      <c r="AG108" s="3">
        <f t="shared" si="19"/>
        <v>-1.52E-2</v>
      </c>
      <c r="AH108" s="3">
        <f t="shared" si="20"/>
        <v>-1.34982982444248E-2</v>
      </c>
      <c r="AI108" s="3">
        <f t="shared" si="21"/>
        <v>-1.0720006703415099E-2</v>
      </c>
      <c r="AJ108" s="3">
        <f t="shared" si="22"/>
        <v>241.67561124918299</v>
      </c>
      <c r="AK108" s="3">
        <f t="shared" si="23"/>
        <v>302.22259459227098</v>
      </c>
      <c r="AL108" s="3">
        <f t="shared" si="24"/>
        <v>360</v>
      </c>
      <c r="AM108" s="3">
        <f t="shared" si="25"/>
        <v>400.617072930213</v>
      </c>
      <c r="AN108" s="3">
        <f t="shared" si="26"/>
        <v>507.69354384366301</v>
      </c>
    </row>
    <row r="109" spans="16:40" x14ac:dyDescent="0.4">
      <c r="P109" s="3">
        <f t="shared" si="2"/>
        <v>6.8169611548454605E-4</v>
      </c>
      <c r="Q109" s="3">
        <f t="shared" si="3"/>
        <v>1.66648949320807E-3</v>
      </c>
      <c r="R109" s="3">
        <f t="shared" si="4"/>
        <v>2.2699999999999999E-3</v>
      </c>
      <c r="S109" s="3">
        <f t="shared" si="5"/>
        <v>2.8730172936833102E-3</v>
      </c>
      <c r="T109" s="3">
        <f t="shared" si="6"/>
        <v>3.8586103963371599E-3</v>
      </c>
      <c r="U109" s="3">
        <f t="shared" si="7"/>
        <v>-4.7894766673931401E-4</v>
      </c>
      <c r="V109" s="3">
        <f t="shared" si="8"/>
        <v>9.2422693465872997E-3</v>
      </c>
      <c r="W109" s="3">
        <f t="shared" si="9"/>
        <v>1.52E-2</v>
      </c>
      <c r="X109" s="3">
        <f t="shared" si="10"/>
        <v>2.11618394599506E-2</v>
      </c>
      <c r="Y109" s="3">
        <f t="shared" si="11"/>
        <v>3.0880998015584998E-2</v>
      </c>
      <c r="Z109" s="3">
        <f t="shared" si="12"/>
        <v>2.10183874340813</v>
      </c>
      <c r="AA109" s="3">
        <f t="shared" si="13"/>
        <v>2.62803644060426</v>
      </c>
      <c r="AB109" s="3">
        <f t="shared" si="14"/>
        <v>3.1</v>
      </c>
      <c r="AC109" s="3">
        <f t="shared" si="15"/>
        <v>3.48230521420626</v>
      </c>
      <c r="AD109" s="3">
        <f t="shared" si="16"/>
        <v>4.4123433255265301</v>
      </c>
      <c r="AE109" s="3">
        <f t="shared" si="17"/>
        <v>-1.96772415116481E-2</v>
      </c>
      <c r="AF109" s="3">
        <f t="shared" si="18"/>
        <v>-1.69004473033172E-2</v>
      </c>
      <c r="AG109" s="3">
        <f t="shared" si="19"/>
        <v>-1.52E-2</v>
      </c>
      <c r="AH109" s="3">
        <f t="shared" si="20"/>
        <v>-1.34982982444248E-2</v>
      </c>
      <c r="AI109" s="3">
        <f t="shared" si="21"/>
        <v>-1.0720006703415099E-2</v>
      </c>
      <c r="AJ109" s="3">
        <f t="shared" si="22"/>
        <v>241.67561124918299</v>
      </c>
      <c r="AK109" s="3">
        <f t="shared" si="23"/>
        <v>302.22259459227098</v>
      </c>
      <c r="AL109" s="3">
        <f t="shared" si="24"/>
        <v>360</v>
      </c>
      <c r="AM109" s="3">
        <f t="shared" si="25"/>
        <v>400.617072930213</v>
      </c>
      <c r="AN109" s="3">
        <f t="shared" si="26"/>
        <v>507.69354384366301</v>
      </c>
    </row>
    <row r="110" spans="16:40" x14ac:dyDescent="0.4">
      <c r="P110" s="3">
        <f t="shared" si="2"/>
        <v>6.8169611548454605E-4</v>
      </c>
      <c r="Q110" s="3">
        <f t="shared" si="3"/>
        <v>1.66648949320807E-3</v>
      </c>
      <c r="R110" s="3">
        <f t="shared" si="4"/>
        <v>2.2699999999999999E-3</v>
      </c>
      <c r="S110" s="3">
        <f t="shared" si="5"/>
        <v>2.8730172936833102E-3</v>
      </c>
      <c r="T110" s="3">
        <f t="shared" si="6"/>
        <v>3.8586103963371599E-3</v>
      </c>
      <c r="U110" s="3">
        <f t="shared" si="7"/>
        <v>-4.7894766673931401E-4</v>
      </c>
      <c r="V110" s="3">
        <f t="shared" si="8"/>
        <v>9.2422693465872997E-3</v>
      </c>
      <c r="W110" s="3">
        <f t="shared" si="9"/>
        <v>1.52E-2</v>
      </c>
      <c r="X110" s="3">
        <f t="shared" si="10"/>
        <v>2.11618394599506E-2</v>
      </c>
      <c r="Y110" s="3">
        <f t="shared" si="11"/>
        <v>3.0880998015584998E-2</v>
      </c>
      <c r="Z110" s="3">
        <f t="shared" si="12"/>
        <v>2.10183874340813</v>
      </c>
      <c r="AA110" s="3">
        <f t="shared" si="13"/>
        <v>2.62803644060426</v>
      </c>
      <c r="AB110" s="3">
        <f t="shared" si="14"/>
        <v>3.1</v>
      </c>
      <c r="AC110" s="3">
        <f t="shared" si="15"/>
        <v>3.48230521420626</v>
      </c>
      <c r="AD110" s="3">
        <f t="shared" si="16"/>
        <v>4.4123433255265301</v>
      </c>
      <c r="AE110" s="3">
        <f t="shared" si="17"/>
        <v>-1.96772415116481E-2</v>
      </c>
      <c r="AF110" s="3">
        <f t="shared" si="18"/>
        <v>-1.69004473033172E-2</v>
      </c>
      <c r="AG110" s="3">
        <f t="shared" si="19"/>
        <v>-1.52E-2</v>
      </c>
      <c r="AH110" s="3">
        <f t="shared" si="20"/>
        <v>-1.34982982444248E-2</v>
      </c>
      <c r="AI110" s="3">
        <f t="shared" si="21"/>
        <v>-1.0720006703415099E-2</v>
      </c>
      <c r="AJ110" s="3">
        <f t="shared" si="22"/>
        <v>241.67561124918299</v>
      </c>
      <c r="AK110" s="3">
        <f t="shared" si="23"/>
        <v>302.22259459227098</v>
      </c>
      <c r="AL110" s="3">
        <f t="shared" si="24"/>
        <v>360</v>
      </c>
      <c r="AM110" s="3">
        <f t="shared" si="25"/>
        <v>400.617072930213</v>
      </c>
      <c r="AN110" s="3">
        <f t="shared" si="26"/>
        <v>507.69354384366301</v>
      </c>
    </row>
    <row r="111" spans="16:40" x14ac:dyDescent="0.4">
      <c r="P111" s="3">
        <f t="shared" si="2"/>
        <v>6.8169611548454605E-4</v>
      </c>
      <c r="Q111" s="3">
        <f t="shared" si="3"/>
        <v>1.66648949320807E-3</v>
      </c>
      <c r="R111" s="3">
        <f t="shared" si="4"/>
        <v>2.2699999999999999E-3</v>
      </c>
      <c r="S111" s="3">
        <f t="shared" si="5"/>
        <v>2.8730172936833102E-3</v>
      </c>
      <c r="T111" s="3">
        <f t="shared" si="6"/>
        <v>3.8586103963371599E-3</v>
      </c>
      <c r="U111" s="3">
        <f t="shared" si="7"/>
        <v>-4.7894766673931401E-4</v>
      </c>
      <c r="V111" s="3">
        <f t="shared" si="8"/>
        <v>9.2422693465872997E-3</v>
      </c>
      <c r="W111" s="3">
        <f t="shared" si="9"/>
        <v>1.52E-2</v>
      </c>
      <c r="X111" s="3">
        <f t="shared" si="10"/>
        <v>2.11618394599506E-2</v>
      </c>
      <c r="Y111" s="3">
        <f t="shared" si="11"/>
        <v>3.0880998015584998E-2</v>
      </c>
      <c r="Z111" s="3">
        <f t="shared" si="12"/>
        <v>2.10183874340813</v>
      </c>
      <c r="AA111" s="3">
        <f t="shared" si="13"/>
        <v>2.62803644060426</v>
      </c>
      <c r="AB111" s="3">
        <f t="shared" si="14"/>
        <v>3.1</v>
      </c>
      <c r="AC111" s="3">
        <f t="shared" si="15"/>
        <v>3.48230521420626</v>
      </c>
      <c r="AD111" s="3">
        <f t="shared" si="16"/>
        <v>4.4123433255265301</v>
      </c>
      <c r="AE111" s="3">
        <f t="shared" si="17"/>
        <v>-1.96772415116481E-2</v>
      </c>
      <c r="AF111" s="3">
        <f t="shared" si="18"/>
        <v>-1.69004473033172E-2</v>
      </c>
      <c r="AG111" s="3">
        <f t="shared" si="19"/>
        <v>-1.52E-2</v>
      </c>
      <c r="AH111" s="3">
        <f t="shared" si="20"/>
        <v>-1.34982982444248E-2</v>
      </c>
      <c r="AI111" s="3">
        <f t="shared" si="21"/>
        <v>-1.0720006703415099E-2</v>
      </c>
      <c r="AJ111" s="3">
        <f t="shared" si="22"/>
        <v>241.67561124918299</v>
      </c>
      <c r="AK111" s="3">
        <f t="shared" si="23"/>
        <v>302.22259459227098</v>
      </c>
      <c r="AL111" s="3">
        <f t="shared" si="24"/>
        <v>360</v>
      </c>
      <c r="AM111" s="3">
        <f t="shared" si="25"/>
        <v>400.617072930213</v>
      </c>
      <c r="AN111" s="3">
        <f t="shared" si="26"/>
        <v>507.69354384366301</v>
      </c>
    </row>
    <row r="112" spans="16:40" x14ac:dyDescent="0.4">
      <c r="P112" s="3">
        <f t="shared" si="2"/>
        <v>6.8169611548454605E-4</v>
      </c>
      <c r="Q112" s="3">
        <f t="shared" si="3"/>
        <v>1.66648949320807E-3</v>
      </c>
      <c r="R112" s="3">
        <f t="shared" si="4"/>
        <v>2.2699999999999999E-3</v>
      </c>
      <c r="S112" s="3">
        <f t="shared" si="5"/>
        <v>2.8730172936833102E-3</v>
      </c>
      <c r="T112" s="3">
        <f t="shared" si="6"/>
        <v>3.8586103963371599E-3</v>
      </c>
      <c r="U112" s="3">
        <f t="shared" si="7"/>
        <v>-4.7894766673931401E-4</v>
      </c>
      <c r="V112" s="3">
        <f t="shared" si="8"/>
        <v>9.2422693465872997E-3</v>
      </c>
      <c r="W112" s="3">
        <f t="shared" si="9"/>
        <v>1.52E-2</v>
      </c>
      <c r="X112" s="3">
        <f t="shared" si="10"/>
        <v>2.11618394599506E-2</v>
      </c>
      <c r="Y112" s="3">
        <f t="shared" si="11"/>
        <v>3.0880998015584998E-2</v>
      </c>
      <c r="Z112" s="3">
        <f t="shared" si="12"/>
        <v>2.10183874340813</v>
      </c>
      <c r="AA112" s="3">
        <f t="shared" si="13"/>
        <v>2.62803644060426</v>
      </c>
      <c r="AB112" s="3">
        <f t="shared" si="14"/>
        <v>3.1</v>
      </c>
      <c r="AC112" s="3">
        <f t="shared" si="15"/>
        <v>3.48230521420626</v>
      </c>
      <c r="AD112" s="3">
        <f t="shared" si="16"/>
        <v>4.4123433255265301</v>
      </c>
      <c r="AE112" s="3">
        <f t="shared" si="17"/>
        <v>-1.96772415116481E-2</v>
      </c>
      <c r="AF112" s="3">
        <f t="shared" si="18"/>
        <v>-1.69004473033172E-2</v>
      </c>
      <c r="AG112" s="3">
        <f t="shared" si="19"/>
        <v>-1.52E-2</v>
      </c>
      <c r="AH112" s="3">
        <f t="shared" si="20"/>
        <v>-1.34982982444248E-2</v>
      </c>
      <c r="AI112" s="3">
        <f t="shared" si="21"/>
        <v>-1.0720006703415099E-2</v>
      </c>
      <c r="AJ112" s="3">
        <f t="shared" si="22"/>
        <v>241.67561124918299</v>
      </c>
      <c r="AK112" s="3">
        <f t="shared" si="23"/>
        <v>302.22259459227098</v>
      </c>
      <c r="AL112" s="3">
        <f t="shared" si="24"/>
        <v>360</v>
      </c>
      <c r="AM112" s="3">
        <f t="shared" si="25"/>
        <v>400.617072930213</v>
      </c>
      <c r="AN112" s="3">
        <f t="shared" si="26"/>
        <v>507.69354384366301</v>
      </c>
    </row>
    <row r="113" spans="16:40" x14ac:dyDescent="0.4">
      <c r="P113" s="3">
        <f t="shared" si="2"/>
        <v>6.8169611548454605E-4</v>
      </c>
      <c r="Q113" s="3">
        <f t="shared" si="3"/>
        <v>1.66648949320807E-3</v>
      </c>
      <c r="R113" s="3">
        <f t="shared" si="4"/>
        <v>2.2699999999999999E-3</v>
      </c>
      <c r="S113" s="3">
        <f t="shared" si="5"/>
        <v>2.8730172936833102E-3</v>
      </c>
      <c r="T113" s="3">
        <f t="shared" si="6"/>
        <v>3.8586103963371599E-3</v>
      </c>
      <c r="U113" s="3">
        <f t="shared" si="7"/>
        <v>-4.7894766673931401E-4</v>
      </c>
      <c r="V113" s="3">
        <f t="shared" si="8"/>
        <v>9.2422693465872997E-3</v>
      </c>
      <c r="W113" s="3">
        <f t="shared" si="9"/>
        <v>1.52E-2</v>
      </c>
      <c r="X113" s="3">
        <f t="shared" si="10"/>
        <v>2.11618394599506E-2</v>
      </c>
      <c r="Y113" s="3">
        <f t="shared" si="11"/>
        <v>3.0880998015584998E-2</v>
      </c>
      <c r="Z113" s="3">
        <f t="shared" si="12"/>
        <v>2.10183874340813</v>
      </c>
      <c r="AA113" s="3">
        <f t="shared" si="13"/>
        <v>2.62803644060426</v>
      </c>
      <c r="AB113" s="3">
        <f t="shared" si="14"/>
        <v>3.1</v>
      </c>
      <c r="AC113" s="3">
        <f t="shared" si="15"/>
        <v>3.48230521420626</v>
      </c>
      <c r="AD113" s="3">
        <f t="shared" si="16"/>
        <v>4.4123433255265301</v>
      </c>
      <c r="AE113" s="3">
        <f t="shared" si="17"/>
        <v>-1.96772415116481E-2</v>
      </c>
      <c r="AF113" s="3">
        <f t="shared" si="18"/>
        <v>-1.69004473033172E-2</v>
      </c>
      <c r="AG113" s="3">
        <f t="shared" si="19"/>
        <v>-1.52E-2</v>
      </c>
      <c r="AH113" s="3">
        <f t="shared" si="20"/>
        <v>-1.34982982444248E-2</v>
      </c>
      <c r="AI113" s="3">
        <f t="shared" si="21"/>
        <v>-1.0720006703415099E-2</v>
      </c>
      <c r="AJ113" s="3">
        <f t="shared" si="22"/>
        <v>241.67561124918299</v>
      </c>
      <c r="AK113" s="3">
        <f t="shared" si="23"/>
        <v>302.22259459227098</v>
      </c>
      <c r="AL113" s="3">
        <f t="shared" si="24"/>
        <v>360</v>
      </c>
      <c r="AM113" s="3">
        <f t="shared" si="25"/>
        <v>400.617072930213</v>
      </c>
      <c r="AN113" s="3">
        <f t="shared" si="26"/>
        <v>507.69354384366301</v>
      </c>
    </row>
    <row r="114" spans="16:40" x14ac:dyDescent="0.4">
      <c r="P114" s="3">
        <f t="shared" si="2"/>
        <v>6.8169611548454605E-4</v>
      </c>
      <c r="Q114" s="3">
        <f t="shared" si="3"/>
        <v>1.66648949320807E-3</v>
      </c>
      <c r="R114" s="3">
        <f t="shared" si="4"/>
        <v>2.2699999999999999E-3</v>
      </c>
      <c r="S114" s="3">
        <f t="shared" si="5"/>
        <v>2.8730172936833102E-3</v>
      </c>
      <c r="T114" s="3">
        <f t="shared" si="6"/>
        <v>3.8586103963371599E-3</v>
      </c>
      <c r="U114" s="3">
        <f t="shared" si="7"/>
        <v>-4.7894766673931401E-4</v>
      </c>
      <c r="V114" s="3">
        <f t="shared" si="8"/>
        <v>9.2422693465872997E-3</v>
      </c>
      <c r="W114" s="3">
        <f t="shared" si="9"/>
        <v>1.52E-2</v>
      </c>
      <c r="X114" s="3">
        <f t="shared" si="10"/>
        <v>2.11618394599506E-2</v>
      </c>
      <c r="Y114" s="3">
        <f t="shared" si="11"/>
        <v>3.0880998015584998E-2</v>
      </c>
      <c r="Z114" s="3">
        <f t="shared" si="12"/>
        <v>2.10183874340813</v>
      </c>
      <c r="AA114" s="3">
        <f t="shared" si="13"/>
        <v>2.62803644060426</v>
      </c>
      <c r="AB114" s="3">
        <f t="shared" si="14"/>
        <v>3.1</v>
      </c>
      <c r="AC114" s="3">
        <f t="shared" si="15"/>
        <v>3.48230521420626</v>
      </c>
      <c r="AD114" s="3">
        <f t="shared" si="16"/>
        <v>4.4123433255265301</v>
      </c>
      <c r="AE114" s="3">
        <f t="shared" si="17"/>
        <v>-1.96772415116481E-2</v>
      </c>
      <c r="AF114" s="3">
        <f t="shared" si="18"/>
        <v>-1.69004473033172E-2</v>
      </c>
      <c r="AG114" s="3">
        <f t="shared" si="19"/>
        <v>-1.52E-2</v>
      </c>
      <c r="AH114" s="3">
        <f t="shared" si="20"/>
        <v>-1.34982982444248E-2</v>
      </c>
      <c r="AI114" s="3">
        <f t="shared" si="21"/>
        <v>-1.0720006703415099E-2</v>
      </c>
      <c r="AJ114" s="3">
        <f t="shared" si="22"/>
        <v>241.67561124918299</v>
      </c>
      <c r="AK114" s="3">
        <f t="shared" si="23"/>
        <v>302.22259459227098</v>
      </c>
      <c r="AL114" s="3">
        <f t="shared" si="24"/>
        <v>360</v>
      </c>
      <c r="AM114" s="3">
        <f t="shared" si="25"/>
        <v>400.617072930213</v>
      </c>
      <c r="AN114" s="3">
        <f t="shared" si="26"/>
        <v>507.69354384366301</v>
      </c>
    </row>
    <row r="115" spans="16:40" x14ac:dyDescent="0.4">
      <c r="P115" s="3">
        <f t="shared" si="2"/>
        <v>6.8169611548454605E-4</v>
      </c>
      <c r="Q115" s="3">
        <f t="shared" si="3"/>
        <v>1.66648949320807E-3</v>
      </c>
      <c r="R115" s="3">
        <f t="shared" si="4"/>
        <v>2.2699999999999999E-3</v>
      </c>
      <c r="S115" s="3">
        <f t="shared" si="5"/>
        <v>2.8730172936833102E-3</v>
      </c>
      <c r="T115" s="3">
        <f t="shared" si="6"/>
        <v>3.8586103963371599E-3</v>
      </c>
      <c r="U115" s="3">
        <f t="shared" si="7"/>
        <v>-4.7894766673931401E-4</v>
      </c>
      <c r="V115" s="3">
        <f t="shared" si="8"/>
        <v>9.2422693465872997E-3</v>
      </c>
      <c r="W115" s="3">
        <f t="shared" si="9"/>
        <v>1.52E-2</v>
      </c>
      <c r="X115" s="3">
        <f t="shared" si="10"/>
        <v>2.11618394599506E-2</v>
      </c>
      <c r="Y115" s="3">
        <f t="shared" si="11"/>
        <v>3.0880998015584998E-2</v>
      </c>
      <c r="Z115" s="3">
        <f t="shared" si="12"/>
        <v>2.10183874340813</v>
      </c>
      <c r="AA115" s="3">
        <f t="shared" si="13"/>
        <v>2.62803644060426</v>
      </c>
      <c r="AB115" s="3">
        <f t="shared" si="14"/>
        <v>3.1</v>
      </c>
      <c r="AC115" s="3">
        <f t="shared" si="15"/>
        <v>3.48230521420626</v>
      </c>
      <c r="AD115" s="3">
        <f t="shared" si="16"/>
        <v>4.4123433255265301</v>
      </c>
      <c r="AE115" s="3">
        <f t="shared" si="17"/>
        <v>-1.96772415116481E-2</v>
      </c>
      <c r="AF115" s="3">
        <f t="shared" si="18"/>
        <v>-1.69004473033172E-2</v>
      </c>
      <c r="AG115" s="3">
        <f t="shared" si="19"/>
        <v>-1.52E-2</v>
      </c>
      <c r="AH115" s="3">
        <f t="shared" si="20"/>
        <v>-1.34982982444248E-2</v>
      </c>
      <c r="AI115" s="3">
        <f t="shared" si="21"/>
        <v>-1.0720006703415099E-2</v>
      </c>
      <c r="AJ115" s="3">
        <f t="shared" si="22"/>
        <v>241.67561124918299</v>
      </c>
      <c r="AK115" s="3">
        <f t="shared" si="23"/>
        <v>302.22259459227098</v>
      </c>
      <c r="AL115" s="3">
        <f t="shared" si="24"/>
        <v>360</v>
      </c>
      <c r="AM115" s="3">
        <f t="shared" si="25"/>
        <v>400.617072930213</v>
      </c>
      <c r="AN115" s="3">
        <f t="shared" si="26"/>
        <v>507.69354384366301</v>
      </c>
    </row>
    <row r="116" spans="16:40" x14ac:dyDescent="0.4">
      <c r="P116" s="3">
        <f t="shared" si="2"/>
        <v>6.8169611548454605E-4</v>
      </c>
      <c r="Q116" s="3">
        <f t="shared" si="3"/>
        <v>1.66648949320807E-3</v>
      </c>
      <c r="R116" s="3">
        <f t="shared" si="4"/>
        <v>2.2699999999999999E-3</v>
      </c>
      <c r="S116" s="3">
        <f t="shared" si="5"/>
        <v>2.8730172936833102E-3</v>
      </c>
      <c r="T116" s="3">
        <f t="shared" si="6"/>
        <v>3.8586103963371599E-3</v>
      </c>
      <c r="U116" s="3">
        <f t="shared" si="7"/>
        <v>-4.7894766673931401E-4</v>
      </c>
      <c r="V116" s="3">
        <f t="shared" si="8"/>
        <v>9.2422693465872997E-3</v>
      </c>
      <c r="W116" s="3">
        <f t="shared" si="9"/>
        <v>1.52E-2</v>
      </c>
      <c r="X116" s="3">
        <f t="shared" si="10"/>
        <v>2.11618394599506E-2</v>
      </c>
      <c r="Y116" s="3">
        <f t="shared" si="11"/>
        <v>3.0880998015584998E-2</v>
      </c>
      <c r="Z116" s="3">
        <f t="shared" si="12"/>
        <v>2.10183874340813</v>
      </c>
      <c r="AA116" s="3">
        <f t="shared" si="13"/>
        <v>2.62803644060426</v>
      </c>
      <c r="AB116" s="3">
        <f t="shared" si="14"/>
        <v>3.1</v>
      </c>
      <c r="AC116" s="3">
        <f t="shared" si="15"/>
        <v>3.48230521420626</v>
      </c>
      <c r="AD116" s="3">
        <f t="shared" si="16"/>
        <v>4.4123433255265301</v>
      </c>
      <c r="AE116" s="3">
        <f t="shared" si="17"/>
        <v>-1.96772415116481E-2</v>
      </c>
      <c r="AF116" s="3">
        <f t="shared" si="18"/>
        <v>-1.69004473033172E-2</v>
      </c>
      <c r="AG116" s="3">
        <f t="shared" si="19"/>
        <v>-1.52E-2</v>
      </c>
      <c r="AH116" s="3">
        <f t="shared" si="20"/>
        <v>-1.34982982444248E-2</v>
      </c>
      <c r="AI116" s="3">
        <f t="shared" si="21"/>
        <v>-1.0720006703415099E-2</v>
      </c>
      <c r="AJ116" s="3">
        <f t="shared" si="22"/>
        <v>241.67561124918299</v>
      </c>
      <c r="AK116" s="3">
        <f t="shared" si="23"/>
        <v>302.22259459227098</v>
      </c>
      <c r="AL116" s="3">
        <f t="shared" si="24"/>
        <v>360</v>
      </c>
      <c r="AM116" s="3">
        <f t="shared" si="25"/>
        <v>400.617072930213</v>
      </c>
      <c r="AN116" s="3">
        <f t="shared" si="26"/>
        <v>507.69354384366301</v>
      </c>
    </row>
    <row r="117" spans="16:40" x14ac:dyDescent="0.4">
      <c r="P117" s="3">
        <f t="shared" si="2"/>
        <v>6.8169611548454605E-4</v>
      </c>
      <c r="Q117" s="3">
        <f t="shared" si="3"/>
        <v>1.66648949320807E-3</v>
      </c>
      <c r="R117" s="3">
        <f t="shared" si="4"/>
        <v>2.2699999999999999E-3</v>
      </c>
      <c r="S117" s="3">
        <f t="shared" si="5"/>
        <v>2.8730172936833102E-3</v>
      </c>
      <c r="T117" s="3">
        <f t="shared" si="6"/>
        <v>3.8586103963371599E-3</v>
      </c>
      <c r="U117" s="3">
        <f t="shared" si="7"/>
        <v>-4.7894766673931401E-4</v>
      </c>
      <c r="V117" s="3">
        <f t="shared" si="8"/>
        <v>9.2422693465872997E-3</v>
      </c>
      <c r="W117" s="3">
        <f t="shared" si="9"/>
        <v>1.52E-2</v>
      </c>
      <c r="X117" s="3">
        <f t="shared" si="10"/>
        <v>2.11618394599506E-2</v>
      </c>
      <c r="Y117" s="3">
        <f t="shared" si="11"/>
        <v>3.0880998015584998E-2</v>
      </c>
      <c r="Z117" s="3">
        <f t="shared" si="12"/>
        <v>2.10183874340813</v>
      </c>
      <c r="AA117" s="3">
        <f t="shared" si="13"/>
        <v>2.62803644060426</v>
      </c>
      <c r="AB117" s="3">
        <f t="shared" si="14"/>
        <v>3.1</v>
      </c>
      <c r="AC117" s="3">
        <f t="shared" si="15"/>
        <v>3.48230521420626</v>
      </c>
      <c r="AD117" s="3">
        <f t="shared" si="16"/>
        <v>4.4123433255265301</v>
      </c>
      <c r="AE117" s="3">
        <f t="shared" si="17"/>
        <v>-1.96772415116481E-2</v>
      </c>
      <c r="AF117" s="3">
        <f t="shared" si="18"/>
        <v>-1.69004473033172E-2</v>
      </c>
      <c r="AG117" s="3">
        <f t="shared" si="19"/>
        <v>-1.52E-2</v>
      </c>
      <c r="AH117" s="3">
        <f t="shared" si="20"/>
        <v>-1.34982982444248E-2</v>
      </c>
      <c r="AI117" s="3">
        <f t="shared" si="21"/>
        <v>-1.0720006703415099E-2</v>
      </c>
      <c r="AJ117" s="3">
        <f t="shared" si="22"/>
        <v>241.67561124918299</v>
      </c>
      <c r="AK117" s="3">
        <f t="shared" si="23"/>
        <v>302.22259459227098</v>
      </c>
      <c r="AL117" s="3">
        <f t="shared" si="24"/>
        <v>360</v>
      </c>
      <c r="AM117" s="3">
        <f t="shared" si="25"/>
        <v>400.617072930213</v>
      </c>
      <c r="AN117" s="3">
        <f t="shared" si="26"/>
        <v>507.69354384366301</v>
      </c>
    </row>
    <row r="118" spans="16:40" x14ac:dyDescent="0.4">
      <c r="P118" s="3">
        <f t="shared" si="2"/>
        <v>6.8169611548454605E-4</v>
      </c>
      <c r="Q118" s="3">
        <f t="shared" si="3"/>
        <v>1.66648949320807E-3</v>
      </c>
      <c r="R118" s="3">
        <f t="shared" si="4"/>
        <v>2.2699999999999999E-3</v>
      </c>
      <c r="S118" s="3">
        <f t="shared" si="5"/>
        <v>2.8730172936833102E-3</v>
      </c>
      <c r="T118" s="3">
        <f t="shared" si="6"/>
        <v>3.8586103963371599E-3</v>
      </c>
      <c r="U118" s="3">
        <f t="shared" si="7"/>
        <v>-4.7894766673931401E-4</v>
      </c>
      <c r="V118" s="3">
        <f t="shared" si="8"/>
        <v>9.2422693465872997E-3</v>
      </c>
      <c r="W118" s="3">
        <f t="shared" si="9"/>
        <v>1.52E-2</v>
      </c>
      <c r="X118" s="3">
        <f t="shared" si="10"/>
        <v>2.11618394599506E-2</v>
      </c>
      <c r="Y118" s="3">
        <f t="shared" si="11"/>
        <v>3.0880998015584998E-2</v>
      </c>
      <c r="Z118" s="3">
        <f t="shared" si="12"/>
        <v>2.10183874340813</v>
      </c>
      <c r="AA118" s="3">
        <f t="shared" si="13"/>
        <v>2.62803644060426</v>
      </c>
      <c r="AB118" s="3">
        <f t="shared" si="14"/>
        <v>3.1</v>
      </c>
      <c r="AC118" s="3">
        <f t="shared" si="15"/>
        <v>3.48230521420626</v>
      </c>
      <c r="AD118" s="3">
        <f t="shared" si="16"/>
        <v>4.4123433255265301</v>
      </c>
      <c r="AE118" s="3">
        <f t="shared" si="17"/>
        <v>-1.96772415116481E-2</v>
      </c>
      <c r="AF118" s="3">
        <f t="shared" si="18"/>
        <v>-1.69004473033172E-2</v>
      </c>
      <c r="AG118" s="3">
        <f t="shared" si="19"/>
        <v>-1.52E-2</v>
      </c>
      <c r="AH118" s="3">
        <f t="shared" si="20"/>
        <v>-1.34982982444248E-2</v>
      </c>
      <c r="AI118" s="3">
        <f t="shared" si="21"/>
        <v>-1.0720006703415099E-2</v>
      </c>
      <c r="AJ118" s="3">
        <f t="shared" si="22"/>
        <v>241.67561124918299</v>
      </c>
      <c r="AK118" s="3">
        <f t="shared" si="23"/>
        <v>302.22259459227098</v>
      </c>
      <c r="AL118" s="3">
        <f t="shared" si="24"/>
        <v>360</v>
      </c>
      <c r="AM118" s="3">
        <f t="shared" si="25"/>
        <v>400.617072930213</v>
      </c>
      <c r="AN118" s="3">
        <f t="shared" si="26"/>
        <v>507.69354384366301</v>
      </c>
    </row>
    <row r="119" spans="16:40" x14ac:dyDescent="0.4">
      <c r="P119" s="3">
        <f t="shared" si="2"/>
        <v>6.8169611548454605E-4</v>
      </c>
      <c r="Q119" s="3">
        <f t="shared" si="3"/>
        <v>1.66648949320807E-3</v>
      </c>
      <c r="R119" s="3">
        <f t="shared" si="4"/>
        <v>2.2699999999999999E-3</v>
      </c>
      <c r="S119" s="3">
        <f t="shared" si="5"/>
        <v>2.8730172936833102E-3</v>
      </c>
      <c r="T119" s="3">
        <f t="shared" si="6"/>
        <v>3.8586103963371599E-3</v>
      </c>
      <c r="U119" s="3">
        <f t="shared" si="7"/>
        <v>-4.7894766673931401E-4</v>
      </c>
      <c r="V119" s="3">
        <f t="shared" si="8"/>
        <v>9.2422693465872997E-3</v>
      </c>
      <c r="W119" s="3">
        <f t="shared" si="9"/>
        <v>1.52E-2</v>
      </c>
      <c r="X119" s="3">
        <f t="shared" si="10"/>
        <v>2.11618394599506E-2</v>
      </c>
      <c r="Y119" s="3">
        <f t="shared" si="11"/>
        <v>3.0880998015584998E-2</v>
      </c>
      <c r="Z119" s="3">
        <f t="shared" si="12"/>
        <v>2.10183874340813</v>
      </c>
      <c r="AA119" s="3">
        <f t="shared" si="13"/>
        <v>2.62803644060426</v>
      </c>
      <c r="AB119" s="3">
        <f t="shared" si="14"/>
        <v>3.1</v>
      </c>
      <c r="AC119" s="3">
        <f t="shared" si="15"/>
        <v>3.48230521420626</v>
      </c>
      <c r="AD119" s="3">
        <f t="shared" si="16"/>
        <v>4.4123433255265301</v>
      </c>
      <c r="AE119" s="3">
        <f t="shared" si="17"/>
        <v>-1.96772415116481E-2</v>
      </c>
      <c r="AF119" s="3">
        <f t="shared" si="18"/>
        <v>-1.69004473033172E-2</v>
      </c>
      <c r="AG119" s="3">
        <f t="shared" si="19"/>
        <v>-1.52E-2</v>
      </c>
      <c r="AH119" s="3">
        <f t="shared" si="20"/>
        <v>-1.34982982444248E-2</v>
      </c>
      <c r="AI119" s="3">
        <f t="shared" si="21"/>
        <v>-1.0720006703415099E-2</v>
      </c>
      <c r="AJ119" s="3">
        <f t="shared" si="22"/>
        <v>241.67561124918299</v>
      </c>
      <c r="AK119" s="3">
        <f t="shared" si="23"/>
        <v>302.22259459227098</v>
      </c>
      <c r="AL119" s="3">
        <f t="shared" si="24"/>
        <v>360</v>
      </c>
      <c r="AM119" s="3">
        <f t="shared" si="25"/>
        <v>400.617072930213</v>
      </c>
      <c r="AN119" s="3">
        <f t="shared" si="26"/>
        <v>507.69354384366301</v>
      </c>
    </row>
    <row r="120" spans="16:40" x14ac:dyDescent="0.4">
      <c r="P120" s="3">
        <f t="shared" si="2"/>
        <v>6.8169611548454605E-4</v>
      </c>
      <c r="Q120" s="3">
        <f t="shared" si="3"/>
        <v>1.66648949320807E-3</v>
      </c>
      <c r="R120" s="3">
        <f t="shared" si="4"/>
        <v>2.2699999999999999E-3</v>
      </c>
      <c r="S120" s="3">
        <f t="shared" si="5"/>
        <v>2.8730172936833102E-3</v>
      </c>
      <c r="T120" s="3">
        <f t="shared" si="6"/>
        <v>3.8586103963371599E-3</v>
      </c>
      <c r="U120" s="3">
        <f t="shared" si="7"/>
        <v>-4.7894766673931401E-4</v>
      </c>
      <c r="V120" s="3">
        <f t="shared" si="8"/>
        <v>9.2422693465872997E-3</v>
      </c>
      <c r="W120" s="3">
        <f t="shared" si="9"/>
        <v>1.52E-2</v>
      </c>
      <c r="X120" s="3">
        <f t="shared" si="10"/>
        <v>2.11618394599506E-2</v>
      </c>
      <c r="Y120" s="3">
        <f t="shared" si="11"/>
        <v>3.0880998015584998E-2</v>
      </c>
      <c r="Z120" s="3">
        <f t="shared" si="12"/>
        <v>2.10183874340813</v>
      </c>
      <c r="AA120" s="3">
        <f t="shared" si="13"/>
        <v>2.62803644060426</v>
      </c>
      <c r="AB120" s="3">
        <f t="shared" si="14"/>
        <v>3.1</v>
      </c>
      <c r="AC120" s="3">
        <f t="shared" si="15"/>
        <v>3.48230521420626</v>
      </c>
      <c r="AD120" s="3">
        <f t="shared" si="16"/>
        <v>4.4123433255265301</v>
      </c>
      <c r="AE120" s="3">
        <f t="shared" si="17"/>
        <v>-1.96772415116481E-2</v>
      </c>
      <c r="AF120" s="3">
        <f t="shared" si="18"/>
        <v>-1.69004473033172E-2</v>
      </c>
      <c r="AG120" s="3">
        <f t="shared" si="19"/>
        <v>-1.52E-2</v>
      </c>
      <c r="AH120" s="3">
        <f t="shared" si="20"/>
        <v>-1.34982982444248E-2</v>
      </c>
      <c r="AI120" s="3">
        <f t="shared" si="21"/>
        <v>-1.0720006703415099E-2</v>
      </c>
      <c r="AJ120" s="3">
        <f t="shared" si="22"/>
        <v>241.67561124918299</v>
      </c>
      <c r="AK120" s="3">
        <f t="shared" si="23"/>
        <v>302.22259459227098</v>
      </c>
      <c r="AL120" s="3">
        <f t="shared" si="24"/>
        <v>360</v>
      </c>
      <c r="AM120" s="3">
        <f t="shared" si="25"/>
        <v>400.617072930213</v>
      </c>
      <c r="AN120" s="3">
        <f t="shared" si="26"/>
        <v>507.69354384366301</v>
      </c>
    </row>
    <row r="121" spans="16:40" x14ac:dyDescent="0.4">
      <c r="P121" s="3">
        <f t="shared" si="2"/>
        <v>6.8169611548454605E-4</v>
      </c>
      <c r="Q121" s="3">
        <f t="shared" si="3"/>
        <v>1.66648949320807E-3</v>
      </c>
      <c r="R121" s="3">
        <f t="shared" si="4"/>
        <v>2.2699999999999999E-3</v>
      </c>
      <c r="S121" s="3">
        <f t="shared" si="5"/>
        <v>2.8730172936833102E-3</v>
      </c>
      <c r="T121" s="3">
        <f t="shared" si="6"/>
        <v>3.8586103963371599E-3</v>
      </c>
      <c r="U121" s="3">
        <f t="shared" si="7"/>
        <v>-4.7894766673931401E-4</v>
      </c>
      <c r="V121" s="3">
        <f t="shared" si="8"/>
        <v>9.2422693465872997E-3</v>
      </c>
      <c r="W121" s="3">
        <f t="shared" si="9"/>
        <v>1.52E-2</v>
      </c>
      <c r="X121" s="3">
        <f t="shared" si="10"/>
        <v>2.11618394599506E-2</v>
      </c>
      <c r="Y121" s="3">
        <f t="shared" si="11"/>
        <v>3.0880998015584998E-2</v>
      </c>
      <c r="Z121" s="3">
        <f t="shared" si="12"/>
        <v>2.10183874340813</v>
      </c>
      <c r="AA121" s="3">
        <f t="shared" si="13"/>
        <v>2.62803644060426</v>
      </c>
      <c r="AB121" s="3">
        <f t="shared" si="14"/>
        <v>3.1</v>
      </c>
      <c r="AC121" s="3">
        <f t="shared" si="15"/>
        <v>3.48230521420626</v>
      </c>
      <c r="AD121" s="3">
        <f t="shared" si="16"/>
        <v>4.4123433255265301</v>
      </c>
      <c r="AE121" s="3">
        <f t="shared" si="17"/>
        <v>-1.96772415116481E-2</v>
      </c>
      <c r="AF121" s="3">
        <f t="shared" si="18"/>
        <v>-1.69004473033172E-2</v>
      </c>
      <c r="AG121" s="3">
        <f t="shared" si="19"/>
        <v>-1.52E-2</v>
      </c>
      <c r="AH121" s="3">
        <f t="shared" si="20"/>
        <v>-1.34982982444248E-2</v>
      </c>
      <c r="AI121" s="3">
        <f t="shared" si="21"/>
        <v>-1.0720006703415099E-2</v>
      </c>
      <c r="AJ121" s="3">
        <f t="shared" si="22"/>
        <v>241.67561124918299</v>
      </c>
      <c r="AK121" s="3">
        <f t="shared" si="23"/>
        <v>302.22259459227098</v>
      </c>
      <c r="AL121" s="3">
        <f t="shared" si="24"/>
        <v>360</v>
      </c>
      <c r="AM121" s="3">
        <f t="shared" si="25"/>
        <v>400.617072930213</v>
      </c>
      <c r="AN121" s="3">
        <f t="shared" si="26"/>
        <v>507.69354384366301</v>
      </c>
    </row>
    <row r="122" spans="16:40" x14ac:dyDescent="0.4">
      <c r="P122" s="3">
        <f t="shared" si="2"/>
        <v>6.8169611548454605E-4</v>
      </c>
      <c r="Q122" s="3">
        <f t="shared" si="3"/>
        <v>1.66648949320807E-3</v>
      </c>
      <c r="R122" s="3">
        <f t="shared" si="4"/>
        <v>2.2699999999999999E-3</v>
      </c>
      <c r="S122" s="3">
        <f t="shared" si="5"/>
        <v>2.8730172936833102E-3</v>
      </c>
      <c r="T122" s="3">
        <f t="shared" si="6"/>
        <v>3.8586103963371599E-3</v>
      </c>
      <c r="U122" s="3">
        <f t="shared" si="7"/>
        <v>-4.7894766673931401E-4</v>
      </c>
      <c r="V122" s="3">
        <f t="shared" si="8"/>
        <v>9.2422693465872997E-3</v>
      </c>
      <c r="W122" s="3">
        <f t="shared" si="9"/>
        <v>1.52E-2</v>
      </c>
      <c r="X122" s="3">
        <f t="shared" si="10"/>
        <v>2.11618394599506E-2</v>
      </c>
      <c r="Y122" s="3">
        <f t="shared" si="11"/>
        <v>3.0880998015584998E-2</v>
      </c>
      <c r="Z122" s="3">
        <f t="shared" si="12"/>
        <v>2.10183874340813</v>
      </c>
      <c r="AA122" s="3">
        <f t="shared" si="13"/>
        <v>2.62803644060426</v>
      </c>
      <c r="AB122" s="3">
        <f t="shared" si="14"/>
        <v>3.1</v>
      </c>
      <c r="AC122" s="3">
        <f t="shared" si="15"/>
        <v>3.48230521420626</v>
      </c>
      <c r="AD122" s="3">
        <f t="shared" si="16"/>
        <v>4.4123433255265301</v>
      </c>
      <c r="AE122" s="3">
        <f t="shared" si="17"/>
        <v>-1.96772415116481E-2</v>
      </c>
      <c r="AF122" s="3">
        <f t="shared" si="18"/>
        <v>-1.69004473033172E-2</v>
      </c>
      <c r="AG122" s="3">
        <f t="shared" si="19"/>
        <v>-1.52E-2</v>
      </c>
      <c r="AH122" s="3">
        <f t="shared" si="20"/>
        <v>-1.34982982444248E-2</v>
      </c>
      <c r="AI122" s="3">
        <f t="shared" si="21"/>
        <v>-1.0720006703415099E-2</v>
      </c>
      <c r="AJ122" s="3">
        <f t="shared" si="22"/>
        <v>241.67561124918299</v>
      </c>
      <c r="AK122" s="3">
        <f t="shared" si="23"/>
        <v>302.22259459227098</v>
      </c>
      <c r="AL122" s="3">
        <f t="shared" si="24"/>
        <v>360</v>
      </c>
      <c r="AM122" s="3">
        <f t="shared" si="25"/>
        <v>400.617072930213</v>
      </c>
      <c r="AN122" s="3">
        <f t="shared" si="26"/>
        <v>507.69354384366301</v>
      </c>
    </row>
    <row r="123" spans="16:40" x14ac:dyDescent="0.4">
      <c r="P123" s="3">
        <f t="shared" ref="P123:P186" si="27">+P122</f>
        <v>6.8169611548454605E-4</v>
      </c>
      <c r="Q123" s="3">
        <f t="shared" ref="Q123:Q186" si="28">+Q122</f>
        <v>1.66648949320807E-3</v>
      </c>
      <c r="R123" s="3">
        <f t="shared" ref="R123:R186" si="29">+R122</f>
        <v>2.2699999999999999E-3</v>
      </c>
      <c r="S123" s="3">
        <f t="shared" ref="S123:S186" si="30">+S122</f>
        <v>2.8730172936833102E-3</v>
      </c>
      <c r="T123" s="3">
        <f t="shared" ref="T123:T186" si="31">+T122</f>
        <v>3.8586103963371599E-3</v>
      </c>
      <c r="U123" s="3">
        <f t="shared" ref="U123:U186" si="32">+U122</f>
        <v>-4.7894766673931401E-4</v>
      </c>
      <c r="V123" s="3">
        <f t="shared" ref="V123:V186" si="33">+V122</f>
        <v>9.2422693465872997E-3</v>
      </c>
      <c r="W123" s="3">
        <f t="shared" ref="W123:W186" si="34">+W122</f>
        <v>1.52E-2</v>
      </c>
      <c r="X123" s="3">
        <f t="shared" ref="X123:X186" si="35">+X122</f>
        <v>2.11618394599506E-2</v>
      </c>
      <c r="Y123" s="3">
        <f t="shared" ref="Y123:Y186" si="36">+Y122</f>
        <v>3.0880998015584998E-2</v>
      </c>
      <c r="Z123" s="3">
        <f t="shared" ref="Z123:Z186" si="37">+Z122</f>
        <v>2.10183874340813</v>
      </c>
      <c r="AA123" s="3">
        <f t="shared" ref="AA123:AA186" si="38">+AA122</f>
        <v>2.62803644060426</v>
      </c>
      <c r="AB123" s="3">
        <f t="shared" ref="AB123:AB186" si="39">+AB122</f>
        <v>3.1</v>
      </c>
      <c r="AC123" s="3">
        <f t="shared" ref="AC123:AC186" si="40">+AC122</f>
        <v>3.48230521420626</v>
      </c>
      <c r="AD123" s="3">
        <f t="shared" ref="AD123:AD186" si="41">+AD122</f>
        <v>4.4123433255265301</v>
      </c>
      <c r="AE123" s="3">
        <f t="shared" ref="AE123:AE186" si="42">+AE122</f>
        <v>-1.96772415116481E-2</v>
      </c>
      <c r="AF123" s="3">
        <f t="shared" ref="AF123:AF186" si="43">+AF122</f>
        <v>-1.69004473033172E-2</v>
      </c>
      <c r="AG123" s="3">
        <f t="shared" ref="AG123:AG186" si="44">+AG122</f>
        <v>-1.52E-2</v>
      </c>
      <c r="AH123" s="3">
        <f t="shared" ref="AH123:AH186" si="45">+AH122</f>
        <v>-1.34982982444248E-2</v>
      </c>
      <c r="AI123" s="3">
        <f t="shared" ref="AI123:AI186" si="46">+AI122</f>
        <v>-1.0720006703415099E-2</v>
      </c>
      <c r="AJ123" s="3">
        <f t="shared" ref="AJ123:AJ186" si="47">+AJ122</f>
        <v>241.67561124918299</v>
      </c>
      <c r="AK123" s="3">
        <f t="shared" ref="AK123:AK186" si="48">+AK122</f>
        <v>302.22259459227098</v>
      </c>
      <c r="AL123" s="3">
        <f t="shared" ref="AL123:AL186" si="49">+AL122</f>
        <v>360</v>
      </c>
      <c r="AM123" s="3">
        <f t="shared" ref="AM123:AM186" si="50">+AM122</f>
        <v>400.617072930213</v>
      </c>
      <c r="AN123" s="3">
        <f t="shared" ref="AN123:AN186" si="51">+AN122</f>
        <v>507.69354384366301</v>
      </c>
    </row>
    <row r="124" spans="16:40" x14ac:dyDescent="0.4">
      <c r="P124" s="3">
        <f t="shared" si="27"/>
        <v>6.8169611548454605E-4</v>
      </c>
      <c r="Q124" s="3">
        <f t="shared" si="28"/>
        <v>1.66648949320807E-3</v>
      </c>
      <c r="R124" s="3">
        <f t="shared" si="29"/>
        <v>2.2699999999999999E-3</v>
      </c>
      <c r="S124" s="3">
        <f t="shared" si="30"/>
        <v>2.8730172936833102E-3</v>
      </c>
      <c r="T124" s="3">
        <f t="shared" si="31"/>
        <v>3.8586103963371599E-3</v>
      </c>
      <c r="U124" s="3">
        <f t="shared" si="32"/>
        <v>-4.7894766673931401E-4</v>
      </c>
      <c r="V124" s="3">
        <f t="shared" si="33"/>
        <v>9.2422693465872997E-3</v>
      </c>
      <c r="W124" s="3">
        <f t="shared" si="34"/>
        <v>1.52E-2</v>
      </c>
      <c r="X124" s="3">
        <f t="shared" si="35"/>
        <v>2.11618394599506E-2</v>
      </c>
      <c r="Y124" s="3">
        <f t="shared" si="36"/>
        <v>3.0880998015584998E-2</v>
      </c>
      <c r="Z124" s="3">
        <f t="shared" si="37"/>
        <v>2.10183874340813</v>
      </c>
      <c r="AA124" s="3">
        <f t="shared" si="38"/>
        <v>2.62803644060426</v>
      </c>
      <c r="AB124" s="3">
        <f t="shared" si="39"/>
        <v>3.1</v>
      </c>
      <c r="AC124" s="3">
        <f t="shared" si="40"/>
        <v>3.48230521420626</v>
      </c>
      <c r="AD124" s="3">
        <f t="shared" si="41"/>
        <v>4.4123433255265301</v>
      </c>
      <c r="AE124" s="3">
        <f t="shared" si="42"/>
        <v>-1.96772415116481E-2</v>
      </c>
      <c r="AF124" s="3">
        <f t="shared" si="43"/>
        <v>-1.69004473033172E-2</v>
      </c>
      <c r="AG124" s="3">
        <f t="shared" si="44"/>
        <v>-1.52E-2</v>
      </c>
      <c r="AH124" s="3">
        <f t="shared" si="45"/>
        <v>-1.34982982444248E-2</v>
      </c>
      <c r="AI124" s="3">
        <f t="shared" si="46"/>
        <v>-1.0720006703415099E-2</v>
      </c>
      <c r="AJ124" s="3">
        <f t="shared" si="47"/>
        <v>241.67561124918299</v>
      </c>
      <c r="AK124" s="3">
        <f t="shared" si="48"/>
        <v>302.22259459227098</v>
      </c>
      <c r="AL124" s="3">
        <f t="shared" si="49"/>
        <v>360</v>
      </c>
      <c r="AM124" s="3">
        <f t="shared" si="50"/>
        <v>400.617072930213</v>
      </c>
      <c r="AN124" s="3">
        <f t="shared" si="51"/>
        <v>507.69354384366301</v>
      </c>
    </row>
    <row r="125" spans="16:40" x14ac:dyDescent="0.4">
      <c r="P125" s="3">
        <f t="shared" si="27"/>
        <v>6.8169611548454605E-4</v>
      </c>
      <c r="Q125" s="3">
        <f t="shared" si="28"/>
        <v>1.66648949320807E-3</v>
      </c>
      <c r="R125" s="3">
        <f t="shared" si="29"/>
        <v>2.2699999999999999E-3</v>
      </c>
      <c r="S125" s="3">
        <f t="shared" si="30"/>
        <v>2.8730172936833102E-3</v>
      </c>
      <c r="T125" s="3">
        <f t="shared" si="31"/>
        <v>3.8586103963371599E-3</v>
      </c>
      <c r="U125" s="3">
        <f t="shared" si="32"/>
        <v>-4.7894766673931401E-4</v>
      </c>
      <c r="V125" s="3">
        <f t="shared" si="33"/>
        <v>9.2422693465872997E-3</v>
      </c>
      <c r="W125" s="3">
        <f t="shared" si="34"/>
        <v>1.52E-2</v>
      </c>
      <c r="X125" s="3">
        <f t="shared" si="35"/>
        <v>2.11618394599506E-2</v>
      </c>
      <c r="Y125" s="3">
        <f t="shared" si="36"/>
        <v>3.0880998015584998E-2</v>
      </c>
      <c r="Z125" s="3">
        <f t="shared" si="37"/>
        <v>2.10183874340813</v>
      </c>
      <c r="AA125" s="3">
        <f t="shared" si="38"/>
        <v>2.62803644060426</v>
      </c>
      <c r="AB125" s="3">
        <f t="shared" si="39"/>
        <v>3.1</v>
      </c>
      <c r="AC125" s="3">
        <f t="shared" si="40"/>
        <v>3.48230521420626</v>
      </c>
      <c r="AD125" s="3">
        <f t="shared" si="41"/>
        <v>4.4123433255265301</v>
      </c>
      <c r="AE125" s="3">
        <f t="shared" si="42"/>
        <v>-1.96772415116481E-2</v>
      </c>
      <c r="AF125" s="3">
        <f t="shared" si="43"/>
        <v>-1.69004473033172E-2</v>
      </c>
      <c r="AG125" s="3">
        <f t="shared" si="44"/>
        <v>-1.52E-2</v>
      </c>
      <c r="AH125" s="3">
        <f t="shared" si="45"/>
        <v>-1.34982982444248E-2</v>
      </c>
      <c r="AI125" s="3">
        <f t="shared" si="46"/>
        <v>-1.0720006703415099E-2</v>
      </c>
      <c r="AJ125" s="3">
        <f t="shared" si="47"/>
        <v>241.67561124918299</v>
      </c>
      <c r="AK125" s="3">
        <f t="shared" si="48"/>
        <v>302.22259459227098</v>
      </c>
      <c r="AL125" s="3">
        <f t="shared" si="49"/>
        <v>360</v>
      </c>
      <c r="AM125" s="3">
        <f t="shared" si="50"/>
        <v>400.617072930213</v>
      </c>
      <c r="AN125" s="3">
        <f t="shared" si="51"/>
        <v>507.69354384366301</v>
      </c>
    </row>
    <row r="126" spans="16:40" x14ac:dyDescent="0.4">
      <c r="P126" s="3">
        <f t="shared" si="27"/>
        <v>6.8169611548454605E-4</v>
      </c>
      <c r="Q126" s="3">
        <f t="shared" si="28"/>
        <v>1.66648949320807E-3</v>
      </c>
      <c r="R126" s="3">
        <f t="shared" si="29"/>
        <v>2.2699999999999999E-3</v>
      </c>
      <c r="S126" s="3">
        <f t="shared" si="30"/>
        <v>2.8730172936833102E-3</v>
      </c>
      <c r="T126" s="3">
        <f t="shared" si="31"/>
        <v>3.8586103963371599E-3</v>
      </c>
      <c r="U126" s="3">
        <f t="shared" si="32"/>
        <v>-4.7894766673931401E-4</v>
      </c>
      <c r="V126" s="3">
        <f t="shared" si="33"/>
        <v>9.2422693465872997E-3</v>
      </c>
      <c r="W126" s="3">
        <f t="shared" si="34"/>
        <v>1.52E-2</v>
      </c>
      <c r="X126" s="3">
        <f t="shared" si="35"/>
        <v>2.11618394599506E-2</v>
      </c>
      <c r="Y126" s="3">
        <f t="shared" si="36"/>
        <v>3.0880998015584998E-2</v>
      </c>
      <c r="Z126" s="3">
        <f t="shared" si="37"/>
        <v>2.10183874340813</v>
      </c>
      <c r="AA126" s="3">
        <f t="shared" si="38"/>
        <v>2.62803644060426</v>
      </c>
      <c r="AB126" s="3">
        <f t="shared" si="39"/>
        <v>3.1</v>
      </c>
      <c r="AC126" s="3">
        <f t="shared" si="40"/>
        <v>3.48230521420626</v>
      </c>
      <c r="AD126" s="3">
        <f t="shared" si="41"/>
        <v>4.4123433255265301</v>
      </c>
      <c r="AE126" s="3">
        <f t="shared" si="42"/>
        <v>-1.96772415116481E-2</v>
      </c>
      <c r="AF126" s="3">
        <f t="shared" si="43"/>
        <v>-1.69004473033172E-2</v>
      </c>
      <c r="AG126" s="3">
        <f t="shared" si="44"/>
        <v>-1.52E-2</v>
      </c>
      <c r="AH126" s="3">
        <f t="shared" si="45"/>
        <v>-1.34982982444248E-2</v>
      </c>
      <c r="AI126" s="3">
        <f t="shared" si="46"/>
        <v>-1.0720006703415099E-2</v>
      </c>
      <c r="AJ126" s="3">
        <f t="shared" si="47"/>
        <v>241.67561124918299</v>
      </c>
      <c r="AK126" s="3">
        <f t="shared" si="48"/>
        <v>302.22259459227098</v>
      </c>
      <c r="AL126" s="3">
        <f t="shared" si="49"/>
        <v>360</v>
      </c>
      <c r="AM126" s="3">
        <f t="shared" si="50"/>
        <v>400.617072930213</v>
      </c>
      <c r="AN126" s="3">
        <f t="shared" si="51"/>
        <v>507.69354384366301</v>
      </c>
    </row>
    <row r="127" spans="16:40" x14ac:dyDescent="0.4">
      <c r="P127" s="3">
        <f t="shared" si="27"/>
        <v>6.8169611548454605E-4</v>
      </c>
      <c r="Q127" s="3">
        <f t="shared" si="28"/>
        <v>1.66648949320807E-3</v>
      </c>
      <c r="R127" s="3">
        <f t="shared" si="29"/>
        <v>2.2699999999999999E-3</v>
      </c>
      <c r="S127" s="3">
        <f t="shared" si="30"/>
        <v>2.8730172936833102E-3</v>
      </c>
      <c r="T127" s="3">
        <f t="shared" si="31"/>
        <v>3.8586103963371599E-3</v>
      </c>
      <c r="U127" s="3">
        <f t="shared" si="32"/>
        <v>-4.7894766673931401E-4</v>
      </c>
      <c r="V127" s="3">
        <f t="shared" si="33"/>
        <v>9.2422693465872997E-3</v>
      </c>
      <c r="W127" s="3">
        <f t="shared" si="34"/>
        <v>1.52E-2</v>
      </c>
      <c r="X127" s="3">
        <f t="shared" si="35"/>
        <v>2.11618394599506E-2</v>
      </c>
      <c r="Y127" s="3">
        <f t="shared" si="36"/>
        <v>3.0880998015584998E-2</v>
      </c>
      <c r="Z127" s="3">
        <f t="shared" si="37"/>
        <v>2.10183874340813</v>
      </c>
      <c r="AA127" s="3">
        <f t="shared" si="38"/>
        <v>2.62803644060426</v>
      </c>
      <c r="AB127" s="3">
        <f t="shared" si="39"/>
        <v>3.1</v>
      </c>
      <c r="AC127" s="3">
        <f t="shared" si="40"/>
        <v>3.48230521420626</v>
      </c>
      <c r="AD127" s="3">
        <f t="shared" si="41"/>
        <v>4.4123433255265301</v>
      </c>
      <c r="AE127" s="3">
        <f t="shared" si="42"/>
        <v>-1.96772415116481E-2</v>
      </c>
      <c r="AF127" s="3">
        <f t="shared" si="43"/>
        <v>-1.69004473033172E-2</v>
      </c>
      <c r="AG127" s="3">
        <f t="shared" si="44"/>
        <v>-1.52E-2</v>
      </c>
      <c r="AH127" s="3">
        <f t="shared" si="45"/>
        <v>-1.34982982444248E-2</v>
      </c>
      <c r="AI127" s="3">
        <f t="shared" si="46"/>
        <v>-1.0720006703415099E-2</v>
      </c>
      <c r="AJ127" s="3">
        <f t="shared" si="47"/>
        <v>241.67561124918299</v>
      </c>
      <c r="AK127" s="3">
        <f t="shared" si="48"/>
        <v>302.22259459227098</v>
      </c>
      <c r="AL127" s="3">
        <f t="shared" si="49"/>
        <v>360</v>
      </c>
      <c r="AM127" s="3">
        <f t="shared" si="50"/>
        <v>400.617072930213</v>
      </c>
      <c r="AN127" s="3">
        <f t="shared" si="51"/>
        <v>507.69354384366301</v>
      </c>
    </row>
    <row r="128" spans="16:40" x14ac:dyDescent="0.4">
      <c r="P128" s="3">
        <f t="shared" si="27"/>
        <v>6.8169611548454605E-4</v>
      </c>
      <c r="Q128" s="3">
        <f t="shared" si="28"/>
        <v>1.66648949320807E-3</v>
      </c>
      <c r="R128" s="3">
        <f t="shared" si="29"/>
        <v>2.2699999999999999E-3</v>
      </c>
      <c r="S128" s="3">
        <f t="shared" si="30"/>
        <v>2.8730172936833102E-3</v>
      </c>
      <c r="T128" s="3">
        <f t="shared" si="31"/>
        <v>3.8586103963371599E-3</v>
      </c>
      <c r="U128" s="3">
        <f t="shared" si="32"/>
        <v>-4.7894766673931401E-4</v>
      </c>
      <c r="V128" s="3">
        <f t="shared" si="33"/>
        <v>9.2422693465872997E-3</v>
      </c>
      <c r="W128" s="3">
        <f t="shared" si="34"/>
        <v>1.52E-2</v>
      </c>
      <c r="X128" s="3">
        <f t="shared" si="35"/>
        <v>2.11618394599506E-2</v>
      </c>
      <c r="Y128" s="3">
        <f t="shared" si="36"/>
        <v>3.0880998015584998E-2</v>
      </c>
      <c r="Z128" s="3">
        <f t="shared" si="37"/>
        <v>2.10183874340813</v>
      </c>
      <c r="AA128" s="3">
        <f t="shared" si="38"/>
        <v>2.62803644060426</v>
      </c>
      <c r="AB128" s="3">
        <f t="shared" si="39"/>
        <v>3.1</v>
      </c>
      <c r="AC128" s="3">
        <f t="shared" si="40"/>
        <v>3.48230521420626</v>
      </c>
      <c r="AD128" s="3">
        <f t="shared" si="41"/>
        <v>4.4123433255265301</v>
      </c>
      <c r="AE128" s="3">
        <f t="shared" si="42"/>
        <v>-1.96772415116481E-2</v>
      </c>
      <c r="AF128" s="3">
        <f t="shared" si="43"/>
        <v>-1.69004473033172E-2</v>
      </c>
      <c r="AG128" s="3">
        <f t="shared" si="44"/>
        <v>-1.52E-2</v>
      </c>
      <c r="AH128" s="3">
        <f t="shared" si="45"/>
        <v>-1.34982982444248E-2</v>
      </c>
      <c r="AI128" s="3">
        <f t="shared" si="46"/>
        <v>-1.0720006703415099E-2</v>
      </c>
      <c r="AJ128" s="3">
        <f t="shared" si="47"/>
        <v>241.67561124918299</v>
      </c>
      <c r="AK128" s="3">
        <f t="shared" si="48"/>
        <v>302.22259459227098</v>
      </c>
      <c r="AL128" s="3">
        <f t="shared" si="49"/>
        <v>360</v>
      </c>
      <c r="AM128" s="3">
        <f t="shared" si="50"/>
        <v>400.617072930213</v>
      </c>
      <c r="AN128" s="3">
        <f t="shared" si="51"/>
        <v>507.69354384366301</v>
      </c>
    </row>
    <row r="129" spans="16:40" x14ac:dyDescent="0.4">
      <c r="P129" s="3">
        <f t="shared" si="27"/>
        <v>6.8169611548454605E-4</v>
      </c>
      <c r="Q129" s="3">
        <f t="shared" si="28"/>
        <v>1.66648949320807E-3</v>
      </c>
      <c r="R129" s="3">
        <f t="shared" si="29"/>
        <v>2.2699999999999999E-3</v>
      </c>
      <c r="S129" s="3">
        <f t="shared" si="30"/>
        <v>2.8730172936833102E-3</v>
      </c>
      <c r="T129" s="3">
        <f t="shared" si="31"/>
        <v>3.8586103963371599E-3</v>
      </c>
      <c r="U129" s="3">
        <f t="shared" si="32"/>
        <v>-4.7894766673931401E-4</v>
      </c>
      <c r="V129" s="3">
        <f t="shared" si="33"/>
        <v>9.2422693465872997E-3</v>
      </c>
      <c r="W129" s="3">
        <f t="shared" si="34"/>
        <v>1.52E-2</v>
      </c>
      <c r="X129" s="3">
        <f t="shared" si="35"/>
        <v>2.11618394599506E-2</v>
      </c>
      <c r="Y129" s="3">
        <f t="shared" si="36"/>
        <v>3.0880998015584998E-2</v>
      </c>
      <c r="Z129" s="3">
        <f t="shared" si="37"/>
        <v>2.10183874340813</v>
      </c>
      <c r="AA129" s="3">
        <f t="shared" si="38"/>
        <v>2.62803644060426</v>
      </c>
      <c r="AB129" s="3">
        <f t="shared" si="39"/>
        <v>3.1</v>
      </c>
      <c r="AC129" s="3">
        <f t="shared" si="40"/>
        <v>3.48230521420626</v>
      </c>
      <c r="AD129" s="3">
        <f t="shared" si="41"/>
        <v>4.4123433255265301</v>
      </c>
      <c r="AE129" s="3">
        <f t="shared" si="42"/>
        <v>-1.96772415116481E-2</v>
      </c>
      <c r="AF129" s="3">
        <f t="shared" si="43"/>
        <v>-1.69004473033172E-2</v>
      </c>
      <c r="AG129" s="3">
        <f t="shared" si="44"/>
        <v>-1.52E-2</v>
      </c>
      <c r="AH129" s="3">
        <f t="shared" si="45"/>
        <v>-1.34982982444248E-2</v>
      </c>
      <c r="AI129" s="3">
        <f t="shared" si="46"/>
        <v>-1.0720006703415099E-2</v>
      </c>
      <c r="AJ129" s="3">
        <f t="shared" si="47"/>
        <v>241.67561124918299</v>
      </c>
      <c r="AK129" s="3">
        <f t="shared" si="48"/>
        <v>302.22259459227098</v>
      </c>
      <c r="AL129" s="3">
        <f t="shared" si="49"/>
        <v>360</v>
      </c>
      <c r="AM129" s="3">
        <f t="shared" si="50"/>
        <v>400.617072930213</v>
      </c>
      <c r="AN129" s="3">
        <f t="shared" si="51"/>
        <v>507.69354384366301</v>
      </c>
    </row>
    <row r="130" spans="16:40" x14ac:dyDescent="0.4">
      <c r="P130" s="3">
        <f t="shared" si="27"/>
        <v>6.8169611548454605E-4</v>
      </c>
      <c r="Q130" s="3">
        <f t="shared" si="28"/>
        <v>1.66648949320807E-3</v>
      </c>
      <c r="R130" s="3">
        <f t="shared" si="29"/>
        <v>2.2699999999999999E-3</v>
      </c>
      <c r="S130" s="3">
        <f t="shared" si="30"/>
        <v>2.8730172936833102E-3</v>
      </c>
      <c r="T130" s="3">
        <f t="shared" si="31"/>
        <v>3.8586103963371599E-3</v>
      </c>
      <c r="U130" s="3">
        <f t="shared" si="32"/>
        <v>-4.7894766673931401E-4</v>
      </c>
      <c r="V130" s="3">
        <f t="shared" si="33"/>
        <v>9.2422693465872997E-3</v>
      </c>
      <c r="W130" s="3">
        <f t="shared" si="34"/>
        <v>1.52E-2</v>
      </c>
      <c r="X130" s="3">
        <f t="shared" si="35"/>
        <v>2.11618394599506E-2</v>
      </c>
      <c r="Y130" s="3">
        <f t="shared" si="36"/>
        <v>3.0880998015584998E-2</v>
      </c>
      <c r="Z130" s="3">
        <f t="shared" si="37"/>
        <v>2.10183874340813</v>
      </c>
      <c r="AA130" s="3">
        <f t="shared" si="38"/>
        <v>2.62803644060426</v>
      </c>
      <c r="AB130" s="3">
        <f t="shared" si="39"/>
        <v>3.1</v>
      </c>
      <c r="AC130" s="3">
        <f t="shared" si="40"/>
        <v>3.48230521420626</v>
      </c>
      <c r="AD130" s="3">
        <f t="shared" si="41"/>
        <v>4.4123433255265301</v>
      </c>
      <c r="AE130" s="3">
        <f t="shared" si="42"/>
        <v>-1.96772415116481E-2</v>
      </c>
      <c r="AF130" s="3">
        <f t="shared" si="43"/>
        <v>-1.69004473033172E-2</v>
      </c>
      <c r="AG130" s="3">
        <f t="shared" si="44"/>
        <v>-1.52E-2</v>
      </c>
      <c r="AH130" s="3">
        <f t="shared" si="45"/>
        <v>-1.34982982444248E-2</v>
      </c>
      <c r="AI130" s="3">
        <f t="shared" si="46"/>
        <v>-1.0720006703415099E-2</v>
      </c>
      <c r="AJ130" s="3">
        <f t="shared" si="47"/>
        <v>241.67561124918299</v>
      </c>
      <c r="AK130" s="3">
        <f t="shared" si="48"/>
        <v>302.22259459227098</v>
      </c>
      <c r="AL130" s="3">
        <f t="shared" si="49"/>
        <v>360</v>
      </c>
      <c r="AM130" s="3">
        <f t="shared" si="50"/>
        <v>400.617072930213</v>
      </c>
      <c r="AN130" s="3">
        <f t="shared" si="51"/>
        <v>507.69354384366301</v>
      </c>
    </row>
    <row r="131" spans="16:40" x14ac:dyDescent="0.4">
      <c r="P131" s="3">
        <f t="shared" si="27"/>
        <v>6.8169611548454605E-4</v>
      </c>
      <c r="Q131" s="3">
        <f t="shared" si="28"/>
        <v>1.66648949320807E-3</v>
      </c>
      <c r="R131" s="3">
        <f t="shared" si="29"/>
        <v>2.2699999999999999E-3</v>
      </c>
      <c r="S131" s="3">
        <f t="shared" si="30"/>
        <v>2.8730172936833102E-3</v>
      </c>
      <c r="T131" s="3">
        <f t="shared" si="31"/>
        <v>3.8586103963371599E-3</v>
      </c>
      <c r="U131" s="3">
        <f t="shared" si="32"/>
        <v>-4.7894766673931401E-4</v>
      </c>
      <c r="V131" s="3">
        <f t="shared" si="33"/>
        <v>9.2422693465872997E-3</v>
      </c>
      <c r="W131" s="3">
        <f t="shared" si="34"/>
        <v>1.52E-2</v>
      </c>
      <c r="X131" s="3">
        <f t="shared" si="35"/>
        <v>2.11618394599506E-2</v>
      </c>
      <c r="Y131" s="3">
        <f t="shared" si="36"/>
        <v>3.0880998015584998E-2</v>
      </c>
      <c r="Z131" s="3">
        <f t="shared" si="37"/>
        <v>2.10183874340813</v>
      </c>
      <c r="AA131" s="3">
        <f t="shared" si="38"/>
        <v>2.62803644060426</v>
      </c>
      <c r="AB131" s="3">
        <f t="shared" si="39"/>
        <v>3.1</v>
      </c>
      <c r="AC131" s="3">
        <f t="shared" si="40"/>
        <v>3.48230521420626</v>
      </c>
      <c r="AD131" s="3">
        <f t="shared" si="41"/>
        <v>4.4123433255265301</v>
      </c>
      <c r="AE131" s="3">
        <f t="shared" si="42"/>
        <v>-1.96772415116481E-2</v>
      </c>
      <c r="AF131" s="3">
        <f t="shared" si="43"/>
        <v>-1.69004473033172E-2</v>
      </c>
      <c r="AG131" s="3">
        <f t="shared" si="44"/>
        <v>-1.52E-2</v>
      </c>
      <c r="AH131" s="3">
        <f t="shared" si="45"/>
        <v>-1.34982982444248E-2</v>
      </c>
      <c r="AI131" s="3">
        <f t="shared" si="46"/>
        <v>-1.0720006703415099E-2</v>
      </c>
      <c r="AJ131" s="3">
        <f t="shared" si="47"/>
        <v>241.67561124918299</v>
      </c>
      <c r="AK131" s="3">
        <f t="shared" si="48"/>
        <v>302.22259459227098</v>
      </c>
      <c r="AL131" s="3">
        <f t="shared" si="49"/>
        <v>360</v>
      </c>
      <c r="AM131" s="3">
        <f t="shared" si="50"/>
        <v>400.617072930213</v>
      </c>
      <c r="AN131" s="3">
        <f t="shared" si="51"/>
        <v>507.69354384366301</v>
      </c>
    </row>
    <row r="132" spans="16:40" x14ac:dyDescent="0.4">
      <c r="P132" s="3">
        <f t="shared" si="27"/>
        <v>6.8169611548454605E-4</v>
      </c>
      <c r="Q132" s="3">
        <f t="shared" si="28"/>
        <v>1.66648949320807E-3</v>
      </c>
      <c r="R132" s="3">
        <f t="shared" si="29"/>
        <v>2.2699999999999999E-3</v>
      </c>
      <c r="S132" s="3">
        <f t="shared" si="30"/>
        <v>2.8730172936833102E-3</v>
      </c>
      <c r="T132" s="3">
        <f t="shared" si="31"/>
        <v>3.8586103963371599E-3</v>
      </c>
      <c r="U132" s="3">
        <f t="shared" si="32"/>
        <v>-4.7894766673931401E-4</v>
      </c>
      <c r="V132" s="3">
        <f t="shared" si="33"/>
        <v>9.2422693465872997E-3</v>
      </c>
      <c r="W132" s="3">
        <f t="shared" si="34"/>
        <v>1.52E-2</v>
      </c>
      <c r="X132" s="3">
        <f t="shared" si="35"/>
        <v>2.11618394599506E-2</v>
      </c>
      <c r="Y132" s="3">
        <f t="shared" si="36"/>
        <v>3.0880998015584998E-2</v>
      </c>
      <c r="Z132" s="3">
        <f t="shared" si="37"/>
        <v>2.10183874340813</v>
      </c>
      <c r="AA132" s="3">
        <f t="shared" si="38"/>
        <v>2.62803644060426</v>
      </c>
      <c r="AB132" s="3">
        <f t="shared" si="39"/>
        <v>3.1</v>
      </c>
      <c r="AC132" s="3">
        <f t="shared" si="40"/>
        <v>3.48230521420626</v>
      </c>
      <c r="AD132" s="3">
        <f t="shared" si="41"/>
        <v>4.4123433255265301</v>
      </c>
      <c r="AE132" s="3">
        <f t="shared" si="42"/>
        <v>-1.96772415116481E-2</v>
      </c>
      <c r="AF132" s="3">
        <f t="shared" si="43"/>
        <v>-1.69004473033172E-2</v>
      </c>
      <c r="AG132" s="3">
        <f t="shared" si="44"/>
        <v>-1.52E-2</v>
      </c>
      <c r="AH132" s="3">
        <f t="shared" si="45"/>
        <v>-1.34982982444248E-2</v>
      </c>
      <c r="AI132" s="3">
        <f t="shared" si="46"/>
        <v>-1.0720006703415099E-2</v>
      </c>
      <c r="AJ132" s="3">
        <f t="shared" si="47"/>
        <v>241.67561124918299</v>
      </c>
      <c r="AK132" s="3">
        <f t="shared" si="48"/>
        <v>302.22259459227098</v>
      </c>
      <c r="AL132" s="3">
        <f t="shared" si="49"/>
        <v>360</v>
      </c>
      <c r="AM132" s="3">
        <f t="shared" si="50"/>
        <v>400.617072930213</v>
      </c>
      <c r="AN132" s="3">
        <f t="shared" si="51"/>
        <v>507.69354384366301</v>
      </c>
    </row>
    <row r="133" spans="16:40" x14ac:dyDescent="0.4">
      <c r="P133" s="3">
        <f t="shared" si="27"/>
        <v>6.8169611548454605E-4</v>
      </c>
      <c r="Q133" s="3">
        <f t="shared" si="28"/>
        <v>1.66648949320807E-3</v>
      </c>
      <c r="R133" s="3">
        <f t="shared" si="29"/>
        <v>2.2699999999999999E-3</v>
      </c>
      <c r="S133" s="3">
        <f t="shared" si="30"/>
        <v>2.8730172936833102E-3</v>
      </c>
      <c r="T133" s="3">
        <f t="shared" si="31"/>
        <v>3.8586103963371599E-3</v>
      </c>
      <c r="U133" s="3">
        <f t="shared" si="32"/>
        <v>-4.7894766673931401E-4</v>
      </c>
      <c r="V133" s="3">
        <f t="shared" si="33"/>
        <v>9.2422693465872997E-3</v>
      </c>
      <c r="W133" s="3">
        <f t="shared" si="34"/>
        <v>1.52E-2</v>
      </c>
      <c r="X133" s="3">
        <f t="shared" si="35"/>
        <v>2.11618394599506E-2</v>
      </c>
      <c r="Y133" s="3">
        <f t="shared" si="36"/>
        <v>3.0880998015584998E-2</v>
      </c>
      <c r="Z133" s="3">
        <f t="shared" si="37"/>
        <v>2.10183874340813</v>
      </c>
      <c r="AA133" s="3">
        <f t="shared" si="38"/>
        <v>2.62803644060426</v>
      </c>
      <c r="AB133" s="3">
        <f t="shared" si="39"/>
        <v>3.1</v>
      </c>
      <c r="AC133" s="3">
        <f t="shared" si="40"/>
        <v>3.48230521420626</v>
      </c>
      <c r="AD133" s="3">
        <f t="shared" si="41"/>
        <v>4.4123433255265301</v>
      </c>
      <c r="AE133" s="3">
        <f t="shared" si="42"/>
        <v>-1.96772415116481E-2</v>
      </c>
      <c r="AF133" s="3">
        <f t="shared" si="43"/>
        <v>-1.69004473033172E-2</v>
      </c>
      <c r="AG133" s="3">
        <f t="shared" si="44"/>
        <v>-1.52E-2</v>
      </c>
      <c r="AH133" s="3">
        <f t="shared" si="45"/>
        <v>-1.34982982444248E-2</v>
      </c>
      <c r="AI133" s="3">
        <f t="shared" si="46"/>
        <v>-1.0720006703415099E-2</v>
      </c>
      <c r="AJ133" s="3">
        <f t="shared" si="47"/>
        <v>241.67561124918299</v>
      </c>
      <c r="AK133" s="3">
        <f t="shared" si="48"/>
        <v>302.22259459227098</v>
      </c>
      <c r="AL133" s="3">
        <f t="shared" si="49"/>
        <v>360</v>
      </c>
      <c r="AM133" s="3">
        <f t="shared" si="50"/>
        <v>400.617072930213</v>
      </c>
      <c r="AN133" s="3">
        <f t="shared" si="51"/>
        <v>507.69354384366301</v>
      </c>
    </row>
    <row r="134" spans="16:40" x14ac:dyDescent="0.4">
      <c r="P134" s="3">
        <f t="shared" si="27"/>
        <v>6.8169611548454605E-4</v>
      </c>
      <c r="Q134" s="3">
        <f t="shared" si="28"/>
        <v>1.66648949320807E-3</v>
      </c>
      <c r="R134" s="3">
        <f t="shared" si="29"/>
        <v>2.2699999999999999E-3</v>
      </c>
      <c r="S134" s="3">
        <f t="shared" si="30"/>
        <v>2.8730172936833102E-3</v>
      </c>
      <c r="T134" s="3">
        <f t="shared" si="31"/>
        <v>3.8586103963371599E-3</v>
      </c>
      <c r="U134" s="3">
        <f t="shared" si="32"/>
        <v>-4.7894766673931401E-4</v>
      </c>
      <c r="V134" s="3">
        <f t="shared" si="33"/>
        <v>9.2422693465872997E-3</v>
      </c>
      <c r="W134" s="3">
        <f t="shared" si="34"/>
        <v>1.52E-2</v>
      </c>
      <c r="X134" s="3">
        <f t="shared" si="35"/>
        <v>2.11618394599506E-2</v>
      </c>
      <c r="Y134" s="3">
        <f t="shared" si="36"/>
        <v>3.0880998015584998E-2</v>
      </c>
      <c r="Z134" s="3">
        <f t="shared" si="37"/>
        <v>2.10183874340813</v>
      </c>
      <c r="AA134" s="3">
        <f t="shared" si="38"/>
        <v>2.62803644060426</v>
      </c>
      <c r="AB134" s="3">
        <f t="shared" si="39"/>
        <v>3.1</v>
      </c>
      <c r="AC134" s="3">
        <f t="shared" si="40"/>
        <v>3.48230521420626</v>
      </c>
      <c r="AD134" s="3">
        <f t="shared" si="41"/>
        <v>4.4123433255265301</v>
      </c>
      <c r="AE134" s="3">
        <f t="shared" si="42"/>
        <v>-1.96772415116481E-2</v>
      </c>
      <c r="AF134" s="3">
        <f t="shared" si="43"/>
        <v>-1.69004473033172E-2</v>
      </c>
      <c r="AG134" s="3">
        <f t="shared" si="44"/>
        <v>-1.52E-2</v>
      </c>
      <c r="AH134" s="3">
        <f t="shared" si="45"/>
        <v>-1.34982982444248E-2</v>
      </c>
      <c r="AI134" s="3">
        <f t="shared" si="46"/>
        <v>-1.0720006703415099E-2</v>
      </c>
      <c r="AJ134" s="3">
        <f t="shared" si="47"/>
        <v>241.67561124918299</v>
      </c>
      <c r="AK134" s="3">
        <f t="shared" si="48"/>
        <v>302.22259459227098</v>
      </c>
      <c r="AL134" s="3">
        <f t="shared" si="49"/>
        <v>360</v>
      </c>
      <c r="AM134" s="3">
        <f t="shared" si="50"/>
        <v>400.617072930213</v>
      </c>
      <c r="AN134" s="3">
        <f t="shared" si="51"/>
        <v>507.69354384366301</v>
      </c>
    </row>
    <row r="135" spans="16:40" x14ac:dyDescent="0.4">
      <c r="P135" s="3">
        <f t="shared" si="27"/>
        <v>6.8169611548454605E-4</v>
      </c>
      <c r="Q135" s="3">
        <f t="shared" si="28"/>
        <v>1.66648949320807E-3</v>
      </c>
      <c r="R135" s="3">
        <f t="shared" si="29"/>
        <v>2.2699999999999999E-3</v>
      </c>
      <c r="S135" s="3">
        <f t="shared" si="30"/>
        <v>2.8730172936833102E-3</v>
      </c>
      <c r="T135" s="3">
        <f t="shared" si="31"/>
        <v>3.8586103963371599E-3</v>
      </c>
      <c r="U135" s="3">
        <f t="shared" si="32"/>
        <v>-4.7894766673931401E-4</v>
      </c>
      <c r="V135" s="3">
        <f t="shared" si="33"/>
        <v>9.2422693465872997E-3</v>
      </c>
      <c r="W135" s="3">
        <f t="shared" si="34"/>
        <v>1.52E-2</v>
      </c>
      <c r="X135" s="3">
        <f t="shared" si="35"/>
        <v>2.11618394599506E-2</v>
      </c>
      <c r="Y135" s="3">
        <f t="shared" si="36"/>
        <v>3.0880998015584998E-2</v>
      </c>
      <c r="Z135" s="3">
        <f t="shared" si="37"/>
        <v>2.10183874340813</v>
      </c>
      <c r="AA135" s="3">
        <f t="shared" si="38"/>
        <v>2.62803644060426</v>
      </c>
      <c r="AB135" s="3">
        <f t="shared" si="39"/>
        <v>3.1</v>
      </c>
      <c r="AC135" s="3">
        <f t="shared" si="40"/>
        <v>3.48230521420626</v>
      </c>
      <c r="AD135" s="3">
        <f t="shared" si="41"/>
        <v>4.4123433255265301</v>
      </c>
      <c r="AE135" s="3">
        <f t="shared" si="42"/>
        <v>-1.96772415116481E-2</v>
      </c>
      <c r="AF135" s="3">
        <f t="shared" si="43"/>
        <v>-1.69004473033172E-2</v>
      </c>
      <c r="AG135" s="3">
        <f t="shared" si="44"/>
        <v>-1.52E-2</v>
      </c>
      <c r="AH135" s="3">
        <f t="shared" si="45"/>
        <v>-1.34982982444248E-2</v>
      </c>
      <c r="AI135" s="3">
        <f t="shared" si="46"/>
        <v>-1.0720006703415099E-2</v>
      </c>
      <c r="AJ135" s="3">
        <f t="shared" si="47"/>
        <v>241.67561124918299</v>
      </c>
      <c r="AK135" s="3">
        <f t="shared" si="48"/>
        <v>302.22259459227098</v>
      </c>
      <c r="AL135" s="3">
        <f t="shared" si="49"/>
        <v>360</v>
      </c>
      <c r="AM135" s="3">
        <f t="shared" si="50"/>
        <v>400.617072930213</v>
      </c>
      <c r="AN135" s="3">
        <f t="shared" si="51"/>
        <v>507.69354384366301</v>
      </c>
    </row>
    <row r="136" spans="16:40" x14ac:dyDescent="0.4">
      <c r="P136" s="3">
        <f t="shared" si="27"/>
        <v>6.8169611548454605E-4</v>
      </c>
      <c r="Q136" s="3">
        <f t="shared" si="28"/>
        <v>1.66648949320807E-3</v>
      </c>
      <c r="R136" s="3">
        <f t="shared" si="29"/>
        <v>2.2699999999999999E-3</v>
      </c>
      <c r="S136" s="3">
        <f t="shared" si="30"/>
        <v>2.8730172936833102E-3</v>
      </c>
      <c r="T136" s="3">
        <f t="shared" si="31"/>
        <v>3.8586103963371599E-3</v>
      </c>
      <c r="U136" s="3">
        <f t="shared" si="32"/>
        <v>-4.7894766673931401E-4</v>
      </c>
      <c r="V136" s="3">
        <f t="shared" si="33"/>
        <v>9.2422693465872997E-3</v>
      </c>
      <c r="W136" s="3">
        <f t="shared" si="34"/>
        <v>1.52E-2</v>
      </c>
      <c r="X136" s="3">
        <f t="shared" si="35"/>
        <v>2.11618394599506E-2</v>
      </c>
      <c r="Y136" s="3">
        <f t="shared" si="36"/>
        <v>3.0880998015584998E-2</v>
      </c>
      <c r="Z136" s="3">
        <f t="shared" si="37"/>
        <v>2.10183874340813</v>
      </c>
      <c r="AA136" s="3">
        <f t="shared" si="38"/>
        <v>2.62803644060426</v>
      </c>
      <c r="AB136" s="3">
        <f t="shared" si="39"/>
        <v>3.1</v>
      </c>
      <c r="AC136" s="3">
        <f t="shared" si="40"/>
        <v>3.48230521420626</v>
      </c>
      <c r="AD136" s="3">
        <f t="shared" si="41"/>
        <v>4.4123433255265301</v>
      </c>
      <c r="AE136" s="3">
        <f t="shared" si="42"/>
        <v>-1.96772415116481E-2</v>
      </c>
      <c r="AF136" s="3">
        <f t="shared" si="43"/>
        <v>-1.69004473033172E-2</v>
      </c>
      <c r="AG136" s="3">
        <f t="shared" si="44"/>
        <v>-1.52E-2</v>
      </c>
      <c r="AH136" s="3">
        <f t="shared" si="45"/>
        <v>-1.34982982444248E-2</v>
      </c>
      <c r="AI136" s="3">
        <f t="shared" si="46"/>
        <v>-1.0720006703415099E-2</v>
      </c>
      <c r="AJ136" s="3">
        <f t="shared" si="47"/>
        <v>241.67561124918299</v>
      </c>
      <c r="AK136" s="3">
        <f t="shared" si="48"/>
        <v>302.22259459227098</v>
      </c>
      <c r="AL136" s="3">
        <f t="shared" si="49"/>
        <v>360</v>
      </c>
      <c r="AM136" s="3">
        <f t="shared" si="50"/>
        <v>400.617072930213</v>
      </c>
      <c r="AN136" s="3">
        <f t="shared" si="51"/>
        <v>507.69354384366301</v>
      </c>
    </row>
    <row r="137" spans="16:40" x14ac:dyDescent="0.4">
      <c r="P137" s="3">
        <f t="shared" si="27"/>
        <v>6.8169611548454605E-4</v>
      </c>
      <c r="Q137" s="3">
        <f t="shared" si="28"/>
        <v>1.66648949320807E-3</v>
      </c>
      <c r="R137" s="3">
        <f t="shared" si="29"/>
        <v>2.2699999999999999E-3</v>
      </c>
      <c r="S137" s="3">
        <f t="shared" si="30"/>
        <v>2.8730172936833102E-3</v>
      </c>
      <c r="T137" s="3">
        <f t="shared" si="31"/>
        <v>3.8586103963371599E-3</v>
      </c>
      <c r="U137" s="3">
        <f t="shared" si="32"/>
        <v>-4.7894766673931401E-4</v>
      </c>
      <c r="V137" s="3">
        <f t="shared" si="33"/>
        <v>9.2422693465872997E-3</v>
      </c>
      <c r="W137" s="3">
        <f t="shared" si="34"/>
        <v>1.52E-2</v>
      </c>
      <c r="X137" s="3">
        <f t="shared" si="35"/>
        <v>2.11618394599506E-2</v>
      </c>
      <c r="Y137" s="3">
        <f t="shared" si="36"/>
        <v>3.0880998015584998E-2</v>
      </c>
      <c r="Z137" s="3">
        <f t="shared" si="37"/>
        <v>2.10183874340813</v>
      </c>
      <c r="AA137" s="3">
        <f t="shared" si="38"/>
        <v>2.62803644060426</v>
      </c>
      <c r="AB137" s="3">
        <f t="shared" si="39"/>
        <v>3.1</v>
      </c>
      <c r="AC137" s="3">
        <f t="shared" si="40"/>
        <v>3.48230521420626</v>
      </c>
      <c r="AD137" s="3">
        <f t="shared" si="41"/>
        <v>4.4123433255265301</v>
      </c>
      <c r="AE137" s="3">
        <f t="shared" si="42"/>
        <v>-1.96772415116481E-2</v>
      </c>
      <c r="AF137" s="3">
        <f t="shared" si="43"/>
        <v>-1.69004473033172E-2</v>
      </c>
      <c r="AG137" s="3">
        <f t="shared" si="44"/>
        <v>-1.52E-2</v>
      </c>
      <c r="AH137" s="3">
        <f t="shared" si="45"/>
        <v>-1.34982982444248E-2</v>
      </c>
      <c r="AI137" s="3">
        <f t="shared" si="46"/>
        <v>-1.0720006703415099E-2</v>
      </c>
      <c r="AJ137" s="3">
        <f t="shared" si="47"/>
        <v>241.67561124918299</v>
      </c>
      <c r="AK137" s="3">
        <f t="shared" si="48"/>
        <v>302.22259459227098</v>
      </c>
      <c r="AL137" s="3">
        <f t="shared" si="49"/>
        <v>360</v>
      </c>
      <c r="AM137" s="3">
        <f t="shared" si="50"/>
        <v>400.617072930213</v>
      </c>
      <c r="AN137" s="3">
        <f t="shared" si="51"/>
        <v>507.69354384366301</v>
      </c>
    </row>
    <row r="138" spans="16:40" x14ac:dyDescent="0.4">
      <c r="P138" s="3">
        <f t="shared" si="27"/>
        <v>6.8169611548454605E-4</v>
      </c>
      <c r="Q138" s="3">
        <f t="shared" si="28"/>
        <v>1.66648949320807E-3</v>
      </c>
      <c r="R138" s="3">
        <f t="shared" si="29"/>
        <v>2.2699999999999999E-3</v>
      </c>
      <c r="S138" s="3">
        <f t="shared" si="30"/>
        <v>2.8730172936833102E-3</v>
      </c>
      <c r="T138" s="3">
        <f t="shared" si="31"/>
        <v>3.8586103963371599E-3</v>
      </c>
      <c r="U138" s="3">
        <f t="shared" si="32"/>
        <v>-4.7894766673931401E-4</v>
      </c>
      <c r="V138" s="3">
        <f t="shared" si="33"/>
        <v>9.2422693465872997E-3</v>
      </c>
      <c r="W138" s="3">
        <f t="shared" si="34"/>
        <v>1.52E-2</v>
      </c>
      <c r="X138" s="3">
        <f t="shared" si="35"/>
        <v>2.11618394599506E-2</v>
      </c>
      <c r="Y138" s="3">
        <f t="shared" si="36"/>
        <v>3.0880998015584998E-2</v>
      </c>
      <c r="Z138" s="3">
        <f t="shared" si="37"/>
        <v>2.10183874340813</v>
      </c>
      <c r="AA138" s="3">
        <f t="shared" si="38"/>
        <v>2.62803644060426</v>
      </c>
      <c r="AB138" s="3">
        <f t="shared" si="39"/>
        <v>3.1</v>
      </c>
      <c r="AC138" s="3">
        <f t="shared" si="40"/>
        <v>3.48230521420626</v>
      </c>
      <c r="AD138" s="3">
        <f t="shared" si="41"/>
        <v>4.4123433255265301</v>
      </c>
      <c r="AE138" s="3">
        <f t="shared" si="42"/>
        <v>-1.96772415116481E-2</v>
      </c>
      <c r="AF138" s="3">
        <f t="shared" si="43"/>
        <v>-1.69004473033172E-2</v>
      </c>
      <c r="AG138" s="3">
        <f t="shared" si="44"/>
        <v>-1.52E-2</v>
      </c>
      <c r="AH138" s="3">
        <f t="shared" si="45"/>
        <v>-1.34982982444248E-2</v>
      </c>
      <c r="AI138" s="3">
        <f t="shared" si="46"/>
        <v>-1.0720006703415099E-2</v>
      </c>
      <c r="AJ138" s="3">
        <f t="shared" si="47"/>
        <v>241.67561124918299</v>
      </c>
      <c r="AK138" s="3">
        <f t="shared" si="48"/>
        <v>302.22259459227098</v>
      </c>
      <c r="AL138" s="3">
        <f t="shared" si="49"/>
        <v>360</v>
      </c>
      <c r="AM138" s="3">
        <f t="shared" si="50"/>
        <v>400.617072930213</v>
      </c>
      <c r="AN138" s="3">
        <f t="shared" si="51"/>
        <v>507.69354384366301</v>
      </c>
    </row>
    <row r="139" spans="16:40" x14ac:dyDescent="0.4">
      <c r="P139" s="3">
        <f t="shared" si="27"/>
        <v>6.8169611548454605E-4</v>
      </c>
      <c r="Q139" s="3">
        <f t="shared" si="28"/>
        <v>1.66648949320807E-3</v>
      </c>
      <c r="R139" s="3">
        <f t="shared" si="29"/>
        <v>2.2699999999999999E-3</v>
      </c>
      <c r="S139" s="3">
        <f t="shared" si="30"/>
        <v>2.8730172936833102E-3</v>
      </c>
      <c r="T139" s="3">
        <f t="shared" si="31"/>
        <v>3.8586103963371599E-3</v>
      </c>
      <c r="U139" s="3">
        <f t="shared" si="32"/>
        <v>-4.7894766673931401E-4</v>
      </c>
      <c r="V139" s="3">
        <f t="shared" si="33"/>
        <v>9.2422693465872997E-3</v>
      </c>
      <c r="W139" s="3">
        <f t="shared" si="34"/>
        <v>1.52E-2</v>
      </c>
      <c r="X139" s="3">
        <f t="shared" si="35"/>
        <v>2.11618394599506E-2</v>
      </c>
      <c r="Y139" s="3">
        <f t="shared" si="36"/>
        <v>3.0880998015584998E-2</v>
      </c>
      <c r="Z139" s="3">
        <f t="shared" si="37"/>
        <v>2.10183874340813</v>
      </c>
      <c r="AA139" s="3">
        <f t="shared" si="38"/>
        <v>2.62803644060426</v>
      </c>
      <c r="AB139" s="3">
        <f t="shared" si="39"/>
        <v>3.1</v>
      </c>
      <c r="AC139" s="3">
        <f t="shared" si="40"/>
        <v>3.48230521420626</v>
      </c>
      <c r="AD139" s="3">
        <f t="shared" si="41"/>
        <v>4.4123433255265301</v>
      </c>
      <c r="AE139" s="3">
        <f t="shared" si="42"/>
        <v>-1.96772415116481E-2</v>
      </c>
      <c r="AF139" s="3">
        <f t="shared" si="43"/>
        <v>-1.69004473033172E-2</v>
      </c>
      <c r="AG139" s="3">
        <f t="shared" si="44"/>
        <v>-1.52E-2</v>
      </c>
      <c r="AH139" s="3">
        <f t="shared" si="45"/>
        <v>-1.34982982444248E-2</v>
      </c>
      <c r="AI139" s="3">
        <f t="shared" si="46"/>
        <v>-1.0720006703415099E-2</v>
      </c>
      <c r="AJ139" s="3">
        <f t="shared" si="47"/>
        <v>241.67561124918299</v>
      </c>
      <c r="AK139" s="3">
        <f t="shared" si="48"/>
        <v>302.22259459227098</v>
      </c>
      <c r="AL139" s="3">
        <f t="shared" si="49"/>
        <v>360</v>
      </c>
      <c r="AM139" s="3">
        <f t="shared" si="50"/>
        <v>400.617072930213</v>
      </c>
      <c r="AN139" s="3">
        <f t="shared" si="51"/>
        <v>507.69354384366301</v>
      </c>
    </row>
    <row r="140" spans="16:40" x14ac:dyDescent="0.4">
      <c r="P140" s="3">
        <f t="shared" si="27"/>
        <v>6.8169611548454605E-4</v>
      </c>
      <c r="Q140" s="3">
        <f t="shared" si="28"/>
        <v>1.66648949320807E-3</v>
      </c>
      <c r="R140" s="3">
        <f t="shared" si="29"/>
        <v>2.2699999999999999E-3</v>
      </c>
      <c r="S140" s="3">
        <f t="shared" si="30"/>
        <v>2.8730172936833102E-3</v>
      </c>
      <c r="T140" s="3">
        <f t="shared" si="31"/>
        <v>3.8586103963371599E-3</v>
      </c>
      <c r="U140" s="3">
        <f t="shared" si="32"/>
        <v>-4.7894766673931401E-4</v>
      </c>
      <c r="V140" s="3">
        <f t="shared" si="33"/>
        <v>9.2422693465872997E-3</v>
      </c>
      <c r="W140" s="3">
        <f t="shared" si="34"/>
        <v>1.52E-2</v>
      </c>
      <c r="X140" s="3">
        <f t="shared" si="35"/>
        <v>2.11618394599506E-2</v>
      </c>
      <c r="Y140" s="3">
        <f t="shared" si="36"/>
        <v>3.0880998015584998E-2</v>
      </c>
      <c r="Z140" s="3">
        <f t="shared" si="37"/>
        <v>2.10183874340813</v>
      </c>
      <c r="AA140" s="3">
        <f t="shared" si="38"/>
        <v>2.62803644060426</v>
      </c>
      <c r="AB140" s="3">
        <f t="shared" si="39"/>
        <v>3.1</v>
      </c>
      <c r="AC140" s="3">
        <f t="shared" si="40"/>
        <v>3.48230521420626</v>
      </c>
      <c r="AD140" s="3">
        <f t="shared" si="41"/>
        <v>4.4123433255265301</v>
      </c>
      <c r="AE140" s="3">
        <f t="shared" si="42"/>
        <v>-1.96772415116481E-2</v>
      </c>
      <c r="AF140" s="3">
        <f t="shared" si="43"/>
        <v>-1.69004473033172E-2</v>
      </c>
      <c r="AG140" s="3">
        <f t="shared" si="44"/>
        <v>-1.52E-2</v>
      </c>
      <c r="AH140" s="3">
        <f t="shared" si="45"/>
        <v>-1.34982982444248E-2</v>
      </c>
      <c r="AI140" s="3">
        <f t="shared" si="46"/>
        <v>-1.0720006703415099E-2</v>
      </c>
      <c r="AJ140" s="3">
        <f t="shared" si="47"/>
        <v>241.67561124918299</v>
      </c>
      <c r="AK140" s="3">
        <f t="shared" si="48"/>
        <v>302.22259459227098</v>
      </c>
      <c r="AL140" s="3">
        <f t="shared" si="49"/>
        <v>360</v>
      </c>
      <c r="AM140" s="3">
        <f t="shared" si="50"/>
        <v>400.617072930213</v>
      </c>
      <c r="AN140" s="3">
        <f t="shared" si="51"/>
        <v>507.69354384366301</v>
      </c>
    </row>
    <row r="141" spans="16:40" x14ac:dyDescent="0.4">
      <c r="P141" s="3">
        <f t="shared" si="27"/>
        <v>6.8169611548454605E-4</v>
      </c>
      <c r="Q141" s="3">
        <f t="shared" si="28"/>
        <v>1.66648949320807E-3</v>
      </c>
      <c r="R141" s="3">
        <f t="shared" si="29"/>
        <v>2.2699999999999999E-3</v>
      </c>
      <c r="S141" s="3">
        <f t="shared" si="30"/>
        <v>2.8730172936833102E-3</v>
      </c>
      <c r="T141" s="3">
        <f t="shared" si="31"/>
        <v>3.8586103963371599E-3</v>
      </c>
      <c r="U141" s="3">
        <f t="shared" si="32"/>
        <v>-4.7894766673931401E-4</v>
      </c>
      <c r="V141" s="3">
        <f t="shared" si="33"/>
        <v>9.2422693465872997E-3</v>
      </c>
      <c r="W141" s="3">
        <f t="shared" si="34"/>
        <v>1.52E-2</v>
      </c>
      <c r="X141" s="3">
        <f t="shared" si="35"/>
        <v>2.11618394599506E-2</v>
      </c>
      <c r="Y141" s="3">
        <f t="shared" si="36"/>
        <v>3.0880998015584998E-2</v>
      </c>
      <c r="Z141" s="3">
        <f t="shared" si="37"/>
        <v>2.10183874340813</v>
      </c>
      <c r="AA141" s="3">
        <f t="shared" si="38"/>
        <v>2.62803644060426</v>
      </c>
      <c r="AB141" s="3">
        <f t="shared" si="39"/>
        <v>3.1</v>
      </c>
      <c r="AC141" s="3">
        <f t="shared" si="40"/>
        <v>3.48230521420626</v>
      </c>
      <c r="AD141" s="3">
        <f t="shared" si="41"/>
        <v>4.4123433255265301</v>
      </c>
      <c r="AE141" s="3">
        <f t="shared" si="42"/>
        <v>-1.96772415116481E-2</v>
      </c>
      <c r="AF141" s="3">
        <f t="shared" si="43"/>
        <v>-1.69004473033172E-2</v>
      </c>
      <c r="AG141" s="3">
        <f t="shared" si="44"/>
        <v>-1.52E-2</v>
      </c>
      <c r="AH141" s="3">
        <f t="shared" si="45"/>
        <v>-1.34982982444248E-2</v>
      </c>
      <c r="AI141" s="3">
        <f t="shared" si="46"/>
        <v>-1.0720006703415099E-2</v>
      </c>
      <c r="AJ141" s="3">
        <f t="shared" si="47"/>
        <v>241.67561124918299</v>
      </c>
      <c r="AK141" s="3">
        <f t="shared" si="48"/>
        <v>302.22259459227098</v>
      </c>
      <c r="AL141" s="3">
        <f t="shared" si="49"/>
        <v>360</v>
      </c>
      <c r="AM141" s="3">
        <f t="shared" si="50"/>
        <v>400.617072930213</v>
      </c>
      <c r="AN141" s="3">
        <f t="shared" si="51"/>
        <v>507.69354384366301</v>
      </c>
    </row>
    <row r="142" spans="16:40" x14ac:dyDescent="0.4">
      <c r="P142" s="3">
        <f t="shared" si="27"/>
        <v>6.8169611548454605E-4</v>
      </c>
      <c r="Q142" s="3">
        <f t="shared" si="28"/>
        <v>1.66648949320807E-3</v>
      </c>
      <c r="R142" s="3">
        <f t="shared" si="29"/>
        <v>2.2699999999999999E-3</v>
      </c>
      <c r="S142" s="3">
        <f t="shared" si="30"/>
        <v>2.8730172936833102E-3</v>
      </c>
      <c r="T142" s="3">
        <f t="shared" si="31"/>
        <v>3.8586103963371599E-3</v>
      </c>
      <c r="U142" s="3">
        <f t="shared" si="32"/>
        <v>-4.7894766673931401E-4</v>
      </c>
      <c r="V142" s="3">
        <f t="shared" si="33"/>
        <v>9.2422693465872997E-3</v>
      </c>
      <c r="W142" s="3">
        <f t="shared" si="34"/>
        <v>1.52E-2</v>
      </c>
      <c r="X142" s="3">
        <f t="shared" si="35"/>
        <v>2.11618394599506E-2</v>
      </c>
      <c r="Y142" s="3">
        <f t="shared" si="36"/>
        <v>3.0880998015584998E-2</v>
      </c>
      <c r="Z142" s="3">
        <f t="shared" si="37"/>
        <v>2.10183874340813</v>
      </c>
      <c r="AA142" s="3">
        <f t="shared" si="38"/>
        <v>2.62803644060426</v>
      </c>
      <c r="AB142" s="3">
        <f t="shared" si="39"/>
        <v>3.1</v>
      </c>
      <c r="AC142" s="3">
        <f t="shared" si="40"/>
        <v>3.48230521420626</v>
      </c>
      <c r="AD142" s="3">
        <f t="shared" si="41"/>
        <v>4.4123433255265301</v>
      </c>
      <c r="AE142" s="3">
        <f t="shared" si="42"/>
        <v>-1.96772415116481E-2</v>
      </c>
      <c r="AF142" s="3">
        <f t="shared" si="43"/>
        <v>-1.69004473033172E-2</v>
      </c>
      <c r="AG142" s="3">
        <f t="shared" si="44"/>
        <v>-1.52E-2</v>
      </c>
      <c r="AH142" s="3">
        <f t="shared" si="45"/>
        <v>-1.34982982444248E-2</v>
      </c>
      <c r="AI142" s="3">
        <f t="shared" si="46"/>
        <v>-1.0720006703415099E-2</v>
      </c>
      <c r="AJ142" s="3">
        <f t="shared" si="47"/>
        <v>241.67561124918299</v>
      </c>
      <c r="AK142" s="3">
        <f t="shared" si="48"/>
        <v>302.22259459227098</v>
      </c>
      <c r="AL142" s="3">
        <f t="shared" si="49"/>
        <v>360</v>
      </c>
      <c r="AM142" s="3">
        <f t="shared" si="50"/>
        <v>400.617072930213</v>
      </c>
      <c r="AN142" s="3">
        <f t="shared" si="51"/>
        <v>507.69354384366301</v>
      </c>
    </row>
    <row r="143" spans="16:40" x14ac:dyDescent="0.4">
      <c r="P143" s="3">
        <f t="shared" si="27"/>
        <v>6.8169611548454605E-4</v>
      </c>
      <c r="Q143" s="3">
        <f t="shared" si="28"/>
        <v>1.66648949320807E-3</v>
      </c>
      <c r="R143" s="3">
        <f t="shared" si="29"/>
        <v>2.2699999999999999E-3</v>
      </c>
      <c r="S143" s="3">
        <f t="shared" si="30"/>
        <v>2.8730172936833102E-3</v>
      </c>
      <c r="T143" s="3">
        <f t="shared" si="31"/>
        <v>3.8586103963371599E-3</v>
      </c>
      <c r="U143" s="3">
        <f t="shared" si="32"/>
        <v>-4.7894766673931401E-4</v>
      </c>
      <c r="V143" s="3">
        <f t="shared" si="33"/>
        <v>9.2422693465872997E-3</v>
      </c>
      <c r="W143" s="3">
        <f t="shared" si="34"/>
        <v>1.52E-2</v>
      </c>
      <c r="X143" s="3">
        <f t="shared" si="35"/>
        <v>2.11618394599506E-2</v>
      </c>
      <c r="Y143" s="3">
        <f t="shared" si="36"/>
        <v>3.0880998015584998E-2</v>
      </c>
      <c r="Z143" s="3">
        <f t="shared" si="37"/>
        <v>2.10183874340813</v>
      </c>
      <c r="AA143" s="3">
        <f t="shared" si="38"/>
        <v>2.62803644060426</v>
      </c>
      <c r="AB143" s="3">
        <f t="shared" si="39"/>
        <v>3.1</v>
      </c>
      <c r="AC143" s="3">
        <f t="shared" si="40"/>
        <v>3.48230521420626</v>
      </c>
      <c r="AD143" s="3">
        <f t="shared" si="41"/>
        <v>4.4123433255265301</v>
      </c>
      <c r="AE143" s="3">
        <f t="shared" si="42"/>
        <v>-1.96772415116481E-2</v>
      </c>
      <c r="AF143" s="3">
        <f t="shared" si="43"/>
        <v>-1.69004473033172E-2</v>
      </c>
      <c r="AG143" s="3">
        <f t="shared" si="44"/>
        <v>-1.52E-2</v>
      </c>
      <c r="AH143" s="3">
        <f t="shared" si="45"/>
        <v>-1.34982982444248E-2</v>
      </c>
      <c r="AI143" s="3">
        <f t="shared" si="46"/>
        <v>-1.0720006703415099E-2</v>
      </c>
      <c r="AJ143" s="3">
        <f t="shared" si="47"/>
        <v>241.67561124918299</v>
      </c>
      <c r="AK143" s="3">
        <f t="shared" si="48"/>
        <v>302.22259459227098</v>
      </c>
      <c r="AL143" s="3">
        <f t="shared" si="49"/>
        <v>360</v>
      </c>
      <c r="AM143" s="3">
        <f t="shared" si="50"/>
        <v>400.617072930213</v>
      </c>
      <c r="AN143" s="3">
        <f t="shared" si="51"/>
        <v>507.69354384366301</v>
      </c>
    </row>
    <row r="144" spans="16:40" x14ac:dyDescent="0.4">
      <c r="P144" s="3">
        <f t="shared" si="27"/>
        <v>6.8169611548454605E-4</v>
      </c>
      <c r="Q144" s="3">
        <f t="shared" si="28"/>
        <v>1.66648949320807E-3</v>
      </c>
      <c r="R144" s="3">
        <f t="shared" si="29"/>
        <v>2.2699999999999999E-3</v>
      </c>
      <c r="S144" s="3">
        <f t="shared" si="30"/>
        <v>2.8730172936833102E-3</v>
      </c>
      <c r="T144" s="3">
        <f t="shared" si="31"/>
        <v>3.8586103963371599E-3</v>
      </c>
      <c r="U144" s="3">
        <f t="shared" si="32"/>
        <v>-4.7894766673931401E-4</v>
      </c>
      <c r="V144" s="3">
        <f t="shared" si="33"/>
        <v>9.2422693465872997E-3</v>
      </c>
      <c r="W144" s="3">
        <f t="shared" si="34"/>
        <v>1.52E-2</v>
      </c>
      <c r="X144" s="3">
        <f t="shared" si="35"/>
        <v>2.11618394599506E-2</v>
      </c>
      <c r="Y144" s="3">
        <f t="shared" si="36"/>
        <v>3.0880998015584998E-2</v>
      </c>
      <c r="Z144" s="3">
        <f t="shared" si="37"/>
        <v>2.10183874340813</v>
      </c>
      <c r="AA144" s="3">
        <f t="shared" si="38"/>
        <v>2.62803644060426</v>
      </c>
      <c r="AB144" s="3">
        <f t="shared" si="39"/>
        <v>3.1</v>
      </c>
      <c r="AC144" s="3">
        <f t="shared" si="40"/>
        <v>3.48230521420626</v>
      </c>
      <c r="AD144" s="3">
        <f t="shared" si="41"/>
        <v>4.4123433255265301</v>
      </c>
      <c r="AE144" s="3">
        <f t="shared" si="42"/>
        <v>-1.96772415116481E-2</v>
      </c>
      <c r="AF144" s="3">
        <f t="shared" si="43"/>
        <v>-1.69004473033172E-2</v>
      </c>
      <c r="AG144" s="3">
        <f t="shared" si="44"/>
        <v>-1.52E-2</v>
      </c>
      <c r="AH144" s="3">
        <f t="shared" si="45"/>
        <v>-1.34982982444248E-2</v>
      </c>
      <c r="AI144" s="3">
        <f t="shared" si="46"/>
        <v>-1.0720006703415099E-2</v>
      </c>
      <c r="AJ144" s="3">
        <f t="shared" si="47"/>
        <v>241.67561124918299</v>
      </c>
      <c r="AK144" s="3">
        <f t="shared" si="48"/>
        <v>302.22259459227098</v>
      </c>
      <c r="AL144" s="3">
        <f t="shared" si="49"/>
        <v>360</v>
      </c>
      <c r="AM144" s="3">
        <f t="shared" si="50"/>
        <v>400.617072930213</v>
      </c>
      <c r="AN144" s="3">
        <f t="shared" si="51"/>
        <v>507.69354384366301</v>
      </c>
    </row>
    <row r="145" spans="16:40" x14ac:dyDescent="0.4">
      <c r="P145" s="3">
        <f t="shared" si="27"/>
        <v>6.8169611548454605E-4</v>
      </c>
      <c r="Q145" s="3">
        <f t="shared" si="28"/>
        <v>1.66648949320807E-3</v>
      </c>
      <c r="R145" s="3">
        <f t="shared" si="29"/>
        <v>2.2699999999999999E-3</v>
      </c>
      <c r="S145" s="3">
        <f t="shared" si="30"/>
        <v>2.8730172936833102E-3</v>
      </c>
      <c r="T145" s="3">
        <f t="shared" si="31"/>
        <v>3.8586103963371599E-3</v>
      </c>
      <c r="U145" s="3">
        <f t="shared" si="32"/>
        <v>-4.7894766673931401E-4</v>
      </c>
      <c r="V145" s="3">
        <f t="shared" si="33"/>
        <v>9.2422693465872997E-3</v>
      </c>
      <c r="W145" s="3">
        <f t="shared" si="34"/>
        <v>1.52E-2</v>
      </c>
      <c r="X145" s="3">
        <f t="shared" si="35"/>
        <v>2.11618394599506E-2</v>
      </c>
      <c r="Y145" s="3">
        <f t="shared" si="36"/>
        <v>3.0880998015584998E-2</v>
      </c>
      <c r="Z145" s="3">
        <f t="shared" si="37"/>
        <v>2.10183874340813</v>
      </c>
      <c r="AA145" s="3">
        <f t="shared" si="38"/>
        <v>2.62803644060426</v>
      </c>
      <c r="AB145" s="3">
        <f t="shared" si="39"/>
        <v>3.1</v>
      </c>
      <c r="AC145" s="3">
        <f t="shared" si="40"/>
        <v>3.48230521420626</v>
      </c>
      <c r="AD145" s="3">
        <f t="shared" si="41"/>
        <v>4.4123433255265301</v>
      </c>
      <c r="AE145" s="3">
        <f t="shared" si="42"/>
        <v>-1.96772415116481E-2</v>
      </c>
      <c r="AF145" s="3">
        <f t="shared" si="43"/>
        <v>-1.69004473033172E-2</v>
      </c>
      <c r="AG145" s="3">
        <f t="shared" si="44"/>
        <v>-1.52E-2</v>
      </c>
      <c r="AH145" s="3">
        <f t="shared" si="45"/>
        <v>-1.34982982444248E-2</v>
      </c>
      <c r="AI145" s="3">
        <f t="shared" si="46"/>
        <v>-1.0720006703415099E-2</v>
      </c>
      <c r="AJ145" s="3">
        <f t="shared" si="47"/>
        <v>241.67561124918299</v>
      </c>
      <c r="AK145" s="3">
        <f t="shared" si="48"/>
        <v>302.22259459227098</v>
      </c>
      <c r="AL145" s="3">
        <f t="shared" si="49"/>
        <v>360</v>
      </c>
      <c r="AM145" s="3">
        <f t="shared" si="50"/>
        <v>400.617072930213</v>
      </c>
      <c r="AN145" s="3">
        <f t="shared" si="51"/>
        <v>507.69354384366301</v>
      </c>
    </row>
    <row r="146" spans="16:40" x14ac:dyDescent="0.4">
      <c r="P146" s="3">
        <f t="shared" si="27"/>
        <v>6.8169611548454605E-4</v>
      </c>
      <c r="Q146" s="3">
        <f t="shared" si="28"/>
        <v>1.66648949320807E-3</v>
      </c>
      <c r="R146" s="3">
        <f t="shared" si="29"/>
        <v>2.2699999999999999E-3</v>
      </c>
      <c r="S146" s="3">
        <f t="shared" si="30"/>
        <v>2.8730172936833102E-3</v>
      </c>
      <c r="T146" s="3">
        <f t="shared" si="31"/>
        <v>3.8586103963371599E-3</v>
      </c>
      <c r="U146" s="3">
        <f t="shared" si="32"/>
        <v>-4.7894766673931401E-4</v>
      </c>
      <c r="V146" s="3">
        <f t="shared" si="33"/>
        <v>9.2422693465872997E-3</v>
      </c>
      <c r="W146" s="3">
        <f t="shared" si="34"/>
        <v>1.52E-2</v>
      </c>
      <c r="X146" s="3">
        <f t="shared" si="35"/>
        <v>2.11618394599506E-2</v>
      </c>
      <c r="Y146" s="3">
        <f t="shared" si="36"/>
        <v>3.0880998015584998E-2</v>
      </c>
      <c r="Z146" s="3">
        <f t="shared" si="37"/>
        <v>2.10183874340813</v>
      </c>
      <c r="AA146" s="3">
        <f t="shared" si="38"/>
        <v>2.62803644060426</v>
      </c>
      <c r="AB146" s="3">
        <f t="shared" si="39"/>
        <v>3.1</v>
      </c>
      <c r="AC146" s="3">
        <f t="shared" si="40"/>
        <v>3.48230521420626</v>
      </c>
      <c r="AD146" s="3">
        <f t="shared" si="41"/>
        <v>4.4123433255265301</v>
      </c>
      <c r="AE146" s="3">
        <f t="shared" si="42"/>
        <v>-1.96772415116481E-2</v>
      </c>
      <c r="AF146" s="3">
        <f t="shared" si="43"/>
        <v>-1.69004473033172E-2</v>
      </c>
      <c r="AG146" s="3">
        <f t="shared" si="44"/>
        <v>-1.52E-2</v>
      </c>
      <c r="AH146" s="3">
        <f t="shared" si="45"/>
        <v>-1.34982982444248E-2</v>
      </c>
      <c r="AI146" s="3">
        <f t="shared" si="46"/>
        <v>-1.0720006703415099E-2</v>
      </c>
      <c r="AJ146" s="3">
        <f t="shared" si="47"/>
        <v>241.67561124918299</v>
      </c>
      <c r="AK146" s="3">
        <f t="shared" si="48"/>
        <v>302.22259459227098</v>
      </c>
      <c r="AL146" s="3">
        <f t="shared" si="49"/>
        <v>360</v>
      </c>
      <c r="AM146" s="3">
        <f t="shared" si="50"/>
        <v>400.617072930213</v>
      </c>
      <c r="AN146" s="3">
        <f t="shared" si="51"/>
        <v>507.69354384366301</v>
      </c>
    </row>
    <row r="147" spans="16:40" x14ac:dyDescent="0.4">
      <c r="P147" s="3">
        <f t="shared" si="27"/>
        <v>6.8169611548454605E-4</v>
      </c>
      <c r="Q147" s="3">
        <f t="shared" si="28"/>
        <v>1.66648949320807E-3</v>
      </c>
      <c r="R147" s="3">
        <f t="shared" si="29"/>
        <v>2.2699999999999999E-3</v>
      </c>
      <c r="S147" s="3">
        <f t="shared" si="30"/>
        <v>2.8730172936833102E-3</v>
      </c>
      <c r="T147" s="3">
        <f t="shared" si="31"/>
        <v>3.8586103963371599E-3</v>
      </c>
      <c r="U147" s="3">
        <f t="shared" si="32"/>
        <v>-4.7894766673931401E-4</v>
      </c>
      <c r="V147" s="3">
        <f t="shared" si="33"/>
        <v>9.2422693465872997E-3</v>
      </c>
      <c r="W147" s="3">
        <f t="shared" si="34"/>
        <v>1.52E-2</v>
      </c>
      <c r="X147" s="3">
        <f t="shared" si="35"/>
        <v>2.11618394599506E-2</v>
      </c>
      <c r="Y147" s="3">
        <f t="shared" si="36"/>
        <v>3.0880998015584998E-2</v>
      </c>
      <c r="Z147" s="3">
        <f t="shared" si="37"/>
        <v>2.10183874340813</v>
      </c>
      <c r="AA147" s="3">
        <f t="shared" si="38"/>
        <v>2.62803644060426</v>
      </c>
      <c r="AB147" s="3">
        <f t="shared" si="39"/>
        <v>3.1</v>
      </c>
      <c r="AC147" s="3">
        <f t="shared" si="40"/>
        <v>3.48230521420626</v>
      </c>
      <c r="AD147" s="3">
        <f t="shared" si="41"/>
        <v>4.4123433255265301</v>
      </c>
      <c r="AE147" s="3">
        <f t="shared" si="42"/>
        <v>-1.96772415116481E-2</v>
      </c>
      <c r="AF147" s="3">
        <f t="shared" si="43"/>
        <v>-1.69004473033172E-2</v>
      </c>
      <c r="AG147" s="3">
        <f t="shared" si="44"/>
        <v>-1.52E-2</v>
      </c>
      <c r="AH147" s="3">
        <f t="shared" si="45"/>
        <v>-1.34982982444248E-2</v>
      </c>
      <c r="AI147" s="3">
        <f t="shared" si="46"/>
        <v>-1.0720006703415099E-2</v>
      </c>
      <c r="AJ147" s="3">
        <f t="shared" si="47"/>
        <v>241.67561124918299</v>
      </c>
      <c r="AK147" s="3">
        <f t="shared" si="48"/>
        <v>302.22259459227098</v>
      </c>
      <c r="AL147" s="3">
        <f t="shared" si="49"/>
        <v>360</v>
      </c>
      <c r="AM147" s="3">
        <f t="shared" si="50"/>
        <v>400.617072930213</v>
      </c>
      <c r="AN147" s="3">
        <f t="shared" si="51"/>
        <v>507.69354384366301</v>
      </c>
    </row>
    <row r="148" spans="16:40" x14ac:dyDescent="0.4">
      <c r="P148" s="3">
        <f t="shared" si="27"/>
        <v>6.8169611548454605E-4</v>
      </c>
      <c r="Q148" s="3">
        <f t="shared" si="28"/>
        <v>1.66648949320807E-3</v>
      </c>
      <c r="R148" s="3">
        <f t="shared" si="29"/>
        <v>2.2699999999999999E-3</v>
      </c>
      <c r="S148" s="3">
        <f t="shared" si="30"/>
        <v>2.8730172936833102E-3</v>
      </c>
      <c r="T148" s="3">
        <f t="shared" si="31"/>
        <v>3.8586103963371599E-3</v>
      </c>
      <c r="U148" s="3">
        <f t="shared" si="32"/>
        <v>-4.7894766673931401E-4</v>
      </c>
      <c r="V148" s="3">
        <f t="shared" si="33"/>
        <v>9.2422693465872997E-3</v>
      </c>
      <c r="W148" s="3">
        <f t="shared" si="34"/>
        <v>1.52E-2</v>
      </c>
      <c r="X148" s="3">
        <f t="shared" si="35"/>
        <v>2.11618394599506E-2</v>
      </c>
      <c r="Y148" s="3">
        <f t="shared" si="36"/>
        <v>3.0880998015584998E-2</v>
      </c>
      <c r="Z148" s="3">
        <f t="shared" si="37"/>
        <v>2.10183874340813</v>
      </c>
      <c r="AA148" s="3">
        <f t="shared" si="38"/>
        <v>2.62803644060426</v>
      </c>
      <c r="AB148" s="3">
        <f t="shared" si="39"/>
        <v>3.1</v>
      </c>
      <c r="AC148" s="3">
        <f t="shared" si="40"/>
        <v>3.48230521420626</v>
      </c>
      <c r="AD148" s="3">
        <f t="shared" si="41"/>
        <v>4.4123433255265301</v>
      </c>
      <c r="AE148" s="3">
        <f t="shared" si="42"/>
        <v>-1.96772415116481E-2</v>
      </c>
      <c r="AF148" s="3">
        <f t="shared" si="43"/>
        <v>-1.69004473033172E-2</v>
      </c>
      <c r="AG148" s="3">
        <f t="shared" si="44"/>
        <v>-1.52E-2</v>
      </c>
      <c r="AH148" s="3">
        <f t="shared" si="45"/>
        <v>-1.34982982444248E-2</v>
      </c>
      <c r="AI148" s="3">
        <f t="shared" si="46"/>
        <v>-1.0720006703415099E-2</v>
      </c>
      <c r="AJ148" s="3">
        <f t="shared" si="47"/>
        <v>241.67561124918299</v>
      </c>
      <c r="AK148" s="3">
        <f t="shared" si="48"/>
        <v>302.22259459227098</v>
      </c>
      <c r="AL148" s="3">
        <f t="shared" si="49"/>
        <v>360</v>
      </c>
      <c r="AM148" s="3">
        <f t="shared" si="50"/>
        <v>400.617072930213</v>
      </c>
      <c r="AN148" s="3">
        <f t="shared" si="51"/>
        <v>507.69354384366301</v>
      </c>
    </row>
    <row r="149" spans="16:40" x14ac:dyDescent="0.4">
      <c r="P149" s="3">
        <f t="shared" si="27"/>
        <v>6.8169611548454605E-4</v>
      </c>
      <c r="Q149" s="3">
        <f t="shared" si="28"/>
        <v>1.66648949320807E-3</v>
      </c>
      <c r="R149" s="3">
        <f t="shared" si="29"/>
        <v>2.2699999999999999E-3</v>
      </c>
      <c r="S149" s="3">
        <f t="shared" si="30"/>
        <v>2.8730172936833102E-3</v>
      </c>
      <c r="T149" s="3">
        <f t="shared" si="31"/>
        <v>3.8586103963371599E-3</v>
      </c>
      <c r="U149" s="3">
        <f t="shared" si="32"/>
        <v>-4.7894766673931401E-4</v>
      </c>
      <c r="V149" s="3">
        <f t="shared" si="33"/>
        <v>9.2422693465872997E-3</v>
      </c>
      <c r="W149" s="3">
        <f t="shared" si="34"/>
        <v>1.52E-2</v>
      </c>
      <c r="X149" s="3">
        <f t="shared" si="35"/>
        <v>2.11618394599506E-2</v>
      </c>
      <c r="Y149" s="3">
        <f t="shared" si="36"/>
        <v>3.0880998015584998E-2</v>
      </c>
      <c r="Z149" s="3">
        <f t="shared" si="37"/>
        <v>2.10183874340813</v>
      </c>
      <c r="AA149" s="3">
        <f t="shared" si="38"/>
        <v>2.62803644060426</v>
      </c>
      <c r="AB149" s="3">
        <f t="shared" si="39"/>
        <v>3.1</v>
      </c>
      <c r="AC149" s="3">
        <f t="shared" si="40"/>
        <v>3.48230521420626</v>
      </c>
      <c r="AD149" s="3">
        <f t="shared" si="41"/>
        <v>4.4123433255265301</v>
      </c>
      <c r="AE149" s="3">
        <f t="shared" si="42"/>
        <v>-1.96772415116481E-2</v>
      </c>
      <c r="AF149" s="3">
        <f t="shared" si="43"/>
        <v>-1.69004473033172E-2</v>
      </c>
      <c r="AG149" s="3">
        <f t="shared" si="44"/>
        <v>-1.52E-2</v>
      </c>
      <c r="AH149" s="3">
        <f t="shared" si="45"/>
        <v>-1.34982982444248E-2</v>
      </c>
      <c r="AI149" s="3">
        <f t="shared" si="46"/>
        <v>-1.0720006703415099E-2</v>
      </c>
      <c r="AJ149" s="3">
        <f t="shared" si="47"/>
        <v>241.67561124918299</v>
      </c>
      <c r="AK149" s="3">
        <f t="shared" si="48"/>
        <v>302.22259459227098</v>
      </c>
      <c r="AL149" s="3">
        <f t="shared" si="49"/>
        <v>360</v>
      </c>
      <c r="AM149" s="3">
        <f t="shared" si="50"/>
        <v>400.617072930213</v>
      </c>
      <c r="AN149" s="3">
        <f t="shared" si="51"/>
        <v>507.69354384366301</v>
      </c>
    </row>
    <row r="150" spans="16:40" x14ac:dyDescent="0.4">
      <c r="P150" s="3">
        <f t="shared" si="27"/>
        <v>6.8169611548454605E-4</v>
      </c>
      <c r="Q150" s="3">
        <f t="shared" si="28"/>
        <v>1.66648949320807E-3</v>
      </c>
      <c r="R150" s="3">
        <f t="shared" si="29"/>
        <v>2.2699999999999999E-3</v>
      </c>
      <c r="S150" s="3">
        <f t="shared" si="30"/>
        <v>2.8730172936833102E-3</v>
      </c>
      <c r="T150" s="3">
        <f t="shared" si="31"/>
        <v>3.8586103963371599E-3</v>
      </c>
      <c r="U150" s="3">
        <f t="shared" si="32"/>
        <v>-4.7894766673931401E-4</v>
      </c>
      <c r="V150" s="3">
        <f t="shared" si="33"/>
        <v>9.2422693465872997E-3</v>
      </c>
      <c r="W150" s="3">
        <f t="shared" si="34"/>
        <v>1.52E-2</v>
      </c>
      <c r="X150" s="3">
        <f t="shared" si="35"/>
        <v>2.11618394599506E-2</v>
      </c>
      <c r="Y150" s="3">
        <f t="shared" si="36"/>
        <v>3.0880998015584998E-2</v>
      </c>
      <c r="Z150" s="3">
        <f t="shared" si="37"/>
        <v>2.10183874340813</v>
      </c>
      <c r="AA150" s="3">
        <f t="shared" si="38"/>
        <v>2.62803644060426</v>
      </c>
      <c r="AB150" s="3">
        <f t="shared" si="39"/>
        <v>3.1</v>
      </c>
      <c r="AC150" s="3">
        <f t="shared" si="40"/>
        <v>3.48230521420626</v>
      </c>
      <c r="AD150" s="3">
        <f t="shared" si="41"/>
        <v>4.4123433255265301</v>
      </c>
      <c r="AE150" s="3">
        <f t="shared" si="42"/>
        <v>-1.96772415116481E-2</v>
      </c>
      <c r="AF150" s="3">
        <f t="shared" si="43"/>
        <v>-1.69004473033172E-2</v>
      </c>
      <c r="AG150" s="3">
        <f t="shared" si="44"/>
        <v>-1.52E-2</v>
      </c>
      <c r="AH150" s="3">
        <f t="shared" si="45"/>
        <v>-1.34982982444248E-2</v>
      </c>
      <c r="AI150" s="3">
        <f t="shared" si="46"/>
        <v>-1.0720006703415099E-2</v>
      </c>
      <c r="AJ150" s="3">
        <f t="shared" si="47"/>
        <v>241.67561124918299</v>
      </c>
      <c r="AK150" s="3">
        <f t="shared" si="48"/>
        <v>302.22259459227098</v>
      </c>
      <c r="AL150" s="3">
        <f t="shared" si="49"/>
        <v>360</v>
      </c>
      <c r="AM150" s="3">
        <f t="shared" si="50"/>
        <v>400.617072930213</v>
      </c>
      <c r="AN150" s="3">
        <f t="shared" si="51"/>
        <v>507.69354384366301</v>
      </c>
    </row>
    <row r="151" spans="16:40" x14ac:dyDescent="0.4">
      <c r="P151" s="3">
        <f t="shared" si="27"/>
        <v>6.8169611548454605E-4</v>
      </c>
      <c r="Q151" s="3">
        <f t="shared" si="28"/>
        <v>1.66648949320807E-3</v>
      </c>
      <c r="R151" s="3">
        <f t="shared" si="29"/>
        <v>2.2699999999999999E-3</v>
      </c>
      <c r="S151" s="3">
        <f t="shared" si="30"/>
        <v>2.8730172936833102E-3</v>
      </c>
      <c r="T151" s="3">
        <f t="shared" si="31"/>
        <v>3.8586103963371599E-3</v>
      </c>
      <c r="U151" s="3">
        <f t="shared" si="32"/>
        <v>-4.7894766673931401E-4</v>
      </c>
      <c r="V151" s="3">
        <f t="shared" si="33"/>
        <v>9.2422693465872997E-3</v>
      </c>
      <c r="W151" s="3">
        <f t="shared" si="34"/>
        <v>1.52E-2</v>
      </c>
      <c r="X151" s="3">
        <f t="shared" si="35"/>
        <v>2.11618394599506E-2</v>
      </c>
      <c r="Y151" s="3">
        <f t="shared" si="36"/>
        <v>3.0880998015584998E-2</v>
      </c>
      <c r="Z151" s="3">
        <f t="shared" si="37"/>
        <v>2.10183874340813</v>
      </c>
      <c r="AA151" s="3">
        <f t="shared" si="38"/>
        <v>2.62803644060426</v>
      </c>
      <c r="AB151" s="3">
        <f t="shared" si="39"/>
        <v>3.1</v>
      </c>
      <c r="AC151" s="3">
        <f t="shared" si="40"/>
        <v>3.48230521420626</v>
      </c>
      <c r="AD151" s="3">
        <f t="shared" si="41"/>
        <v>4.4123433255265301</v>
      </c>
      <c r="AE151" s="3">
        <f t="shared" si="42"/>
        <v>-1.96772415116481E-2</v>
      </c>
      <c r="AF151" s="3">
        <f t="shared" si="43"/>
        <v>-1.69004473033172E-2</v>
      </c>
      <c r="AG151" s="3">
        <f t="shared" si="44"/>
        <v>-1.52E-2</v>
      </c>
      <c r="AH151" s="3">
        <f t="shared" si="45"/>
        <v>-1.34982982444248E-2</v>
      </c>
      <c r="AI151" s="3">
        <f t="shared" si="46"/>
        <v>-1.0720006703415099E-2</v>
      </c>
      <c r="AJ151" s="3">
        <f t="shared" si="47"/>
        <v>241.67561124918299</v>
      </c>
      <c r="AK151" s="3">
        <f t="shared" si="48"/>
        <v>302.22259459227098</v>
      </c>
      <c r="AL151" s="3">
        <f t="shared" si="49"/>
        <v>360</v>
      </c>
      <c r="AM151" s="3">
        <f t="shared" si="50"/>
        <v>400.617072930213</v>
      </c>
      <c r="AN151" s="3">
        <f t="shared" si="51"/>
        <v>507.69354384366301</v>
      </c>
    </row>
    <row r="152" spans="16:40" x14ac:dyDescent="0.4">
      <c r="P152" s="3">
        <f t="shared" si="27"/>
        <v>6.8169611548454605E-4</v>
      </c>
      <c r="Q152" s="3">
        <f t="shared" si="28"/>
        <v>1.66648949320807E-3</v>
      </c>
      <c r="R152" s="3">
        <f t="shared" si="29"/>
        <v>2.2699999999999999E-3</v>
      </c>
      <c r="S152" s="3">
        <f t="shared" si="30"/>
        <v>2.8730172936833102E-3</v>
      </c>
      <c r="T152" s="3">
        <f t="shared" si="31"/>
        <v>3.8586103963371599E-3</v>
      </c>
      <c r="U152" s="3">
        <f t="shared" si="32"/>
        <v>-4.7894766673931401E-4</v>
      </c>
      <c r="V152" s="3">
        <f t="shared" si="33"/>
        <v>9.2422693465872997E-3</v>
      </c>
      <c r="W152" s="3">
        <f t="shared" si="34"/>
        <v>1.52E-2</v>
      </c>
      <c r="X152" s="3">
        <f t="shared" si="35"/>
        <v>2.11618394599506E-2</v>
      </c>
      <c r="Y152" s="3">
        <f t="shared" si="36"/>
        <v>3.0880998015584998E-2</v>
      </c>
      <c r="Z152" s="3">
        <f t="shared" si="37"/>
        <v>2.10183874340813</v>
      </c>
      <c r="AA152" s="3">
        <f t="shared" si="38"/>
        <v>2.62803644060426</v>
      </c>
      <c r="AB152" s="3">
        <f t="shared" si="39"/>
        <v>3.1</v>
      </c>
      <c r="AC152" s="3">
        <f t="shared" si="40"/>
        <v>3.48230521420626</v>
      </c>
      <c r="AD152" s="3">
        <f t="shared" si="41"/>
        <v>4.4123433255265301</v>
      </c>
      <c r="AE152" s="3">
        <f t="shared" si="42"/>
        <v>-1.96772415116481E-2</v>
      </c>
      <c r="AF152" s="3">
        <f t="shared" si="43"/>
        <v>-1.69004473033172E-2</v>
      </c>
      <c r="AG152" s="3">
        <f t="shared" si="44"/>
        <v>-1.52E-2</v>
      </c>
      <c r="AH152" s="3">
        <f t="shared" si="45"/>
        <v>-1.34982982444248E-2</v>
      </c>
      <c r="AI152" s="3">
        <f t="shared" si="46"/>
        <v>-1.0720006703415099E-2</v>
      </c>
      <c r="AJ152" s="3">
        <f t="shared" si="47"/>
        <v>241.67561124918299</v>
      </c>
      <c r="AK152" s="3">
        <f t="shared" si="48"/>
        <v>302.22259459227098</v>
      </c>
      <c r="AL152" s="3">
        <f t="shared" si="49"/>
        <v>360</v>
      </c>
      <c r="AM152" s="3">
        <f t="shared" si="50"/>
        <v>400.617072930213</v>
      </c>
      <c r="AN152" s="3">
        <f t="shared" si="51"/>
        <v>507.69354384366301</v>
      </c>
    </row>
    <row r="153" spans="16:40" x14ac:dyDescent="0.4">
      <c r="P153" s="3">
        <f t="shared" si="27"/>
        <v>6.8169611548454605E-4</v>
      </c>
      <c r="Q153" s="3">
        <f t="shared" si="28"/>
        <v>1.66648949320807E-3</v>
      </c>
      <c r="R153" s="3">
        <f t="shared" si="29"/>
        <v>2.2699999999999999E-3</v>
      </c>
      <c r="S153" s="3">
        <f t="shared" si="30"/>
        <v>2.8730172936833102E-3</v>
      </c>
      <c r="T153" s="3">
        <f t="shared" si="31"/>
        <v>3.8586103963371599E-3</v>
      </c>
      <c r="U153" s="3">
        <f t="shared" si="32"/>
        <v>-4.7894766673931401E-4</v>
      </c>
      <c r="V153" s="3">
        <f t="shared" si="33"/>
        <v>9.2422693465872997E-3</v>
      </c>
      <c r="W153" s="3">
        <f t="shared" si="34"/>
        <v>1.52E-2</v>
      </c>
      <c r="X153" s="3">
        <f t="shared" si="35"/>
        <v>2.11618394599506E-2</v>
      </c>
      <c r="Y153" s="3">
        <f t="shared" si="36"/>
        <v>3.0880998015584998E-2</v>
      </c>
      <c r="Z153" s="3">
        <f t="shared" si="37"/>
        <v>2.10183874340813</v>
      </c>
      <c r="AA153" s="3">
        <f t="shared" si="38"/>
        <v>2.62803644060426</v>
      </c>
      <c r="AB153" s="3">
        <f t="shared" si="39"/>
        <v>3.1</v>
      </c>
      <c r="AC153" s="3">
        <f t="shared" si="40"/>
        <v>3.48230521420626</v>
      </c>
      <c r="AD153" s="3">
        <f t="shared" si="41"/>
        <v>4.4123433255265301</v>
      </c>
      <c r="AE153" s="3">
        <f t="shared" si="42"/>
        <v>-1.96772415116481E-2</v>
      </c>
      <c r="AF153" s="3">
        <f t="shared" si="43"/>
        <v>-1.69004473033172E-2</v>
      </c>
      <c r="AG153" s="3">
        <f t="shared" si="44"/>
        <v>-1.52E-2</v>
      </c>
      <c r="AH153" s="3">
        <f t="shared" si="45"/>
        <v>-1.34982982444248E-2</v>
      </c>
      <c r="AI153" s="3">
        <f t="shared" si="46"/>
        <v>-1.0720006703415099E-2</v>
      </c>
      <c r="AJ153" s="3">
        <f t="shared" si="47"/>
        <v>241.67561124918299</v>
      </c>
      <c r="AK153" s="3">
        <f t="shared" si="48"/>
        <v>302.22259459227098</v>
      </c>
      <c r="AL153" s="3">
        <f t="shared" si="49"/>
        <v>360</v>
      </c>
      <c r="AM153" s="3">
        <f t="shared" si="50"/>
        <v>400.617072930213</v>
      </c>
      <c r="AN153" s="3">
        <f t="shared" si="51"/>
        <v>507.69354384366301</v>
      </c>
    </row>
    <row r="154" spans="16:40" x14ac:dyDescent="0.4">
      <c r="P154" s="3">
        <f t="shared" si="27"/>
        <v>6.8169611548454605E-4</v>
      </c>
      <c r="Q154" s="3">
        <f t="shared" si="28"/>
        <v>1.66648949320807E-3</v>
      </c>
      <c r="R154" s="3">
        <f t="shared" si="29"/>
        <v>2.2699999999999999E-3</v>
      </c>
      <c r="S154" s="3">
        <f t="shared" si="30"/>
        <v>2.8730172936833102E-3</v>
      </c>
      <c r="T154" s="3">
        <f t="shared" si="31"/>
        <v>3.8586103963371599E-3</v>
      </c>
      <c r="U154" s="3">
        <f t="shared" si="32"/>
        <v>-4.7894766673931401E-4</v>
      </c>
      <c r="V154" s="3">
        <f t="shared" si="33"/>
        <v>9.2422693465872997E-3</v>
      </c>
      <c r="W154" s="3">
        <f t="shared" si="34"/>
        <v>1.52E-2</v>
      </c>
      <c r="X154" s="3">
        <f t="shared" si="35"/>
        <v>2.11618394599506E-2</v>
      </c>
      <c r="Y154" s="3">
        <f t="shared" si="36"/>
        <v>3.0880998015584998E-2</v>
      </c>
      <c r="Z154" s="3">
        <f t="shared" si="37"/>
        <v>2.10183874340813</v>
      </c>
      <c r="AA154" s="3">
        <f t="shared" si="38"/>
        <v>2.62803644060426</v>
      </c>
      <c r="AB154" s="3">
        <f t="shared" si="39"/>
        <v>3.1</v>
      </c>
      <c r="AC154" s="3">
        <f t="shared" si="40"/>
        <v>3.48230521420626</v>
      </c>
      <c r="AD154" s="3">
        <f t="shared" si="41"/>
        <v>4.4123433255265301</v>
      </c>
      <c r="AE154" s="3">
        <f t="shared" si="42"/>
        <v>-1.96772415116481E-2</v>
      </c>
      <c r="AF154" s="3">
        <f t="shared" si="43"/>
        <v>-1.69004473033172E-2</v>
      </c>
      <c r="AG154" s="3">
        <f t="shared" si="44"/>
        <v>-1.52E-2</v>
      </c>
      <c r="AH154" s="3">
        <f t="shared" si="45"/>
        <v>-1.34982982444248E-2</v>
      </c>
      <c r="AI154" s="3">
        <f t="shared" si="46"/>
        <v>-1.0720006703415099E-2</v>
      </c>
      <c r="AJ154" s="3">
        <f t="shared" si="47"/>
        <v>241.67561124918299</v>
      </c>
      <c r="AK154" s="3">
        <f t="shared" si="48"/>
        <v>302.22259459227098</v>
      </c>
      <c r="AL154" s="3">
        <f t="shared" si="49"/>
        <v>360</v>
      </c>
      <c r="AM154" s="3">
        <f t="shared" si="50"/>
        <v>400.617072930213</v>
      </c>
      <c r="AN154" s="3">
        <f t="shared" si="51"/>
        <v>507.69354384366301</v>
      </c>
    </row>
    <row r="155" spans="16:40" x14ac:dyDescent="0.4">
      <c r="P155" s="3">
        <f t="shared" si="27"/>
        <v>6.8169611548454605E-4</v>
      </c>
      <c r="Q155" s="3">
        <f t="shared" si="28"/>
        <v>1.66648949320807E-3</v>
      </c>
      <c r="R155" s="3">
        <f t="shared" si="29"/>
        <v>2.2699999999999999E-3</v>
      </c>
      <c r="S155" s="3">
        <f t="shared" si="30"/>
        <v>2.8730172936833102E-3</v>
      </c>
      <c r="T155" s="3">
        <f t="shared" si="31"/>
        <v>3.8586103963371599E-3</v>
      </c>
      <c r="U155" s="3">
        <f t="shared" si="32"/>
        <v>-4.7894766673931401E-4</v>
      </c>
      <c r="V155" s="3">
        <f t="shared" si="33"/>
        <v>9.2422693465872997E-3</v>
      </c>
      <c r="W155" s="3">
        <f t="shared" si="34"/>
        <v>1.52E-2</v>
      </c>
      <c r="X155" s="3">
        <f t="shared" si="35"/>
        <v>2.11618394599506E-2</v>
      </c>
      <c r="Y155" s="3">
        <f t="shared" si="36"/>
        <v>3.0880998015584998E-2</v>
      </c>
      <c r="Z155" s="3">
        <f t="shared" si="37"/>
        <v>2.10183874340813</v>
      </c>
      <c r="AA155" s="3">
        <f t="shared" si="38"/>
        <v>2.62803644060426</v>
      </c>
      <c r="AB155" s="3">
        <f t="shared" si="39"/>
        <v>3.1</v>
      </c>
      <c r="AC155" s="3">
        <f t="shared" si="40"/>
        <v>3.48230521420626</v>
      </c>
      <c r="AD155" s="3">
        <f t="shared" si="41"/>
        <v>4.4123433255265301</v>
      </c>
      <c r="AE155" s="3">
        <f t="shared" si="42"/>
        <v>-1.96772415116481E-2</v>
      </c>
      <c r="AF155" s="3">
        <f t="shared" si="43"/>
        <v>-1.69004473033172E-2</v>
      </c>
      <c r="AG155" s="3">
        <f t="shared" si="44"/>
        <v>-1.52E-2</v>
      </c>
      <c r="AH155" s="3">
        <f t="shared" si="45"/>
        <v>-1.34982982444248E-2</v>
      </c>
      <c r="AI155" s="3">
        <f t="shared" si="46"/>
        <v>-1.0720006703415099E-2</v>
      </c>
      <c r="AJ155" s="3">
        <f t="shared" si="47"/>
        <v>241.67561124918299</v>
      </c>
      <c r="AK155" s="3">
        <f t="shared" si="48"/>
        <v>302.22259459227098</v>
      </c>
      <c r="AL155" s="3">
        <f t="shared" si="49"/>
        <v>360</v>
      </c>
      <c r="AM155" s="3">
        <f t="shared" si="50"/>
        <v>400.617072930213</v>
      </c>
      <c r="AN155" s="3">
        <f t="shared" si="51"/>
        <v>507.69354384366301</v>
      </c>
    </row>
    <row r="156" spans="16:40" x14ac:dyDescent="0.4">
      <c r="P156" s="3">
        <f t="shared" si="27"/>
        <v>6.8169611548454605E-4</v>
      </c>
      <c r="Q156" s="3">
        <f t="shared" si="28"/>
        <v>1.66648949320807E-3</v>
      </c>
      <c r="R156" s="3">
        <f t="shared" si="29"/>
        <v>2.2699999999999999E-3</v>
      </c>
      <c r="S156" s="3">
        <f t="shared" si="30"/>
        <v>2.8730172936833102E-3</v>
      </c>
      <c r="T156" s="3">
        <f t="shared" si="31"/>
        <v>3.8586103963371599E-3</v>
      </c>
      <c r="U156" s="3">
        <f t="shared" si="32"/>
        <v>-4.7894766673931401E-4</v>
      </c>
      <c r="V156" s="3">
        <f t="shared" si="33"/>
        <v>9.2422693465872997E-3</v>
      </c>
      <c r="W156" s="3">
        <f t="shared" si="34"/>
        <v>1.52E-2</v>
      </c>
      <c r="X156" s="3">
        <f t="shared" si="35"/>
        <v>2.11618394599506E-2</v>
      </c>
      <c r="Y156" s="3">
        <f t="shared" si="36"/>
        <v>3.0880998015584998E-2</v>
      </c>
      <c r="Z156" s="3">
        <f t="shared" si="37"/>
        <v>2.10183874340813</v>
      </c>
      <c r="AA156" s="3">
        <f t="shared" si="38"/>
        <v>2.62803644060426</v>
      </c>
      <c r="AB156" s="3">
        <f t="shared" si="39"/>
        <v>3.1</v>
      </c>
      <c r="AC156" s="3">
        <f t="shared" si="40"/>
        <v>3.48230521420626</v>
      </c>
      <c r="AD156" s="3">
        <f t="shared" si="41"/>
        <v>4.4123433255265301</v>
      </c>
      <c r="AE156" s="3">
        <f t="shared" si="42"/>
        <v>-1.96772415116481E-2</v>
      </c>
      <c r="AF156" s="3">
        <f t="shared" si="43"/>
        <v>-1.69004473033172E-2</v>
      </c>
      <c r="AG156" s="3">
        <f t="shared" si="44"/>
        <v>-1.52E-2</v>
      </c>
      <c r="AH156" s="3">
        <f t="shared" si="45"/>
        <v>-1.34982982444248E-2</v>
      </c>
      <c r="AI156" s="3">
        <f t="shared" si="46"/>
        <v>-1.0720006703415099E-2</v>
      </c>
      <c r="AJ156" s="3">
        <f t="shared" si="47"/>
        <v>241.67561124918299</v>
      </c>
      <c r="AK156" s="3">
        <f t="shared" si="48"/>
        <v>302.22259459227098</v>
      </c>
      <c r="AL156" s="3">
        <f t="shared" si="49"/>
        <v>360</v>
      </c>
      <c r="AM156" s="3">
        <f t="shared" si="50"/>
        <v>400.617072930213</v>
      </c>
      <c r="AN156" s="3">
        <f t="shared" si="51"/>
        <v>507.69354384366301</v>
      </c>
    </row>
    <row r="157" spans="16:40" x14ac:dyDescent="0.4">
      <c r="P157" s="3">
        <f t="shared" si="27"/>
        <v>6.8169611548454605E-4</v>
      </c>
      <c r="Q157" s="3">
        <f t="shared" si="28"/>
        <v>1.66648949320807E-3</v>
      </c>
      <c r="R157" s="3">
        <f t="shared" si="29"/>
        <v>2.2699999999999999E-3</v>
      </c>
      <c r="S157" s="3">
        <f t="shared" si="30"/>
        <v>2.8730172936833102E-3</v>
      </c>
      <c r="T157" s="3">
        <f t="shared" si="31"/>
        <v>3.8586103963371599E-3</v>
      </c>
      <c r="U157" s="3">
        <f t="shared" si="32"/>
        <v>-4.7894766673931401E-4</v>
      </c>
      <c r="V157" s="3">
        <f t="shared" si="33"/>
        <v>9.2422693465872997E-3</v>
      </c>
      <c r="W157" s="3">
        <f t="shared" si="34"/>
        <v>1.52E-2</v>
      </c>
      <c r="X157" s="3">
        <f t="shared" si="35"/>
        <v>2.11618394599506E-2</v>
      </c>
      <c r="Y157" s="3">
        <f t="shared" si="36"/>
        <v>3.0880998015584998E-2</v>
      </c>
      <c r="Z157" s="3">
        <f t="shared" si="37"/>
        <v>2.10183874340813</v>
      </c>
      <c r="AA157" s="3">
        <f t="shared" si="38"/>
        <v>2.62803644060426</v>
      </c>
      <c r="AB157" s="3">
        <f t="shared" si="39"/>
        <v>3.1</v>
      </c>
      <c r="AC157" s="3">
        <f t="shared" si="40"/>
        <v>3.48230521420626</v>
      </c>
      <c r="AD157" s="3">
        <f t="shared" si="41"/>
        <v>4.4123433255265301</v>
      </c>
      <c r="AE157" s="3">
        <f t="shared" si="42"/>
        <v>-1.96772415116481E-2</v>
      </c>
      <c r="AF157" s="3">
        <f t="shared" si="43"/>
        <v>-1.69004473033172E-2</v>
      </c>
      <c r="AG157" s="3">
        <f t="shared" si="44"/>
        <v>-1.52E-2</v>
      </c>
      <c r="AH157" s="3">
        <f t="shared" si="45"/>
        <v>-1.34982982444248E-2</v>
      </c>
      <c r="AI157" s="3">
        <f t="shared" si="46"/>
        <v>-1.0720006703415099E-2</v>
      </c>
      <c r="AJ157" s="3">
        <f t="shared" si="47"/>
        <v>241.67561124918299</v>
      </c>
      <c r="AK157" s="3">
        <f t="shared" si="48"/>
        <v>302.22259459227098</v>
      </c>
      <c r="AL157" s="3">
        <f t="shared" si="49"/>
        <v>360</v>
      </c>
      <c r="AM157" s="3">
        <f t="shared" si="50"/>
        <v>400.617072930213</v>
      </c>
      <c r="AN157" s="3">
        <f t="shared" si="51"/>
        <v>507.69354384366301</v>
      </c>
    </row>
    <row r="158" spans="16:40" x14ac:dyDescent="0.4">
      <c r="P158" s="3">
        <f t="shared" si="27"/>
        <v>6.8169611548454605E-4</v>
      </c>
      <c r="Q158" s="3">
        <f t="shared" si="28"/>
        <v>1.66648949320807E-3</v>
      </c>
      <c r="R158" s="3">
        <f t="shared" si="29"/>
        <v>2.2699999999999999E-3</v>
      </c>
      <c r="S158" s="3">
        <f t="shared" si="30"/>
        <v>2.8730172936833102E-3</v>
      </c>
      <c r="T158" s="3">
        <f t="shared" si="31"/>
        <v>3.8586103963371599E-3</v>
      </c>
      <c r="U158" s="3">
        <f t="shared" si="32"/>
        <v>-4.7894766673931401E-4</v>
      </c>
      <c r="V158" s="3">
        <f t="shared" si="33"/>
        <v>9.2422693465872997E-3</v>
      </c>
      <c r="W158" s="3">
        <f t="shared" si="34"/>
        <v>1.52E-2</v>
      </c>
      <c r="X158" s="3">
        <f t="shared" si="35"/>
        <v>2.11618394599506E-2</v>
      </c>
      <c r="Y158" s="3">
        <f t="shared" si="36"/>
        <v>3.0880998015584998E-2</v>
      </c>
      <c r="Z158" s="3">
        <f t="shared" si="37"/>
        <v>2.10183874340813</v>
      </c>
      <c r="AA158" s="3">
        <f t="shared" si="38"/>
        <v>2.62803644060426</v>
      </c>
      <c r="AB158" s="3">
        <f t="shared" si="39"/>
        <v>3.1</v>
      </c>
      <c r="AC158" s="3">
        <f t="shared" si="40"/>
        <v>3.48230521420626</v>
      </c>
      <c r="AD158" s="3">
        <f t="shared" si="41"/>
        <v>4.4123433255265301</v>
      </c>
      <c r="AE158" s="3">
        <f t="shared" si="42"/>
        <v>-1.96772415116481E-2</v>
      </c>
      <c r="AF158" s="3">
        <f t="shared" si="43"/>
        <v>-1.69004473033172E-2</v>
      </c>
      <c r="AG158" s="3">
        <f t="shared" si="44"/>
        <v>-1.52E-2</v>
      </c>
      <c r="AH158" s="3">
        <f t="shared" si="45"/>
        <v>-1.34982982444248E-2</v>
      </c>
      <c r="AI158" s="3">
        <f t="shared" si="46"/>
        <v>-1.0720006703415099E-2</v>
      </c>
      <c r="AJ158" s="3">
        <f t="shared" si="47"/>
        <v>241.67561124918299</v>
      </c>
      <c r="AK158" s="3">
        <f t="shared" si="48"/>
        <v>302.22259459227098</v>
      </c>
      <c r="AL158" s="3">
        <f t="shared" si="49"/>
        <v>360</v>
      </c>
      <c r="AM158" s="3">
        <f t="shared" si="50"/>
        <v>400.617072930213</v>
      </c>
      <c r="AN158" s="3">
        <f t="shared" si="51"/>
        <v>507.69354384366301</v>
      </c>
    </row>
    <row r="159" spans="16:40" x14ac:dyDescent="0.4">
      <c r="P159" s="3">
        <f t="shared" si="27"/>
        <v>6.8169611548454605E-4</v>
      </c>
      <c r="Q159" s="3">
        <f t="shared" si="28"/>
        <v>1.66648949320807E-3</v>
      </c>
      <c r="R159" s="3">
        <f t="shared" si="29"/>
        <v>2.2699999999999999E-3</v>
      </c>
      <c r="S159" s="3">
        <f t="shared" si="30"/>
        <v>2.8730172936833102E-3</v>
      </c>
      <c r="T159" s="3">
        <f t="shared" si="31"/>
        <v>3.8586103963371599E-3</v>
      </c>
      <c r="U159" s="3">
        <f t="shared" si="32"/>
        <v>-4.7894766673931401E-4</v>
      </c>
      <c r="V159" s="3">
        <f t="shared" si="33"/>
        <v>9.2422693465872997E-3</v>
      </c>
      <c r="W159" s="3">
        <f t="shared" si="34"/>
        <v>1.52E-2</v>
      </c>
      <c r="X159" s="3">
        <f t="shared" si="35"/>
        <v>2.11618394599506E-2</v>
      </c>
      <c r="Y159" s="3">
        <f t="shared" si="36"/>
        <v>3.0880998015584998E-2</v>
      </c>
      <c r="Z159" s="3">
        <f t="shared" si="37"/>
        <v>2.10183874340813</v>
      </c>
      <c r="AA159" s="3">
        <f t="shared" si="38"/>
        <v>2.62803644060426</v>
      </c>
      <c r="AB159" s="3">
        <f t="shared" si="39"/>
        <v>3.1</v>
      </c>
      <c r="AC159" s="3">
        <f t="shared" si="40"/>
        <v>3.48230521420626</v>
      </c>
      <c r="AD159" s="3">
        <f t="shared" si="41"/>
        <v>4.4123433255265301</v>
      </c>
      <c r="AE159" s="3">
        <f t="shared" si="42"/>
        <v>-1.96772415116481E-2</v>
      </c>
      <c r="AF159" s="3">
        <f t="shared" si="43"/>
        <v>-1.69004473033172E-2</v>
      </c>
      <c r="AG159" s="3">
        <f t="shared" si="44"/>
        <v>-1.52E-2</v>
      </c>
      <c r="AH159" s="3">
        <f t="shared" si="45"/>
        <v>-1.34982982444248E-2</v>
      </c>
      <c r="AI159" s="3">
        <f t="shared" si="46"/>
        <v>-1.0720006703415099E-2</v>
      </c>
      <c r="AJ159" s="3">
        <f t="shared" si="47"/>
        <v>241.67561124918299</v>
      </c>
      <c r="AK159" s="3">
        <f t="shared" si="48"/>
        <v>302.22259459227098</v>
      </c>
      <c r="AL159" s="3">
        <f t="shared" si="49"/>
        <v>360</v>
      </c>
      <c r="AM159" s="3">
        <f t="shared" si="50"/>
        <v>400.617072930213</v>
      </c>
      <c r="AN159" s="3">
        <f t="shared" si="51"/>
        <v>507.69354384366301</v>
      </c>
    </row>
    <row r="160" spans="16:40" x14ac:dyDescent="0.4">
      <c r="P160" s="3">
        <f t="shared" si="27"/>
        <v>6.8169611548454605E-4</v>
      </c>
      <c r="Q160" s="3">
        <f t="shared" si="28"/>
        <v>1.66648949320807E-3</v>
      </c>
      <c r="R160" s="3">
        <f t="shared" si="29"/>
        <v>2.2699999999999999E-3</v>
      </c>
      <c r="S160" s="3">
        <f t="shared" si="30"/>
        <v>2.8730172936833102E-3</v>
      </c>
      <c r="T160" s="3">
        <f t="shared" si="31"/>
        <v>3.8586103963371599E-3</v>
      </c>
      <c r="U160" s="3">
        <f t="shared" si="32"/>
        <v>-4.7894766673931401E-4</v>
      </c>
      <c r="V160" s="3">
        <f t="shared" si="33"/>
        <v>9.2422693465872997E-3</v>
      </c>
      <c r="W160" s="3">
        <f t="shared" si="34"/>
        <v>1.52E-2</v>
      </c>
      <c r="X160" s="3">
        <f t="shared" si="35"/>
        <v>2.11618394599506E-2</v>
      </c>
      <c r="Y160" s="3">
        <f t="shared" si="36"/>
        <v>3.0880998015584998E-2</v>
      </c>
      <c r="Z160" s="3">
        <f t="shared" si="37"/>
        <v>2.10183874340813</v>
      </c>
      <c r="AA160" s="3">
        <f t="shared" si="38"/>
        <v>2.62803644060426</v>
      </c>
      <c r="AB160" s="3">
        <f t="shared" si="39"/>
        <v>3.1</v>
      </c>
      <c r="AC160" s="3">
        <f t="shared" si="40"/>
        <v>3.48230521420626</v>
      </c>
      <c r="AD160" s="3">
        <f t="shared" si="41"/>
        <v>4.4123433255265301</v>
      </c>
      <c r="AE160" s="3">
        <f t="shared" si="42"/>
        <v>-1.96772415116481E-2</v>
      </c>
      <c r="AF160" s="3">
        <f t="shared" si="43"/>
        <v>-1.69004473033172E-2</v>
      </c>
      <c r="AG160" s="3">
        <f t="shared" si="44"/>
        <v>-1.52E-2</v>
      </c>
      <c r="AH160" s="3">
        <f t="shared" si="45"/>
        <v>-1.34982982444248E-2</v>
      </c>
      <c r="AI160" s="3">
        <f t="shared" si="46"/>
        <v>-1.0720006703415099E-2</v>
      </c>
      <c r="AJ160" s="3">
        <f t="shared" si="47"/>
        <v>241.67561124918299</v>
      </c>
      <c r="AK160" s="3">
        <f t="shared" si="48"/>
        <v>302.22259459227098</v>
      </c>
      <c r="AL160" s="3">
        <f t="shared" si="49"/>
        <v>360</v>
      </c>
      <c r="AM160" s="3">
        <f t="shared" si="50"/>
        <v>400.617072930213</v>
      </c>
      <c r="AN160" s="3">
        <f t="shared" si="51"/>
        <v>507.69354384366301</v>
      </c>
    </row>
    <row r="161" spans="16:40" x14ac:dyDescent="0.4">
      <c r="P161" s="3">
        <f t="shared" si="27"/>
        <v>6.8169611548454605E-4</v>
      </c>
      <c r="Q161" s="3">
        <f t="shared" si="28"/>
        <v>1.66648949320807E-3</v>
      </c>
      <c r="R161" s="3">
        <f t="shared" si="29"/>
        <v>2.2699999999999999E-3</v>
      </c>
      <c r="S161" s="3">
        <f t="shared" si="30"/>
        <v>2.8730172936833102E-3</v>
      </c>
      <c r="T161" s="3">
        <f t="shared" si="31"/>
        <v>3.8586103963371599E-3</v>
      </c>
      <c r="U161" s="3">
        <f t="shared" si="32"/>
        <v>-4.7894766673931401E-4</v>
      </c>
      <c r="V161" s="3">
        <f t="shared" si="33"/>
        <v>9.2422693465872997E-3</v>
      </c>
      <c r="W161" s="3">
        <f t="shared" si="34"/>
        <v>1.52E-2</v>
      </c>
      <c r="X161" s="3">
        <f t="shared" si="35"/>
        <v>2.11618394599506E-2</v>
      </c>
      <c r="Y161" s="3">
        <f t="shared" si="36"/>
        <v>3.0880998015584998E-2</v>
      </c>
      <c r="Z161" s="3">
        <f t="shared" si="37"/>
        <v>2.10183874340813</v>
      </c>
      <c r="AA161" s="3">
        <f t="shared" si="38"/>
        <v>2.62803644060426</v>
      </c>
      <c r="AB161" s="3">
        <f t="shared" si="39"/>
        <v>3.1</v>
      </c>
      <c r="AC161" s="3">
        <f t="shared" si="40"/>
        <v>3.48230521420626</v>
      </c>
      <c r="AD161" s="3">
        <f t="shared" si="41"/>
        <v>4.4123433255265301</v>
      </c>
      <c r="AE161" s="3">
        <f t="shared" si="42"/>
        <v>-1.96772415116481E-2</v>
      </c>
      <c r="AF161" s="3">
        <f t="shared" si="43"/>
        <v>-1.69004473033172E-2</v>
      </c>
      <c r="AG161" s="3">
        <f t="shared" si="44"/>
        <v>-1.52E-2</v>
      </c>
      <c r="AH161" s="3">
        <f t="shared" si="45"/>
        <v>-1.34982982444248E-2</v>
      </c>
      <c r="AI161" s="3">
        <f t="shared" si="46"/>
        <v>-1.0720006703415099E-2</v>
      </c>
      <c r="AJ161" s="3">
        <f t="shared" si="47"/>
        <v>241.67561124918299</v>
      </c>
      <c r="AK161" s="3">
        <f t="shared" si="48"/>
        <v>302.22259459227098</v>
      </c>
      <c r="AL161" s="3">
        <f t="shared" si="49"/>
        <v>360</v>
      </c>
      <c r="AM161" s="3">
        <f t="shared" si="50"/>
        <v>400.617072930213</v>
      </c>
      <c r="AN161" s="3">
        <f t="shared" si="51"/>
        <v>507.69354384366301</v>
      </c>
    </row>
    <row r="162" spans="16:40" x14ac:dyDescent="0.4">
      <c r="P162" s="3">
        <f t="shared" si="27"/>
        <v>6.8169611548454605E-4</v>
      </c>
      <c r="Q162" s="3">
        <f t="shared" si="28"/>
        <v>1.66648949320807E-3</v>
      </c>
      <c r="R162" s="3">
        <f t="shared" si="29"/>
        <v>2.2699999999999999E-3</v>
      </c>
      <c r="S162" s="3">
        <f t="shared" si="30"/>
        <v>2.8730172936833102E-3</v>
      </c>
      <c r="T162" s="3">
        <f t="shared" si="31"/>
        <v>3.8586103963371599E-3</v>
      </c>
      <c r="U162" s="3">
        <f t="shared" si="32"/>
        <v>-4.7894766673931401E-4</v>
      </c>
      <c r="V162" s="3">
        <f t="shared" si="33"/>
        <v>9.2422693465872997E-3</v>
      </c>
      <c r="W162" s="3">
        <f t="shared" si="34"/>
        <v>1.52E-2</v>
      </c>
      <c r="X162" s="3">
        <f t="shared" si="35"/>
        <v>2.11618394599506E-2</v>
      </c>
      <c r="Y162" s="3">
        <f t="shared" si="36"/>
        <v>3.0880998015584998E-2</v>
      </c>
      <c r="Z162" s="3">
        <f t="shared" si="37"/>
        <v>2.10183874340813</v>
      </c>
      <c r="AA162" s="3">
        <f t="shared" si="38"/>
        <v>2.62803644060426</v>
      </c>
      <c r="AB162" s="3">
        <f t="shared" si="39"/>
        <v>3.1</v>
      </c>
      <c r="AC162" s="3">
        <f t="shared" si="40"/>
        <v>3.48230521420626</v>
      </c>
      <c r="AD162" s="3">
        <f t="shared" si="41"/>
        <v>4.4123433255265301</v>
      </c>
      <c r="AE162" s="3">
        <f t="shared" si="42"/>
        <v>-1.96772415116481E-2</v>
      </c>
      <c r="AF162" s="3">
        <f t="shared" si="43"/>
        <v>-1.69004473033172E-2</v>
      </c>
      <c r="AG162" s="3">
        <f t="shared" si="44"/>
        <v>-1.52E-2</v>
      </c>
      <c r="AH162" s="3">
        <f t="shared" si="45"/>
        <v>-1.34982982444248E-2</v>
      </c>
      <c r="AI162" s="3">
        <f t="shared" si="46"/>
        <v>-1.0720006703415099E-2</v>
      </c>
      <c r="AJ162" s="3">
        <f t="shared" si="47"/>
        <v>241.67561124918299</v>
      </c>
      <c r="AK162" s="3">
        <f t="shared" si="48"/>
        <v>302.22259459227098</v>
      </c>
      <c r="AL162" s="3">
        <f t="shared" si="49"/>
        <v>360</v>
      </c>
      <c r="AM162" s="3">
        <f t="shared" si="50"/>
        <v>400.617072930213</v>
      </c>
      <c r="AN162" s="3">
        <f t="shared" si="51"/>
        <v>507.69354384366301</v>
      </c>
    </row>
    <row r="163" spans="16:40" x14ac:dyDescent="0.4">
      <c r="P163" s="3">
        <f t="shared" si="27"/>
        <v>6.8169611548454605E-4</v>
      </c>
      <c r="Q163" s="3">
        <f t="shared" si="28"/>
        <v>1.66648949320807E-3</v>
      </c>
      <c r="R163" s="3">
        <f t="shared" si="29"/>
        <v>2.2699999999999999E-3</v>
      </c>
      <c r="S163" s="3">
        <f t="shared" si="30"/>
        <v>2.8730172936833102E-3</v>
      </c>
      <c r="T163" s="3">
        <f t="shared" si="31"/>
        <v>3.8586103963371599E-3</v>
      </c>
      <c r="U163" s="3">
        <f t="shared" si="32"/>
        <v>-4.7894766673931401E-4</v>
      </c>
      <c r="V163" s="3">
        <f t="shared" si="33"/>
        <v>9.2422693465872997E-3</v>
      </c>
      <c r="W163" s="3">
        <f t="shared" si="34"/>
        <v>1.52E-2</v>
      </c>
      <c r="X163" s="3">
        <f t="shared" si="35"/>
        <v>2.11618394599506E-2</v>
      </c>
      <c r="Y163" s="3">
        <f t="shared" si="36"/>
        <v>3.0880998015584998E-2</v>
      </c>
      <c r="Z163" s="3">
        <f t="shared" si="37"/>
        <v>2.10183874340813</v>
      </c>
      <c r="AA163" s="3">
        <f t="shared" si="38"/>
        <v>2.62803644060426</v>
      </c>
      <c r="AB163" s="3">
        <f t="shared" si="39"/>
        <v>3.1</v>
      </c>
      <c r="AC163" s="3">
        <f t="shared" si="40"/>
        <v>3.48230521420626</v>
      </c>
      <c r="AD163" s="3">
        <f t="shared" si="41"/>
        <v>4.4123433255265301</v>
      </c>
      <c r="AE163" s="3">
        <f t="shared" si="42"/>
        <v>-1.96772415116481E-2</v>
      </c>
      <c r="AF163" s="3">
        <f t="shared" si="43"/>
        <v>-1.69004473033172E-2</v>
      </c>
      <c r="AG163" s="3">
        <f t="shared" si="44"/>
        <v>-1.52E-2</v>
      </c>
      <c r="AH163" s="3">
        <f t="shared" si="45"/>
        <v>-1.34982982444248E-2</v>
      </c>
      <c r="AI163" s="3">
        <f t="shared" si="46"/>
        <v>-1.0720006703415099E-2</v>
      </c>
      <c r="AJ163" s="3">
        <f t="shared" si="47"/>
        <v>241.67561124918299</v>
      </c>
      <c r="AK163" s="3">
        <f t="shared" si="48"/>
        <v>302.22259459227098</v>
      </c>
      <c r="AL163" s="3">
        <f t="shared" si="49"/>
        <v>360</v>
      </c>
      <c r="AM163" s="3">
        <f t="shared" si="50"/>
        <v>400.617072930213</v>
      </c>
      <c r="AN163" s="3">
        <f t="shared" si="51"/>
        <v>507.69354384366301</v>
      </c>
    </row>
    <row r="164" spans="16:40" x14ac:dyDescent="0.4">
      <c r="P164" s="3">
        <f t="shared" si="27"/>
        <v>6.8169611548454605E-4</v>
      </c>
      <c r="Q164" s="3">
        <f t="shared" si="28"/>
        <v>1.66648949320807E-3</v>
      </c>
      <c r="R164" s="3">
        <f t="shared" si="29"/>
        <v>2.2699999999999999E-3</v>
      </c>
      <c r="S164" s="3">
        <f t="shared" si="30"/>
        <v>2.8730172936833102E-3</v>
      </c>
      <c r="T164" s="3">
        <f t="shared" si="31"/>
        <v>3.8586103963371599E-3</v>
      </c>
      <c r="U164" s="3">
        <f t="shared" si="32"/>
        <v>-4.7894766673931401E-4</v>
      </c>
      <c r="V164" s="3">
        <f t="shared" si="33"/>
        <v>9.2422693465872997E-3</v>
      </c>
      <c r="W164" s="3">
        <f t="shared" si="34"/>
        <v>1.52E-2</v>
      </c>
      <c r="X164" s="3">
        <f t="shared" si="35"/>
        <v>2.11618394599506E-2</v>
      </c>
      <c r="Y164" s="3">
        <f t="shared" si="36"/>
        <v>3.0880998015584998E-2</v>
      </c>
      <c r="Z164" s="3">
        <f t="shared" si="37"/>
        <v>2.10183874340813</v>
      </c>
      <c r="AA164" s="3">
        <f t="shared" si="38"/>
        <v>2.62803644060426</v>
      </c>
      <c r="AB164" s="3">
        <f t="shared" si="39"/>
        <v>3.1</v>
      </c>
      <c r="AC164" s="3">
        <f t="shared" si="40"/>
        <v>3.48230521420626</v>
      </c>
      <c r="AD164" s="3">
        <f t="shared" si="41"/>
        <v>4.4123433255265301</v>
      </c>
      <c r="AE164" s="3">
        <f t="shared" si="42"/>
        <v>-1.96772415116481E-2</v>
      </c>
      <c r="AF164" s="3">
        <f t="shared" si="43"/>
        <v>-1.69004473033172E-2</v>
      </c>
      <c r="AG164" s="3">
        <f t="shared" si="44"/>
        <v>-1.52E-2</v>
      </c>
      <c r="AH164" s="3">
        <f t="shared" si="45"/>
        <v>-1.34982982444248E-2</v>
      </c>
      <c r="AI164" s="3">
        <f t="shared" si="46"/>
        <v>-1.0720006703415099E-2</v>
      </c>
      <c r="AJ164" s="3">
        <f t="shared" si="47"/>
        <v>241.67561124918299</v>
      </c>
      <c r="AK164" s="3">
        <f t="shared" si="48"/>
        <v>302.22259459227098</v>
      </c>
      <c r="AL164" s="3">
        <f t="shared" si="49"/>
        <v>360</v>
      </c>
      <c r="AM164" s="3">
        <f t="shared" si="50"/>
        <v>400.617072930213</v>
      </c>
      <c r="AN164" s="3">
        <f t="shared" si="51"/>
        <v>507.69354384366301</v>
      </c>
    </row>
    <row r="165" spans="16:40" x14ac:dyDescent="0.4">
      <c r="P165" s="3">
        <f t="shared" si="27"/>
        <v>6.8169611548454605E-4</v>
      </c>
      <c r="Q165" s="3">
        <f t="shared" si="28"/>
        <v>1.66648949320807E-3</v>
      </c>
      <c r="R165" s="3">
        <f t="shared" si="29"/>
        <v>2.2699999999999999E-3</v>
      </c>
      <c r="S165" s="3">
        <f t="shared" si="30"/>
        <v>2.8730172936833102E-3</v>
      </c>
      <c r="T165" s="3">
        <f t="shared" si="31"/>
        <v>3.8586103963371599E-3</v>
      </c>
      <c r="U165" s="3">
        <f t="shared" si="32"/>
        <v>-4.7894766673931401E-4</v>
      </c>
      <c r="V165" s="3">
        <f t="shared" si="33"/>
        <v>9.2422693465872997E-3</v>
      </c>
      <c r="W165" s="3">
        <f t="shared" si="34"/>
        <v>1.52E-2</v>
      </c>
      <c r="X165" s="3">
        <f t="shared" si="35"/>
        <v>2.11618394599506E-2</v>
      </c>
      <c r="Y165" s="3">
        <f t="shared" si="36"/>
        <v>3.0880998015584998E-2</v>
      </c>
      <c r="Z165" s="3">
        <f t="shared" si="37"/>
        <v>2.10183874340813</v>
      </c>
      <c r="AA165" s="3">
        <f t="shared" si="38"/>
        <v>2.62803644060426</v>
      </c>
      <c r="AB165" s="3">
        <f t="shared" si="39"/>
        <v>3.1</v>
      </c>
      <c r="AC165" s="3">
        <f t="shared" si="40"/>
        <v>3.48230521420626</v>
      </c>
      <c r="AD165" s="3">
        <f t="shared" si="41"/>
        <v>4.4123433255265301</v>
      </c>
      <c r="AE165" s="3">
        <f t="shared" si="42"/>
        <v>-1.96772415116481E-2</v>
      </c>
      <c r="AF165" s="3">
        <f t="shared" si="43"/>
        <v>-1.69004473033172E-2</v>
      </c>
      <c r="AG165" s="3">
        <f t="shared" si="44"/>
        <v>-1.52E-2</v>
      </c>
      <c r="AH165" s="3">
        <f t="shared" si="45"/>
        <v>-1.34982982444248E-2</v>
      </c>
      <c r="AI165" s="3">
        <f t="shared" si="46"/>
        <v>-1.0720006703415099E-2</v>
      </c>
      <c r="AJ165" s="3">
        <f t="shared" si="47"/>
        <v>241.67561124918299</v>
      </c>
      <c r="AK165" s="3">
        <f t="shared" si="48"/>
        <v>302.22259459227098</v>
      </c>
      <c r="AL165" s="3">
        <f t="shared" si="49"/>
        <v>360</v>
      </c>
      <c r="AM165" s="3">
        <f t="shared" si="50"/>
        <v>400.617072930213</v>
      </c>
      <c r="AN165" s="3">
        <f t="shared" si="51"/>
        <v>507.69354384366301</v>
      </c>
    </row>
    <row r="166" spans="16:40" x14ac:dyDescent="0.4">
      <c r="P166" s="3">
        <f t="shared" si="27"/>
        <v>6.8169611548454605E-4</v>
      </c>
      <c r="Q166" s="3">
        <f t="shared" si="28"/>
        <v>1.66648949320807E-3</v>
      </c>
      <c r="R166" s="3">
        <f t="shared" si="29"/>
        <v>2.2699999999999999E-3</v>
      </c>
      <c r="S166" s="3">
        <f t="shared" si="30"/>
        <v>2.8730172936833102E-3</v>
      </c>
      <c r="T166" s="3">
        <f t="shared" si="31"/>
        <v>3.8586103963371599E-3</v>
      </c>
      <c r="U166" s="3">
        <f t="shared" si="32"/>
        <v>-4.7894766673931401E-4</v>
      </c>
      <c r="V166" s="3">
        <f t="shared" si="33"/>
        <v>9.2422693465872997E-3</v>
      </c>
      <c r="W166" s="3">
        <f t="shared" si="34"/>
        <v>1.52E-2</v>
      </c>
      <c r="X166" s="3">
        <f t="shared" si="35"/>
        <v>2.11618394599506E-2</v>
      </c>
      <c r="Y166" s="3">
        <f t="shared" si="36"/>
        <v>3.0880998015584998E-2</v>
      </c>
      <c r="Z166" s="3">
        <f t="shared" si="37"/>
        <v>2.10183874340813</v>
      </c>
      <c r="AA166" s="3">
        <f t="shared" si="38"/>
        <v>2.62803644060426</v>
      </c>
      <c r="AB166" s="3">
        <f t="shared" si="39"/>
        <v>3.1</v>
      </c>
      <c r="AC166" s="3">
        <f t="shared" si="40"/>
        <v>3.48230521420626</v>
      </c>
      <c r="AD166" s="3">
        <f t="shared" si="41"/>
        <v>4.4123433255265301</v>
      </c>
      <c r="AE166" s="3">
        <f t="shared" si="42"/>
        <v>-1.96772415116481E-2</v>
      </c>
      <c r="AF166" s="3">
        <f t="shared" si="43"/>
        <v>-1.69004473033172E-2</v>
      </c>
      <c r="AG166" s="3">
        <f t="shared" si="44"/>
        <v>-1.52E-2</v>
      </c>
      <c r="AH166" s="3">
        <f t="shared" si="45"/>
        <v>-1.34982982444248E-2</v>
      </c>
      <c r="AI166" s="3">
        <f t="shared" si="46"/>
        <v>-1.0720006703415099E-2</v>
      </c>
      <c r="AJ166" s="3">
        <f t="shared" si="47"/>
        <v>241.67561124918299</v>
      </c>
      <c r="AK166" s="3">
        <f t="shared" si="48"/>
        <v>302.22259459227098</v>
      </c>
      <c r="AL166" s="3">
        <f t="shared" si="49"/>
        <v>360</v>
      </c>
      <c r="AM166" s="3">
        <f t="shared" si="50"/>
        <v>400.617072930213</v>
      </c>
      <c r="AN166" s="3">
        <f t="shared" si="51"/>
        <v>507.69354384366301</v>
      </c>
    </row>
    <row r="167" spans="16:40" x14ac:dyDescent="0.4">
      <c r="P167" s="3">
        <f t="shared" si="27"/>
        <v>6.8169611548454605E-4</v>
      </c>
      <c r="Q167" s="3">
        <f t="shared" si="28"/>
        <v>1.66648949320807E-3</v>
      </c>
      <c r="R167" s="3">
        <f t="shared" si="29"/>
        <v>2.2699999999999999E-3</v>
      </c>
      <c r="S167" s="3">
        <f t="shared" si="30"/>
        <v>2.8730172936833102E-3</v>
      </c>
      <c r="T167" s="3">
        <f t="shared" si="31"/>
        <v>3.8586103963371599E-3</v>
      </c>
      <c r="U167" s="3">
        <f t="shared" si="32"/>
        <v>-4.7894766673931401E-4</v>
      </c>
      <c r="V167" s="3">
        <f t="shared" si="33"/>
        <v>9.2422693465872997E-3</v>
      </c>
      <c r="W167" s="3">
        <f t="shared" si="34"/>
        <v>1.52E-2</v>
      </c>
      <c r="X167" s="3">
        <f t="shared" si="35"/>
        <v>2.11618394599506E-2</v>
      </c>
      <c r="Y167" s="3">
        <f t="shared" si="36"/>
        <v>3.0880998015584998E-2</v>
      </c>
      <c r="Z167" s="3">
        <f t="shared" si="37"/>
        <v>2.10183874340813</v>
      </c>
      <c r="AA167" s="3">
        <f t="shared" si="38"/>
        <v>2.62803644060426</v>
      </c>
      <c r="AB167" s="3">
        <f t="shared" si="39"/>
        <v>3.1</v>
      </c>
      <c r="AC167" s="3">
        <f t="shared" si="40"/>
        <v>3.48230521420626</v>
      </c>
      <c r="AD167" s="3">
        <f t="shared" si="41"/>
        <v>4.4123433255265301</v>
      </c>
      <c r="AE167" s="3">
        <f t="shared" si="42"/>
        <v>-1.96772415116481E-2</v>
      </c>
      <c r="AF167" s="3">
        <f t="shared" si="43"/>
        <v>-1.69004473033172E-2</v>
      </c>
      <c r="AG167" s="3">
        <f t="shared" si="44"/>
        <v>-1.52E-2</v>
      </c>
      <c r="AH167" s="3">
        <f t="shared" si="45"/>
        <v>-1.34982982444248E-2</v>
      </c>
      <c r="AI167" s="3">
        <f t="shared" si="46"/>
        <v>-1.0720006703415099E-2</v>
      </c>
      <c r="AJ167" s="3">
        <f t="shared" si="47"/>
        <v>241.67561124918299</v>
      </c>
      <c r="AK167" s="3">
        <f t="shared" si="48"/>
        <v>302.22259459227098</v>
      </c>
      <c r="AL167" s="3">
        <f t="shared" si="49"/>
        <v>360</v>
      </c>
      <c r="AM167" s="3">
        <f t="shared" si="50"/>
        <v>400.617072930213</v>
      </c>
      <c r="AN167" s="3">
        <f t="shared" si="51"/>
        <v>507.69354384366301</v>
      </c>
    </row>
    <row r="168" spans="16:40" x14ac:dyDescent="0.4">
      <c r="P168" s="3">
        <f t="shared" si="27"/>
        <v>6.8169611548454605E-4</v>
      </c>
      <c r="Q168" s="3">
        <f t="shared" si="28"/>
        <v>1.66648949320807E-3</v>
      </c>
      <c r="R168" s="3">
        <f t="shared" si="29"/>
        <v>2.2699999999999999E-3</v>
      </c>
      <c r="S168" s="3">
        <f t="shared" si="30"/>
        <v>2.8730172936833102E-3</v>
      </c>
      <c r="T168" s="3">
        <f t="shared" si="31"/>
        <v>3.8586103963371599E-3</v>
      </c>
      <c r="U168" s="3">
        <f t="shared" si="32"/>
        <v>-4.7894766673931401E-4</v>
      </c>
      <c r="V168" s="3">
        <f t="shared" si="33"/>
        <v>9.2422693465872997E-3</v>
      </c>
      <c r="W168" s="3">
        <f t="shared" si="34"/>
        <v>1.52E-2</v>
      </c>
      <c r="X168" s="3">
        <f t="shared" si="35"/>
        <v>2.11618394599506E-2</v>
      </c>
      <c r="Y168" s="3">
        <f t="shared" si="36"/>
        <v>3.0880998015584998E-2</v>
      </c>
      <c r="Z168" s="3">
        <f t="shared" si="37"/>
        <v>2.10183874340813</v>
      </c>
      <c r="AA168" s="3">
        <f t="shared" si="38"/>
        <v>2.62803644060426</v>
      </c>
      <c r="AB168" s="3">
        <f t="shared" si="39"/>
        <v>3.1</v>
      </c>
      <c r="AC168" s="3">
        <f t="shared" si="40"/>
        <v>3.48230521420626</v>
      </c>
      <c r="AD168" s="3">
        <f t="shared" si="41"/>
        <v>4.4123433255265301</v>
      </c>
      <c r="AE168" s="3">
        <f t="shared" si="42"/>
        <v>-1.96772415116481E-2</v>
      </c>
      <c r="AF168" s="3">
        <f t="shared" si="43"/>
        <v>-1.69004473033172E-2</v>
      </c>
      <c r="AG168" s="3">
        <f t="shared" si="44"/>
        <v>-1.52E-2</v>
      </c>
      <c r="AH168" s="3">
        <f t="shared" si="45"/>
        <v>-1.34982982444248E-2</v>
      </c>
      <c r="AI168" s="3">
        <f t="shared" si="46"/>
        <v>-1.0720006703415099E-2</v>
      </c>
      <c r="AJ168" s="3">
        <f t="shared" si="47"/>
        <v>241.67561124918299</v>
      </c>
      <c r="AK168" s="3">
        <f t="shared" si="48"/>
        <v>302.22259459227098</v>
      </c>
      <c r="AL168" s="3">
        <f t="shared" si="49"/>
        <v>360</v>
      </c>
      <c r="AM168" s="3">
        <f t="shared" si="50"/>
        <v>400.617072930213</v>
      </c>
      <c r="AN168" s="3">
        <f t="shared" si="51"/>
        <v>507.69354384366301</v>
      </c>
    </row>
    <row r="169" spans="16:40" x14ac:dyDescent="0.4">
      <c r="P169" s="3">
        <f t="shared" si="27"/>
        <v>6.8169611548454605E-4</v>
      </c>
      <c r="Q169" s="3">
        <f t="shared" si="28"/>
        <v>1.66648949320807E-3</v>
      </c>
      <c r="R169" s="3">
        <f t="shared" si="29"/>
        <v>2.2699999999999999E-3</v>
      </c>
      <c r="S169" s="3">
        <f t="shared" si="30"/>
        <v>2.8730172936833102E-3</v>
      </c>
      <c r="T169" s="3">
        <f t="shared" si="31"/>
        <v>3.8586103963371599E-3</v>
      </c>
      <c r="U169" s="3">
        <f t="shared" si="32"/>
        <v>-4.7894766673931401E-4</v>
      </c>
      <c r="V169" s="3">
        <f t="shared" si="33"/>
        <v>9.2422693465872997E-3</v>
      </c>
      <c r="W169" s="3">
        <f t="shared" si="34"/>
        <v>1.52E-2</v>
      </c>
      <c r="X169" s="3">
        <f t="shared" si="35"/>
        <v>2.11618394599506E-2</v>
      </c>
      <c r="Y169" s="3">
        <f t="shared" si="36"/>
        <v>3.0880998015584998E-2</v>
      </c>
      <c r="Z169" s="3">
        <f t="shared" si="37"/>
        <v>2.10183874340813</v>
      </c>
      <c r="AA169" s="3">
        <f t="shared" si="38"/>
        <v>2.62803644060426</v>
      </c>
      <c r="AB169" s="3">
        <f t="shared" si="39"/>
        <v>3.1</v>
      </c>
      <c r="AC169" s="3">
        <f t="shared" si="40"/>
        <v>3.48230521420626</v>
      </c>
      <c r="AD169" s="3">
        <f t="shared" si="41"/>
        <v>4.4123433255265301</v>
      </c>
      <c r="AE169" s="3">
        <f t="shared" si="42"/>
        <v>-1.96772415116481E-2</v>
      </c>
      <c r="AF169" s="3">
        <f t="shared" si="43"/>
        <v>-1.69004473033172E-2</v>
      </c>
      <c r="AG169" s="3">
        <f t="shared" si="44"/>
        <v>-1.52E-2</v>
      </c>
      <c r="AH169" s="3">
        <f t="shared" si="45"/>
        <v>-1.34982982444248E-2</v>
      </c>
      <c r="AI169" s="3">
        <f t="shared" si="46"/>
        <v>-1.0720006703415099E-2</v>
      </c>
      <c r="AJ169" s="3">
        <f t="shared" si="47"/>
        <v>241.67561124918299</v>
      </c>
      <c r="AK169" s="3">
        <f t="shared" si="48"/>
        <v>302.22259459227098</v>
      </c>
      <c r="AL169" s="3">
        <f t="shared" si="49"/>
        <v>360</v>
      </c>
      <c r="AM169" s="3">
        <f t="shared" si="50"/>
        <v>400.617072930213</v>
      </c>
      <c r="AN169" s="3">
        <f t="shared" si="51"/>
        <v>507.69354384366301</v>
      </c>
    </row>
    <row r="170" spans="16:40" x14ac:dyDescent="0.4">
      <c r="P170" s="3">
        <f t="shared" si="27"/>
        <v>6.8169611548454605E-4</v>
      </c>
      <c r="Q170" s="3">
        <f t="shared" si="28"/>
        <v>1.66648949320807E-3</v>
      </c>
      <c r="R170" s="3">
        <f t="shared" si="29"/>
        <v>2.2699999999999999E-3</v>
      </c>
      <c r="S170" s="3">
        <f t="shared" si="30"/>
        <v>2.8730172936833102E-3</v>
      </c>
      <c r="T170" s="3">
        <f t="shared" si="31"/>
        <v>3.8586103963371599E-3</v>
      </c>
      <c r="U170" s="3">
        <f t="shared" si="32"/>
        <v>-4.7894766673931401E-4</v>
      </c>
      <c r="V170" s="3">
        <f t="shared" si="33"/>
        <v>9.2422693465872997E-3</v>
      </c>
      <c r="W170" s="3">
        <f t="shared" si="34"/>
        <v>1.52E-2</v>
      </c>
      <c r="X170" s="3">
        <f t="shared" si="35"/>
        <v>2.11618394599506E-2</v>
      </c>
      <c r="Y170" s="3">
        <f t="shared" si="36"/>
        <v>3.0880998015584998E-2</v>
      </c>
      <c r="Z170" s="3">
        <f t="shared" si="37"/>
        <v>2.10183874340813</v>
      </c>
      <c r="AA170" s="3">
        <f t="shared" si="38"/>
        <v>2.62803644060426</v>
      </c>
      <c r="AB170" s="3">
        <f t="shared" si="39"/>
        <v>3.1</v>
      </c>
      <c r="AC170" s="3">
        <f t="shared" si="40"/>
        <v>3.48230521420626</v>
      </c>
      <c r="AD170" s="3">
        <f t="shared" si="41"/>
        <v>4.4123433255265301</v>
      </c>
      <c r="AE170" s="3">
        <f t="shared" si="42"/>
        <v>-1.96772415116481E-2</v>
      </c>
      <c r="AF170" s="3">
        <f t="shared" si="43"/>
        <v>-1.69004473033172E-2</v>
      </c>
      <c r="AG170" s="3">
        <f t="shared" si="44"/>
        <v>-1.52E-2</v>
      </c>
      <c r="AH170" s="3">
        <f t="shared" si="45"/>
        <v>-1.34982982444248E-2</v>
      </c>
      <c r="AI170" s="3">
        <f t="shared" si="46"/>
        <v>-1.0720006703415099E-2</v>
      </c>
      <c r="AJ170" s="3">
        <f t="shared" si="47"/>
        <v>241.67561124918299</v>
      </c>
      <c r="AK170" s="3">
        <f t="shared" si="48"/>
        <v>302.22259459227098</v>
      </c>
      <c r="AL170" s="3">
        <f t="shared" si="49"/>
        <v>360</v>
      </c>
      <c r="AM170" s="3">
        <f t="shared" si="50"/>
        <v>400.617072930213</v>
      </c>
      <c r="AN170" s="3">
        <f t="shared" si="51"/>
        <v>507.69354384366301</v>
      </c>
    </row>
    <row r="171" spans="16:40" x14ac:dyDescent="0.4">
      <c r="P171" s="3">
        <f t="shared" si="27"/>
        <v>6.8169611548454605E-4</v>
      </c>
      <c r="Q171" s="3">
        <f t="shared" si="28"/>
        <v>1.66648949320807E-3</v>
      </c>
      <c r="R171" s="3">
        <f t="shared" si="29"/>
        <v>2.2699999999999999E-3</v>
      </c>
      <c r="S171" s="3">
        <f t="shared" si="30"/>
        <v>2.8730172936833102E-3</v>
      </c>
      <c r="T171" s="3">
        <f t="shared" si="31"/>
        <v>3.8586103963371599E-3</v>
      </c>
      <c r="U171" s="3">
        <f t="shared" si="32"/>
        <v>-4.7894766673931401E-4</v>
      </c>
      <c r="V171" s="3">
        <f t="shared" si="33"/>
        <v>9.2422693465872997E-3</v>
      </c>
      <c r="W171" s="3">
        <f t="shared" si="34"/>
        <v>1.52E-2</v>
      </c>
      <c r="X171" s="3">
        <f t="shared" si="35"/>
        <v>2.11618394599506E-2</v>
      </c>
      <c r="Y171" s="3">
        <f t="shared" si="36"/>
        <v>3.0880998015584998E-2</v>
      </c>
      <c r="Z171" s="3">
        <f t="shared" si="37"/>
        <v>2.10183874340813</v>
      </c>
      <c r="AA171" s="3">
        <f t="shared" si="38"/>
        <v>2.62803644060426</v>
      </c>
      <c r="AB171" s="3">
        <f t="shared" si="39"/>
        <v>3.1</v>
      </c>
      <c r="AC171" s="3">
        <f t="shared" si="40"/>
        <v>3.48230521420626</v>
      </c>
      <c r="AD171" s="3">
        <f t="shared" si="41"/>
        <v>4.4123433255265301</v>
      </c>
      <c r="AE171" s="3">
        <f t="shared" si="42"/>
        <v>-1.96772415116481E-2</v>
      </c>
      <c r="AF171" s="3">
        <f t="shared" si="43"/>
        <v>-1.69004473033172E-2</v>
      </c>
      <c r="AG171" s="3">
        <f t="shared" si="44"/>
        <v>-1.52E-2</v>
      </c>
      <c r="AH171" s="3">
        <f t="shared" si="45"/>
        <v>-1.34982982444248E-2</v>
      </c>
      <c r="AI171" s="3">
        <f t="shared" si="46"/>
        <v>-1.0720006703415099E-2</v>
      </c>
      <c r="AJ171" s="3">
        <f t="shared" si="47"/>
        <v>241.67561124918299</v>
      </c>
      <c r="AK171" s="3">
        <f t="shared" si="48"/>
        <v>302.22259459227098</v>
      </c>
      <c r="AL171" s="3">
        <f t="shared" si="49"/>
        <v>360</v>
      </c>
      <c r="AM171" s="3">
        <f t="shared" si="50"/>
        <v>400.617072930213</v>
      </c>
      <c r="AN171" s="3">
        <f t="shared" si="51"/>
        <v>507.69354384366301</v>
      </c>
    </row>
    <row r="172" spans="16:40" x14ac:dyDescent="0.4">
      <c r="P172" s="3">
        <f t="shared" si="27"/>
        <v>6.8169611548454605E-4</v>
      </c>
      <c r="Q172" s="3">
        <f t="shared" si="28"/>
        <v>1.66648949320807E-3</v>
      </c>
      <c r="R172" s="3">
        <f t="shared" si="29"/>
        <v>2.2699999999999999E-3</v>
      </c>
      <c r="S172" s="3">
        <f t="shared" si="30"/>
        <v>2.8730172936833102E-3</v>
      </c>
      <c r="T172" s="3">
        <f t="shared" si="31"/>
        <v>3.8586103963371599E-3</v>
      </c>
      <c r="U172" s="3">
        <f t="shared" si="32"/>
        <v>-4.7894766673931401E-4</v>
      </c>
      <c r="V172" s="3">
        <f t="shared" si="33"/>
        <v>9.2422693465872997E-3</v>
      </c>
      <c r="W172" s="3">
        <f t="shared" si="34"/>
        <v>1.52E-2</v>
      </c>
      <c r="X172" s="3">
        <f t="shared" si="35"/>
        <v>2.11618394599506E-2</v>
      </c>
      <c r="Y172" s="3">
        <f t="shared" si="36"/>
        <v>3.0880998015584998E-2</v>
      </c>
      <c r="Z172" s="3">
        <f t="shared" si="37"/>
        <v>2.10183874340813</v>
      </c>
      <c r="AA172" s="3">
        <f t="shared" si="38"/>
        <v>2.62803644060426</v>
      </c>
      <c r="AB172" s="3">
        <f t="shared" si="39"/>
        <v>3.1</v>
      </c>
      <c r="AC172" s="3">
        <f t="shared" si="40"/>
        <v>3.48230521420626</v>
      </c>
      <c r="AD172" s="3">
        <f t="shared" si="41"/>
        <v>4.4123433255265301</v>
      </c>
      <c r="AE172" s="3">
        <f t="shared" si="42"/>
        <v>-1.96772415116481E-2</v>
      </c>
      <c r="AF172" s="3">
        <f t="shared" si="43"/>
        <v>-1.69004473033172E-2</v>
      </c>
      <c r="AG172" s="3">
        <f t="shared" si="44"/>
        <v>-1.52E-2</v>
      </c>
      <c r="AH172" s="3">
        <f t="shared" si="45"/>
        <v>-1.34982982444248E-2</v>
      </c>
      <c r="AI172" s="3">
        <f t="shared" si="46"/>
        <v>-1.0720006703415099E-2</v>
      </c>
      <c r="AJ172" s="3">
        <f t="shared" si="47"/>
        <v>241.67561124918299</v>
      </c>
      <c r="AK172" s="3">
        <f t="shared" si="48"/>
        <v>302.22259459227098</v>
      </c>
      <c r="AL172" s="3">
        <f t="shared" si="49"/>
        <v>360</v>
      </c>
      <c r="AM172" s="3">
        <f t="shared" si="50"/>
        <v>400.617072930213</v>
      </c>
      <c r="AN172" s="3">
        <f t="shared" si="51"/>
        <v>507.69354384366301</v>
      </c>
    </row>
    <row r="173" spans="16:40" x14ac:dyDescent="0.4">
      <c r="P173" s="3">
        <f t="shared" si="27"/>
        <v>6.8169611548454605E-4</v>
      </c>
      <c r="Q173" s="3">
        <f t="shared" si="28"/>
        <v>1.66648949320807E-3</v>
      </c>
      <c r="R173" s="3">
        <f t="shared" si="29"/>
        <v>2.2699999999999999E-3</v>
      </c>
      <c r="S173" s="3">
        <f t="shared" si="30"/>
        <v>2.8730172936833102E-3</v>
      </c>
      <c r="T173" s="3">
        <f t="shared" si="31"/>
        <v>3.8586103963371599E-3</v>
      </c>
      <c r="U173" s="3">
        <f t="shared" si="32"/>
        <v>-4.7894766673931401E-4</v>
      </c>
      <c r="V173" s="3">
        <f t="shared" si="33"/>
        <v>9.2422693465872997E-3</v>
      </c>
      <c r="W173" s="3">
        <f t="shared" si="34"/>
        <v>1.52E-2</v>
      </c>
      <c r="X173" s="3">
        <f t="shared" si="35"/>
        <v>2.11618394599506E-2</v>
      </c>
      <c r="Y173" s="3">
        <f t="shared" si="36"/>
        <v>3.0880998015584998E-2</v>
      </c>
      <c r="Z173" s="3">
        <f t="shared" si="37"/>
        <v>2.10183874340813</v>
      </c>
      <c r="AA173" s="3">
        <f t="shared" si="38"/>
        <v>2.62803644060426</v>
      </c>
      <c r="AB173" s="3">
        <f t="shared" si="39"/>
        <v>3.1</v>
      </c>
      <c r="AC173" s="3">
        <f t="shared" si="40"/>
        <v>3.48230521420626</v>
      </c>
      <c r="AD173" s="3">
        <f t="shared" si="41"/>
        <v>4.4123433255265301</v>
      </c>
      <c r="AE173" s="3">
        <f t="shared" si="42"/>
        <v>-1.96772415116481E-2</v>
      </c>
      <c r="AF173" s="3">
        <f t="shared" si="43"/>
        <v>-1.69004473033172E-2</v>
      </c>
      <c r="AG173" s="3">
        <f t="shared" si="44"/>
        <v>-1.52E-2</v>
      </c>
      <c r="AH173" s="3">
        <f t="shared" si="45"/>
        <v>-1.34982982444248E-2</v>
      </c>
      <c r="AI173" s="3">
        <f t="shared" si="46"/>
        <v>-1.0720006703415099E-2</v>
      </c>
      <c r="AJ173" s="3">
        <f t="shared" si="47"/>
        <v>241.67561124918299</v>
      </c>
      <c r="AK173" s="3">
        <f t="shared" si="48"/>
        <v>302.22259459227098</v>
      </c>
      <c r="AL173" s="3">
        <f t="shared" si="49"/>
        <v>360</v>
      </c>
      <c r="AM173" s="3">
        <f t="shared" si="50"/>
        <v>400.617072930213</v>
      </c>
      <c r="AN173" s="3">
        <f t="shared" si="51"/>
        <v>507.69354384366301</v>
      </c>
    </row>
    <row r="174" spans="16:40" x14ac:dyDescent="0.4">
      <c r="P174" s="3">
        <f t="shared" si="27"/>
        <v>6.8169611548454605E-4</v>
      </c>
      <c r="Q174" s="3">
        <f t="shared" si="28"/>
        <v>1.66648949320807E-3</v>
      </c>
      <c r="R174" s="3">
        <f t="shared" si="29"/>
        <v>2.2699999999999999E-3</v>
      </c>
      <c r="S174" s="3">
        <f t="shared" si="30"/>
        <v>2.8730172936833102E-3</v>
      </c>
      <c r="T174" s="3">
        <f t="shared" si="31"/>
        <v>3.8586103963371599E-3</v>
      </c>
      <c r="U174" s="3">
        <f t="shared" si="32"/>
        <v>-4.7894766673931401E-4</v>
      </c>
      <c r="V174" s="3">
        <f t="shared" si="33"/>
        <v>9.2422693465872997E-3</v>
      </c>
      <c r="W174" s="3">
        <f t="shared" si="34"/>
        <v>1.52E-2</v>
      </c>
      <c r="X174" s="3">
        <f t="shared" si="35"/>
        <v>2.11618394599506E-2</v>
      </c>
      <c r="Y174" s="3">
        <f t="shared" si="36"/>
        <v>3.0880998015584998E-2</v>
      </c>
      <c r="Z174" s="3">
        <f t="shared" si="37"/>
        <v>2.10183874340813</v>
      </c>
      <c r="AA174" s="3">
        <f t="shared" si="38"/>
        <v>2.62803644060426</v>
      </c>
      <c r="AB174" s="3">
        <f t="shared" si="39"/>
        <v>3.1</v>
      </c>
      <c r="AC174" s="3">
        <f t="shared" si="40"/>
        <v>3.48230521420626</v>
      </c>
      <c r="AD174" s="3">
        <f t="shared" si="41"/>
        <v>4.4123433255265301</v>
      </c>
      <c r="AE174" s="3">
        <f t="shared" si="42"/>
        <v>-1.96772415116481E-2</v>
      </c>
      <c r="AF174" s="3">
        <f t="shared" si="43"/>
        <v>-1.69004473033172E-2</v>
      </c>
      <c r="AG174" s="3">
        <f t="shared" si="44"/>
        <v>-1.52E-2</v>
      </c>
      <c r="AH174" s="3">
        <f t="shared" si="45"/>
        <v>-1.34982982444248E-2</v>
      </c>
      <c r="AI174" s="3">
        <f t="shared" si="46"/>
        <v>-1.0720006703415099E-2</v>
      </c>
      <c r="AJ174" s="3">
        <f t="shared" si="47"/>
        <v>241.67561124918299</v>
      </c>
      <c r="AK174" s="3">
        <f t="shared" si="48"/>
        <v>302.22259459227098</v>
      </c>
      <c r="AL174" s="3">
        <f t="shared" si="49"/>
        <v>360</v>
      </c>
      <c r="AM174" s="3">
        <f t="shared" si="50"/>
        <v>400.617072930213</v>
      </c>
      <c r="AN174" s="3">
        <f t="shared" si="51"/>
        <v>507.69354384366301</v>
      </c>
    </row>
    <row r="175" spans="16:40" x14ac:dyDescent="0.4">
      <c r="P175" s="3">
        <f t="shared" si="27"/>
        <v>6.8169611548454605E-4</v>
      </c>
      <c r="Q175" s="3">
        <f t="shared" si="28"/>
        <v>1.66648949320807E-3</v>
      </c>
      <c r="R175" s="3">
        <f t="shared" si="29"/>
        <v>2.2699999999999999E-3</v>
      </c>
      <c r="S175" s="3">
        <f t="shared" si="30"/>
        <v>2.8730172936833102E-3</v>
      </c>
      <c r="T175" s="3">
        <f t="shared" si="31"/>
        <v>3.8586103963371599E-3</v>
      </c>
      <c r="U175" s="3">
        <f t="shared" si="32"/>
        <v>-4.7894766673931401E-4</v>
      </c>
      <c r="V175" s="3">
        <f t="shared" si="33"/>
        <v>9.2422693465872997E-3</v>
      </c>
      <c r="W175" s="3">
        <f t="shared" si="34"/>
        <v>1.52E-2</v>
      </c>
      <c r="X175" s="3">
        <f t="shared" si="35"/>
        <v>2.11618394599506E-2</v>
      </c>
      <c r="Y175" s="3">
        <f t="shared" si="36"/>
        <v>3.0880998015584998E-2</v>
      </c>
      <c r="Z175" s="3">
        <f t="shared" si="37"/>
        <v>2.10183874340813</v>
      </c>
      <c r="AA175" s="3">
        <f t="shared" si="38"/>
        <v>2.62803644060426</v>
      </c>
      <c r="AB175" s="3">
        <f t="shared" si="39"/>
        <v>3.1</v>
      </c>
      <c r="AC175" s="3">
        <f t="shared" si="40"/>
        <v>3.48230521420626</v>
      </c>
      <c r="AD175" s="3">
        <f t="shared" si="41"/>
        <v>4.4123433255265301</v>
      </c>
      <c r="AE175" s="3">
        <f t="shared" si="42"/>
        <v>-1.96772415116481E-2</v>
      </c>
      <c r="AF175" s="3">
        <f t="shared" si="43"/>
        <v>-1.69004473033172E-2</v>
      </c>
      <c r="AG175" s="3">
        <f t="shared" si="44"/>
        <v>-1.52E-2</v>
      </c>
      <c r="AH175" s="3">
        <f t="shared" si="45"/>
        <v>-1.34982982444248E-2</v>
      </c>
      <c r="AI175" s="3">
        <f t="shared" si="46"/>
        <v>-1.0720006703415099E-2</v>
      </c>
      <c r="AJ175" s="3">
        <f t="shared" si="47"/>
        <v>241.67561124918299</v>
      </c>
      <c r="AK175" s="3">
        <f t="shared" si="48"/>
        <v>302.22259459227098</v>
      </c>
      <c r="AL175" s="3">
        <f t="shared" si="49"/>
        <v>360</v>
      </c>
      <c r="AM175" s="3">
        <f t="shared" si="50"/>
        <v>400.617072930213</v>
      </c>
      <c r="AN175" s="3">
        <f t="shared" si="51"/>
        <v>507.69354384366301</v>
      </c>
    </row>
    <row r="176" spans="16:40" x14ac:dyDescent="0.4">
      <c r="P176" s="3">
        <f t="shared" si="27"/>
        <v>6.8169611548454605E-4</v>
      </c>
      <c r="Q176" s="3">
        <f t="shared" si="28"/>
        <v>1.66648949320807E-3</v>
      </c>
      <c r="R176" s="3">
        <f t="shared" si="29"/>
        <v>2.2699999999999999E-3</v>
      </c>
      <c r="S176" s="3">
        <f t="shared" si="30"/>
        <v>2.8730172936833102E-3</v>
      </c>
      <c r="T176" s="3">
        <f t="shared" si="31"/>
        <v>3.8586103963371599E-3</v>
      </c>
      <c r="U176" s="3">
        <f t="shared" si="32"/>
        <v>-4.7894766673931401E-4</v>
      </c>
      <c r="V176" s="3">
        <f t="shared" si="33"/>
        <v>9.2422693465872997E-3</v>
      </c>
      <c r="W176" s="3">
        <f t="shared" si="34"/>
        <v>1.52E-2</v>
      </c>
      <c r="X176" s="3">
        <f t="shared" si="35"/>
        <v>2.11618394599506E-2</v>
      </c>
      <c r="Y176" s="3">
        <f t="shared" si="36"/>
        <v>3.0880998015584998E-2</v>
      </c>
      <c r="Z176" s="3">
        <f t="shared" si="37"/>
        <v>2.10183874340813</v>
      </c>
      <c r="AA176" s="3">
        <f t="shared" si="38"/>
        <v>2.62803644060426</v>
      </c>
      <c r="AB176" s="3">
        <f t="shared" si="39"/>
        <v>3.1</v>
      </c>
      <c r="AC176" s="3">
        <f t="shared" si="40"/>
        <v>3.48230521420626</v>
      </c>
      <c r="AD176" s="3">
        <f t="shared" si="41"/>
        <v>4.4123433255265301</v>
      </c>
      <c r="AE176" s="3">
        <f t="shared" si="42"/>
        <v>-1.96772415116481E-2</v>
      </c>
      <c r="AF176" s="3">
        <f t="shared" si="43"/>
        <v>-1.69004473033172E-2</v>
      </c>
      <c r="AG176" s="3">
        <f t="shared" si="44"/>
        <v>-1.52E-2</v>
      </c>
      <c r="AH176" s="3">
        <f t="shared" si="45"/>
        <v>-1.34982982444248E-2</v>
      </c>
      <c r="AI176" s="3">
        <f t="shared" si="46"/>
        <v>-1.0720006703415099E-2</v>
      </c>
      <c r="AJ176" s="3">
        <f t="shared" si="47"/>
        <v>241.67561124918299</v>
      </c>
      <c r="AK176" s="3">
        <f t="shared" si="48"/>
        <v>302.22259459227098</v>
      </c>
      <c r="AL176" s="3">
        <f t="shared" si="49"/>
        <v>360</v>
      </c>
      <c r="AM176" s="3">
        <f t="shared" si="50"/>
        <v>400.617072930213</v>
      </c>
      <c r="AN176" s="3">
        <f t="shared" si="51"/>
        <v>507.69354384366301</v>
      </c>
    </row>
    <row r="177" spans="16:40" x14ac:dyDescent="0.4">
      <c r="P177" s="3">
        <f t="shared" si="27"/>
        <v>6.8169611548454605E-4</v>
      </c>
      <c r="Q177" s="3">
        <f t="shared" si="28"/>
        <v>1.66648949320807E-3</v>
      </c>
      <c r="R177" s="3">
        <f t="shared" si="29"/>
        <v>2.2699999999999999E-3</v>
      </c>
      <c r="S177" s="3">
        <f t="shared" si="30"/>
        <v>2.8730172936833102E-3</v>
      </c>
      <c r="T177" s="3">
        <f t="shared" si="31"/>
        <v>3.8586103963371599E-3</v>
      </c>
      <c r="U177" s="3">
        <f t="shared" si="32"/>
        <v>-4.7894766673931401E-4</v>
      </c>
      <c r="V177" s="3">
        <f t="shared" si="33"/>
        <v>9.2422693465872997E-3</v>
      </c>
      <c r="W177" s="3">
        <f t="shared" si="34"/>
        <v>1.52E-2</v>
      </c>
      <c r="X177" s="3">
        <f t="shared" si="35"/>
        <v>2.11618394599506E-2</v>
      </c>
      <c r="Y177" s="3">
        <f t="shared" si="36"/>
        <v>3.0880998015584998E-2</v>
      </c>
      <c r="Z177" s="3">
        <f t="shared" si="37"/>
        <v>2.10183874340813</v>
      </c>
      <c r="AA177" s="3">
        <f t="shared" si="38"/>
        <v>2.62803644060426</v>
      </c>
      <c r="AB177" s="3">
        <f t="shared" si="39"/>
        <v>3.1</v>
      </c>
      <c r="AC177" s="3">
        <f t="shared" si="40"/>
        <v>3.48230521420626</v>
      </c>
      <c r="AD177" s="3">
        <f t="shared" si="41"/>
        <v>4.4123433255265301</v>
      </c>
      <c r="AE177" s="3">
        <f t="shared" si="42"/>
        <v>-1.96772415116481E-2</v>
      </c>
      <c r="AF177" s="3">
        <f t="shared" si="43"/>
        <v>-1.69004473033172E-2</v>
      </c>
      <c r="AG177" s="3">
        <f t="shared" si="44"/>
        <v>-1.52E-2</v>
      </c>
      <c r="AH177" s="3">
        <f t="shared" si="45"/>
        <v>-1.34982982444248E-2</v>
      </c>
      <c r="AI177" s="3">
        <f t="shared" si="46"/>
        <v>-1.0720006703415099E-2</v>
      </c>
      <c r="AJ177" s="3">
        <f t="shared" si="47"/>
        <v>241.67561124918299</v>
      </c>
      <c r="AK177" s="3">
        <f t="shared" si="48"/>
        <v>302.22259459227098</v>
      </c>
      <c r="AL177" s="3">
        <f t="shared" si="49"/>
        <v>360</v>
      </c>
      <c r="AM177" s="3">
        <f t="shared" si="50"/>
        <v>400.617072930213</v>
      </c>
      <c r="AN177" s="3">
        <f t="shared" si="51"/>
        <v>507.69354384366301</v>
      </c>
    </row>
    <row r="178" spans="16:40" x14ac:dyDescent="0.4">
      <c r="P178" s="3">
        <f t="shared" si="27"/>
        <v>6.8169611548454605E-4</v>
      </c>
      <c r="Q178" s="3">
        <f t="shared" si="28"/>
        <v>1.66648949320807E-3</v>
      </c>
      <c r="R178" s="3">
        <f t="shared" si="29"/>
        <v>2.2699999999999999E-3</v>
      </c>
      <c r="S178" s="3">
        <f t="shared" si="30"/>
        <v>2.8730172936833102E-3</v>
      </c>
      <c r="T178" s="3">
        <f t="shared" si="31"/>
        <v>3.8586103963371599E-3</v>
      </c>
      <c r="U178" s="3">
        <f t="shared" si="32"/>
        <v>-4.7894766673931401E-4</v>
      </c>
      <c r="V178" s="3">
        <f t="shared" si="33"/>
        <v>9.2422693465872997E-3</v>
      </c>
      <c r="W178" s="3">
        <f t="shared" si="34"/>
        <v>1.52E-2</v>
      </c>
      <c r="X178" s="3">
        <f t="shared" si="35"/>
        <v>2.11618394599506E-2</v>
      </c>
      <c r="Y178" s="3">
        <f t="shared" si="36"/>
        <v>3.0880998015584998E-2</v>
      </c>
      <c r="Z178" s="3">
        <f t="shared" si="37"/>
        <v>2.10183874340813</v>
      </c>
      <c r="AA178" s="3">
        <f t="shared" si="38"/>
        <v>2.62803644060426</v>
      </c>
      <c r="AB178" s="3">
        <f t="shared" si="39"/>
        <v>3.1</v>
      </c>
      <c r="AC178" s="3">
        <f t="shared" si="40"/>
        <v>3.48230521420626</v>
      </c>
      <c r="AD178" s="3">
        <f t="shared" si="41"/>
        <v>4.4123433255265301</v>
      </c>
      <c r="AE178" s="3">
        <f t="shared" si="42"/>
        <v>-1.96772415116481E-2</v>
      </c>
      <c r="AF178" s="3">
        <f t="shared" si="43"/>
        <v>-1.69004473033172E-2</v>
      </c>
      <c r="AG178" s="3">
        <f t="shared" si="44"/>
        <v>-1.52E-2</v>
      </c>
      <c r="AH178" s="3">
        <f t="shared" si="45"/>
        <v>-1.34982982444248E-2</v>
      </c>
      <c r="AI178" s="3">
        <f t="shared" si="46"/>
        <v>-1.0720006703415099E-2</v>
      </c>
      <c r="AJ178" s="3">
        <f t="shared" si="47"/>
        <v>241.67561124918299</v>
      </c>
      <c r="AK178" s="3">
        <f t="shared" si="48"/>
        <v>302.22259459227098</v>
      </c>
      <c r="AL178" s="3">
        <f t="shared" si="49"/>
        <v>360</v>
      </c>
      <c r="AM178" s="3">
        <f t="shared" si="50"/>
        <v>400.617072930213</v>
      </c>
      <c r="AN178" s="3">
        <f t="shared" si="51"/>
        <v>507.69354384366301</v>
      </c>
    </row>
    <row r="179" spans="16:40" x14ac:dyDescent="0.4">
      <c r="P179" s="3">
        <f t="shared" si="27"/>
        <v>6.8169611548454605E-4</v>
      </c>
      <c r="Q179" s="3">
        <f t="shared" si="28"/>
        <v>1.66648949320807E-3</v>
      </c>
      <c r="R179" s="3">
        <f t="shared" si="29"/>
        <v>2.2699999999999999E-3</v>
      </c>
      <c r="S179" s="3">
        <f t="shared" si="30"/>
        <v>2.8730172936833102E-3</v>
      </c>
      <c r="T179" s="3">
        <f t="shared" si="31"/>
        <v>3.8586103963371599E-3</v>
      </c>
      <c r="U179" s="3">
        <f t="shared" si="32"/>
        <v>-4.7894766673931401E-4</v>
      </c>
      <c r="V179" s="3">
        <f t="shared" si="33"/>
        <v>9.2422693465872997E-3</v>
      </c>
      <c r="W179" s="3">
        <f t="shared" si="34"/>
        <v>1.52E-2</v>
      </c>
      <c r="X179" s="3">
        <f t="shared" si="35"/>
        <v>2.11618394599506E-2</v>
      </c>
      <c r="Y179" s="3">
        <f t="shared" si="36"/>
        <v>3.0880998015584998E-2</v>
      </c>
      <c r="Z179" s="3">
        <f t="shared" si="37"/>
        <v>2.10183874340813</v>
      </c>
      <c r="AA179" s="3">
        <f t="shared" si="38"/>
        <v>2.62803644060426</v>
      </c>
      <c r="AB179" s="3">
        <f t="shared" si="39"/>
        <v>3.1</v>
      </c>
      <c r="AC179" s="3">
        <f t="shared" si="40"/>
        <v>3.48230521420626</v>
      </c>
      <c r="AD179" s="3">
        <f t="shared" si="41"/>
        <v>4.4123433255265301</v>
      </c>
      <c r="AE179" s="3">
        <f t="shared" si="42"/>
        <v>-1.96772415116481E-2</v>
      </c>
      <c r="AF179" s="3">
        <f t="shared" si="43"/>
        <v>-1.69004473033172E-2</v>
      </c>
      <c r="AG179" s="3">
        <f t="shared" si="44"/>
        <v>-1.52E-2</v>
      </c>
      <c r="AH179" s="3">
        <f t="shared" si="45"/>
        <v>-1.34982982444248E-2</v>
      </c>
      <c r="AI179" s="3">
        <f t="shared" si="46"/>
        <v>-1.0720006703415099E-2</v>
      </c>
      <c r="AJ179" s="3">
        <f t="shared" si="47"/>
        <v>241.67561124918299</v>
      </c>
      <c r="AK179" s="3">
        <f t="shared" si="48"/>
        <v>302.22259459227098</v>
      </c>
      <c r="AL179" s="3">
        <f t="shared" si="49"/>
        <v>360</v>
      </c>
      <c r="AM179" s="3">
        <f t="shared" si="50"/>
        <v>400.617072930213</v>
      </c>
      <c r="AN179" s="3">
        <f t="shared" si="51"/>
        <v>507.69354384366301</v>
      </c>
    </row>
    <row r="180" spans="16:40" x14ac:dyDescent="0.4">
      <c r="P180" s="3">
        <f t="shared" si="27"/>
        <v>6.8169611548454605E-4</v>
      </c>
      <c r="Q180" s="3">
        <f t="shared" si="28"/>
        <v>1.66648949320807E-3</v>
      </c>
      <c r="R180" s="3">
        <f t="shared" si="29"/>
        <v>2.2699999999999999E-3</v>
      </c>
      <c r="S180" s="3">
        <f t="shared" si="30"/>
        <v>2.8730172936833102E-3</v>
      </c>
      <c r="T180" s="3">
        <f t="shared" si="31"/>
        <v>3.8586103963371599E-3</v>
      </c>
      <c r="U180" s="3">
        <f t="shared" si="32"/>
        <v>-4.7894766673931401E-4</v>
      </c>
      <c r="V180" s="3">
        <f t="shared" si="33"/>
        <v>9.2422693465872997E-3</v>
      </c>
      <c r="W180" s="3">
        <f t="shared" si="34"/>
        <v>1.52E-2</v>
      </c>
      <c r="X180" s="3">
        <f t="shared" si="35"/>
        <v>2.11618394599506E-2</v>
      </c>
      <c r="Y180" s="3">
        <f t="shared" si="36"/>
        <v>3.0880998015584998E-2</v>
      </c>
      <c r="Z180" s="3">
        <f t="shared" si="37"/>
        <v>2.10183874340813</v>
      </c>
      <c r="AA180" s="3">
        <f t="shared" si="38"/>
        <v>2.62803644060426</v>
      </c>
      <c r="AB180" s="3">
        <f t="shared" si="39"/>
        <v>3.1</v>
      </c>
      <c r="AC180" s="3">
        <f t="shared" si="40"/>
        <v>3.48230521420626</v>
      </c>
      <c r="AD180" s="3">
        <f t="shared" si="41"/>
        <v>4.4123433255265301</v>
      </c>
      <c r="AE180" s="3">
        <f t="shared" si="42"/>
        <v>-1.96772415116481E-2</v>
      </c>
      <c r="AF180" s="3">
        <f t="shared" si="43"/>
        <v>-1.69004473033172E-2</v>
      </c>
      <c r="AG180" s="3">
        <f t="shared" si="44"/>
        <v>-1.52E-2</v>
      </c>
      <c r="AH180" s="3">
        <f t="shared" si="45"/>
        <v>-1.34982982444248E-2</v>
      </c>
      <c r="AI180" s="3">
        <f t="shared" si="46"/>
        <v>-1.0720006703415099E-2</v>
      </c>
      <c r="AJ180" s="3">
        <f t="shared" si="47"/>
        <v>241.67561124918299</v>
      </c>
      <c r="AK180" s="3">
        <f t="shared" si="48"/>
        <v>302.22259459227098</v>
      </c>
      <c r="AL180" s="3">
        <f t="shared" si="49"/>
        <v>360</v>
      </c>
      <c r="AM180" s="3">
        <f t="shared" si="50"/>
        <v>400.617072930213</v>
      </c>
      <c r="AN180" s="3">
        <f t="shared" si="51"/>
        <v>507.69354384366301</v>
      </c>
    </row>
    <row r="181" spans="16:40" x14ac:dyDescent="0.4">
      <c r="P181" s="3">
        <f t="shared" si="27"/>
        <v>6.8169611548454605E-4</v>
      </c>
      <c r="Q181" s="3">
        <f t="shared" si="28"/>
        <v>1.66648949320807E-3</v>
      </c>
      <c r="R181" s="3">
        <f t="shared" si="29"/>
        <v>2.2699999999999999E-3</v>
      </c>
      <c r="S181" s="3">
        <f t="shared" si="30"/>
        <v>2.8730172936833102E-3</v>
      </c>
      <c r="T181" s="3">
        <f t="shared" si="31"/>
        <v>3.8586103963371599E-3</v>
      </c>
      <c r="U181" s="3">
        <f t="shared" si="32"/>
        <v>-4.7894766673931401E-4</v>
      </c>
      <c r="V181" s="3">
        <f t="shared" si="33"/>
        <v>9.2422693465872997E-3</v>
      </c>
      <c r="W181" s="3">
        <f t="shared" si="34"/>
        <v>1.52E-2</v>
      </c>
      <c r="X181" s="3">
        <f t="shared" si="35"/>
        <v>2.11618394599506E-2</v>
      </c>
      <c r="Y181" s="3">
        <f t="shared" si="36"/>
        <v>3.0880998015584998E-2</v>
      </c>
      <c r="Z181" s="3">
        <f t="shared" si="37"/>
        <v>2.10183874340813</v>
      </c>
      <c r="AA181" s="3">
        <f t="shared" si="38"/>
        <v>2.62803644060426</v>
      </c>
      <c r="AB181" s="3">
        <f t="shared" si="39"/>
        <v>3.1</v>
      </c>
      <c r="AC181" s="3">
        <f t="shared" si="40"/>
        <v>3.48230521420626</v>
      </c>
      <c r="AD181" s="3">
        <f t="shared" si="41"/>
        <v>4.4123433255265301</v>
      </c>
      <c r="AE181" s="3">
        <f t="shared" si="42"/>
        <v>-1.96772415116481E-2</v>
      </c>
      <c r="AF181" s="3">
        <f t="shared" si="43"/>
        <v>-1.69004473033172E-2</v>
      </c>
      <c r="AG181" s="3">
        <f t="shared" si="44"/>
        <v>-1.52E-2</v>
      </c>
      <c r="AH181" s="3">
        <f t="shared" si="45"/>
        <v>-1.34982982444248E-2</v>
      </c>
      <c r="AI181" s="3">
        <f t="shared" si="46"/>
        <v>-1.0720006703415099E-2</v>
      </c>
      <c r="AJ181" s="3">
        <f t="shared" si="47"/>
        <v>241.67561124918299</v>
      </c>
      <c r="AK181" s="3">
        <f t="shared" si="48"/>
        <v>302.22259459227098</v>
      </c>
      <c r="AL181" s="3">
        <f t="shared" si="49"/>
        <v>360</v>
      </c>
      <c r="AM181" s="3">
        <f t="shared" si="50"/>
        <v>400.617072930213</v>
      </c>
      <c r="AN181" s="3">
        <f t="shared" si="51"/>
        <v>507.69354384366301</v>
      </c>
    </row>
    <row r="182" spans="16:40" x14ac:dyDescent="0.4">
      <c r="P182" s="3">
        <f t="shared" si="27"/>
        <v>6.8169611548454605E-4</v>
      </c>
      <c r="Q182" s="3">
        <f t="shared" si="28"/>
        <v>1.66648949320807E-3</v>
      </c>
      <c r="R182" s="3">
        <f t="shared" si="29"/>
        <v>2.2699999999999999E-3</v>
      </c>
      <c r="S182" s="3">
        <f t="shared" si="30"/>
        <v>2.8730172936833102E-3</v>
      </c>
      <c r="T182" s="3">
        <f t="shared" si="31"/>
        <v>3.8586103963371599E-3</v>
      </c>
      <c r="U182" s="3">
        <f t="shared" si="32"/>
        <v>-4.7894766673931401E-4</v>
      </c>
      <c r="V182" s="3">
        <f t="shared" si="33"/>
        <v>9.2422693465872997E-3</v>
      </c>
      <c r="W182" s="3">
        <f t="shared" si="34"/>
        <v>1.52E-2</v>
      </c>
      <c r="X182" s="3">
        <f t="shared" si="35"/>
        <v>2.11618394599506E-2</v>
      </c>
      <c r="Y182" s="3">
        <f t="shared" si="36"/>
        <v>3.0880998015584998E-2</v>
      </c>
      <c r="Z182" s="3">
        <f t="shared" si="37"/>
        <v>2.10183874340813</v>
      </c>
      <c r="AA182" s="3">
        <f t="shared" si="38"/>
        <v>2.62803644060426</v>
      </c>
      <c r="AB182" s="3">
        <f t="shared" si="39"/>
        <v>3.1</v>
      </c>
      <c r="AC182" s="3">
        <f t="shared" si="40"/>
        <v>3.48230521420626</v>
      </c>
      <c r="AD182" s="3">
        <f t="shared" si="41"/>
        <v>4.4123433255265301</v>
      </c>
      <c r="AE182" s="3">
        <f t="shared" si="42"/>
        <v>-1.96772415116481E-2</v>
      </c>
      <c r="AF182" s="3">
        <f t="shared" si="43"/>
        <v>-1.69004473033172E-2</v>
      </c>
      <c r="AG182" s="3">
        <f t="shared" si="44"/>
        <v>-1.52E-2</v>
      </c>
      <c r="AH182" s="3">
        <f t="shared" si="45"/>
        <v>-1.34982982444248E-2</v>
      </c>
      <c r="AI182" s="3">
        <f t="shared" si="46"/>
        <v>-1.0720006703415099E-2</v>
      </c>
      <c r="AJ182" s="3">
        <f t="shared" si="47"/>
        <v>241.67561124918299</v>
      </c>
      <c r="AK182" s="3">
        <f t="shared" si="48"/>
        <v>302.22259459227098</v>
      </c>
      <c r="AL182" s="3">
        <f t="shared" si="49"/>
        <v>360</v>
      </c>
      <c r="AM182" s="3">
        <f t="shared" si="50"/>
        <v>400.617072930213</v>
      </c>
      <c r="AN182" s="3">
        <f t="shared" si="51"/>
        <v>507.69354384366301</v>
      </c>
    </row>
    <row r="183" spans="16:40" x14ac:dyDescent="0.4">
      <c r="P183" s="3">
        <f t="shared" si="27"/>
        <v>6.8169611548454605E-4</v>
      </c>
      <c r="Q183" s="3">
        <f t="shared" si="28"/>
        <v>1.66648949320807E-3</v>
      </c>
      <c r="R183" s="3">
        <f t="shared" si="29"/>
        <v>2.2699999999999999E-3</v>
      </c>
      <c r="S183" s="3">
        <f t="shared" si="30"/>
        <v>2.8730172936833102E-3</v>
      </c>
      <c r="T183" s="3">
        <f t="shared" si="31"/>
        <v>3.8586103963371599E-3</v>
      </c>
      <c r="U183" s="3">
        <f t="shared" si="32"/>
        <v>-4.7894766673931401E-4</v>
      </c>
      <c r="V183" s="3">
        <f t="shared" si="33"/>
        <v>9.2422693465872997E-3</v>
      </c>
      <c r="W183" s="3">
        <f t="shared" si="34"/>
        <v>1.52E-2</v>
      </c>
      <c r="X183" s="3">
        <f t="shared" si="35"/>
        <v>2.11618394599506E-2</v>
      </c>
      <c r="Y183" s="3">
        <f t="shared" si="36"/>
        <v>3.0880998015584998E-2</v>
      </c>
      <c r="Z183" s="3">
        <f t="shared" si="37"/>
        <v>2.10183874340813</v>
      </c>
      <c r="AA183" s="3">
        <f t="shared" si="38"/>
        <v>2.62803644060426</v>
      </c>
      <c r="AB183" s="3">
        <f t="shared" si="39"/>
        <v>3.1</v>
      </c>
      <c r="AC183" s="3">
        <f t="shared" si="40"/>
        <v>3.48230521420626</v>
      </c>
      <c r="AD183" s="3">
        <f t="shared" si="41"/>
        <v>4.4123433255265301</v>
      </c>
      <c r="AE183" s="3">
        <f t="shared" si="42"/>
        <v>-1.96772415116481E-2</v>
      </c>
      <c r="AF183" s="3">
        <f t="shared" si="43"/>
        <v>-1.69004473033172E-2</v>
      </c>
      <c r="AG183" s="3">
        <f t="shared" si="44"/>
        <v>-1.52E-2</v>
      </c>
      <c r="AH183" s="3">
        <f t="shared" si="45"/>
        <v>-1.34982982444248E-2</v>
      </c>
      <c r="AI183" s="3">
        <f t="shared" si="46"/>
        <v>-1.0720006703415099E-2</v>
      </c>
      <c r="AJ183" s="3">
        <f t="shared" si="47"/>
        <v>241.67561124918299</v>
      </c>
      <c r="AK183" s="3">
        <f t="shared" si="48"/>
        <v>302.22259459227098</v>
      </c>
      <c r="AL183" s="3">
        <f t="shared" si="49"/>
        <v>360</v>
      </c>
      <c r="AM183" s="3">
        <f t="shared" si="50"/>
        <v>400.617072930213</v>
      </c>
      <c r="AN183" s="3">
        <f t="shared" si="51"/>
        <v>507.69354384366301</v>
      </c>
    </row>
    <row r="184" spans="16:40" x14ac:dyDescent="0.4">
      <c r="P184" s="3">
        <f t="shared" si="27"/>
        <v>6.8169611548454605E-4</v>
      </c>
      <c r="Q184" s="3">
        <f t="shared" si="28"/>
        <v>1.66648949320807E-3</v>
      </c>
      <c r="R184" s="3">
        <f t="shared" si="29"/>
        <v>2.2699999999999999E-3</v>
      </c>
      <c r="S184" s="3">
        <f t="shared" si="30"/>
        <v>2.8730172936833102E-3</v>
      </c>
      <c r="T184" s="3">
        <f t="shared" si="31"/>
        <v>3.8586103963371599E-3</v>
      </c>
      <c r="U184" s="3">
        <f t="shared" si="32"/>
        <v>-4.7894766673931401E-4</v>
      </c>
      <c r="V184" s="3">
        <f t="shared" si="33"/>
        <v>9.2422693465872997E-3</v>
      </c>
      <c r="W184" s="3">
        <f t="shared" si="34"/>
        <v>1.52E-2</v>
      </c>
      <c r="X184" s="3">
        <f t="shared" si="35"/>
        <v>2.11618394599506E-2</v>
      </c>
      <c r="Y184" s="3">
        <f t="shared" si="36"/>
        <v>3.0880998015584998E-2</v>
      </c>
      <c r="Z184" s="3">
        <f t="shared" si="37"/>
        <v>2.10183874340813</v>
      </c>
      <c r="AA184" s="3">
        <f t="shared" si="38"/>
        <v>2.62803644060426</v>
      </c>
      <c r="AB184" s="3">
        <f t="shared" si="39"/>
        <v>3.1</v>
      </c>
      <c r="AC184" s="3">
        <f t="shared" si="40"/>
        <v>3.48230521420626</v>
      </c>
      <c r="AD184" s="3">
        <f t="shared" si="41"/>
        <v>4.4123433255265301</v>
      </c>
      <c r="AE184" s="3">
        <f t="shared" si="42"/>
        <v>-1.96772415116481E-2</v>
      </c>
      <c r="AF184" s="3">
        <f t="shared" si="43"/>
        <v>-1.69004473033172E-2</v>
      </c>
      <c r="AG184" s="3">
        <f t="shared" si="44"/>
        <v>-1.52E-2</v>
      </c>
      <c r="AH184" s="3">
        <f t="shared" si="45"/>
        <v>-1.34982982444248E-2</v>
      </c>
      <c r="AI184" s="3">
        <f t="shared" si="46"/>
        <v>-1.0720006703415099E-2</v>
      </c>
      <c r="AJ184" s="3">
        <f t="shared" si="47"/>
        <v>241.67561124918299</v>
      </c>
      <c r="AK184" s="3">
        <f t="shared" si="48"/>
        <v>302.22259459227098</v>
      </c>
      <c r="AL184" s="3">
        <f t="shared" si="49"/>
        <v>360</v>
      </c>
      <c r="AM184" s="3">
        <f t="shared" si="50"/>
        <v>400.617072930213</v>
      </c>
      <c r="AN184" s="3">
        <f t="shared" si="51"/>
        <v>507.69354384366301</v>
      </c>
    </row>
    <row r="185" spans="16:40" x14ac:dyDescent="0.4">
      <c r="P185" s="3">
        <f t="shared" si="27"/>
        <v>6.8169611548454605E-4</v>
      </c>
      <c r="Q185" s="3">
        <f t="shared" si="28"/>
        <v>1.66648949320807E-3</v>
      </c>
      <c r="R185" s="3">
        <f t="shared" si="29"/>
        <v>2.2699999999999999E-3</v>
      </c>
      <c r="S185" s="3">
        <f t="shared" si="30"/>
        <v>2.8730172936833102E-3</v>
      </c>
      <c r="T185" s="3">
        <f t="shared" si="31"/>
        <v>3.8586103963371599E-3</v>
      </c>
      <c r="U185" s="3">
        <f t="shared" si="32"/>
        <v>-4.7894766673931401E-4</v>
      </c>
      <c r="V185" s="3">
        <f t="shared" si="33"/>
        <v>9.2422693465872997E-3</v>
      </c>
      <c r="W185" s="3">
        <f t="shared" si="34"/>
        <v>1.52E-2</v>
      </c>
      <c r="X185" s="3">
        <f t="shared" si="35"/>
        <v>2.11618394599506E-2</v>
      </c>
      <c r="Y185" s="3">
        <f t="shared" si="36"/>
        <v>3.0880998015584998E-2</v>
      </c>
      <c r="Z185" s="3">
        <f t="shared" si="37"/>
        <v>2.10183874340813</v>
      </c>
      <c r="AA185" s="3">
        <f t="shared" si="38"/>
        <v>2.62803644060426</v>
      </c>
      <c r="AB185" s="3">
        <f t="shared" si="39"/>
        <v>3.1</v>
      </c>
      <c r="AC185" s="3">
        <f t="shared" si="40"/>
        <v>3.48230521420626</v>
      </c>
      <c r="AD185" s="3">
        <f t="shared" si="41"/>
        <v>4.4123433255265301</v>
      </c>
      <c r="AE185" s="3">
        <f t="shared" si="42"/>
        <v>-1.96772415116481E-2</v>
      </c>
      <c r="AF185" s="3">
        <f t="shared" si="43"/>
        <v>-1.69004473033172E-2</v>
      </c>
      <c r="AG185" s="3">
        <f t="shared" si="44"/>
        <v>-1.52E-2</v>
      </c>
      <c r="AH185" s="3">
        <f t="shared" si="45"/>
        <v>-1.34982982444248E-2</v>
      </c>
      <c r="AI185" s="3">
        <f t="shared" si="46"/>
        <v>-1.0720006703415099E-2</v>
      </c>
      <c r="AJ185" s="3">
        <f t="shared" si="47"/>
        <v>241.67561124918299</v>
      </c>
      <c r="AK185" s="3">
        <f t="shared" si="48"/>
        <v>302.22259459227098</v>
      </c>
      <c r="AL185" s="3">
        <f t="shared" si="49"/>
        <v>360</v>
      </c>
      <c r="AM185" s="3">
        <f t="shared" si="50"/>
        <v>400.617072930213</v>
      </c>
      <c r="AN185" s="3">
        <f t="shared" si="51"/>
        <v>507.69354384366301</v>
      </c>
    </row>
    <row r="186" spans="16:40" x14ac:dyDescent="0.4">
      <c r="P186" s="3">
        <f t="shared" si="27"/>
        <v>6.8169611548454605E-4</v>
      </c>
      <c r="Q186" s="3">
        <f t="shared" si="28"/>
        <v>1.66648949320807E-3</v>
      </c>
      <c r="R186" s="3">
        <f t="shared" si="29"/>
        <v>2.2699999999999999E-3</v>
      </c>
      <c r="S186" s="3">
        <f t="shared" si="30"/>
        <v>2.8730172936833102E-3</v>
      </c>
      <c r="T186" s="3">
        <f t="shared" si="31"/>
        <v>3.8586103963371599E-3</v>
      </c>
      <c r="U186" s="3">
        <f t="shared" si="32"/>
        <v>-4.7894766673931401E-4</v>
      </c>
      <c r="V186" s="3">
        <f t="shared" si="33"/>
        <v>9.2422693465872997E-3</v>
      </c>
      <c r="W186" s="3">
        <f t="shared" si="34"/>
        <v>1.52E-2</v>
      </c>
      <c r="X186" s="3">
        <f t="shared" si="35"/>
        <v>2.11618394599506E-2</v>
      </c>
      <c r="Y186" s="3">
        <f t="shared" si="36"/>
        <v>3.0880998015584998E-2</v>
      </c>
      <c r="Z186" s="3">
        <f t="shared" si="37"/>
        <v>2.10183874340813</v>
      </c>
      <c r="AA186" s="3">
        <f t="shared" si="38"/>
        <v>2.62803644060426</v>
      </c>
      <c r="AB186" s="3">
        <f t="shared" si="39"/>
        <v>3.1</v>
      </c>
      <c r="AC186" s="3">
        <f t="shared" si="40"/>
        <v>3.48230521420626</v>
      </c>
      <c r="AD186" s="3">
        <f t="shared" si="41"/>
        <v>4.4123433255265301</v>
      </c>
      <c r="AE186" s="3">
        <f t="shared" si="42"/>
        <v>-1.96772415116481E-2</v>
      </c>
      <c r="AF186" s="3">
        <f t="shared" si="43"/>
        <v>-1.69004473033172E-2</v>
      </c>
      <c r="AG186" s="3">
        <f t="shared" si="44"/>
        <v>-1.52E-2</v>
      </c>
      <c r="AH186" s="3">
        <f t="shared" si="45"/>
        <v>-1.34982982444248E-2</v>
      </c>
      <c r="AI186" s="3">
        <f t="shared" si="46"/>
        <v>-1.0720006703415099E-2</v>
      </c>
      <c r="AJ186" s="3">
        <f t="shared" si="47"/>
        <v>241.67561124918299</v>
      </c>
      <c r="AK186" s="3">
        <f t="shared" si="48"/>
        <v>302.22259459227098</v>
      </c>
      <c r="AL186" s="3">
        <f t="shared" si="49"/>
        <v>360</v>
      </c>
      <c r="AM186" s="3">
        <f t="shared" si="50"/>
        <v>400.617072930213</v>
      </c>
      <c r="AN186" s="3">
        <f t="shared" si="51"/>
        <v>507.69354384366301</v>
      </c>
    </row>
    <row r="187" spans="16:40" x14ac:dyDescent="0.4">
      <c r="P187" s="3">
        <f t="shared" ref="P187:P250" si="52">+P186</f>
        <v>6.8169611548454605E-4</v>
      </c>
      <c r="Q187" s="3">
        <f t="shared" ref="Q187:Q250" si="53">+Q186</f>
        <v>1.66648949320807E-3</v>
      </c>
      <c r="R187" s="3">
        <f t="shared" ref="R187:R250" si="54">+R186</f>
        <v>2.2699999999999999E-3</v>
      </c>
      <c r="S187" s="3">
        <f t="shared" ref="S187:S250" si="55">+S186</f>
        <v>2.8730172936833102E-3</v>
      </c>
      <c r="T187" s="3">
        <f t="shared" ref="T187:T250" si="56">+T186</f>
        <v>3.8586103963371599E-3</v>
      </c>
      <c r="U187" s="3">
        <f t="shared" ref="U187:U250" si="57">+U186</f>
        <v>-4.7894766673931401E-4</v>
      </c>
      <c r="V187" s="3">
        <f t="shared" ref="V187:V250" si="58">+V186</f>
        <v>9.2422693465872997E-3</v>
      </c>
      <c r="W187" s="3">
        <f t="shared" ref="W187:W250" si="59">+W186</f>
        <v>1.52E-2</v>
      </c>
      <c r="X187" s="3">
        <f t="shared" ref="X187:X250" si="60">+X186</f>
        <v>2.11618394599506E-2</v>
      </c>
      <c r="Y187" s="3">
        <f t="shared" ref="Y187:Y250" si="61">+Y186</f>
        <v>3.0880998015584998E-2</v>
      </c>
      <c r="Z187" s="3">
        <f t="shared" ref="Z187:Z250" si="62">+Z186</f>
        <v>2.10183874340813</v>
      </c>
      <c r="AA187" s="3">
        <f t="shared" ref="AA187:AA250" si="63">+AA186</f>
        <v>2.62803644060426</v>
      </c>
      <c r="AB187" s="3">
        <f t="shared" ref="AB187:AB250" si="64">+AB186</f>
        <v>3.1</v>
      </c>
      <c r="AC187" s="3">
        <f t="shared" ref="AC187:AC250" si="65">+AC186</f>
        <v>3.48230521420626</v>
      </c>
      <c r="AD187" s="3">
        <f t="shared" ref="AD187:AD250" si="66">+AD186</f>
        <v>4.4123433255265301</v>
      </c>
      <c r="AE187" s="3">
        <f t="shared" ref="AE187:AE250" si="67">+AE186</f>
        <v>-1.96772415116481E-2</v>
      </c>
      <c r="AF187" s="3">
        <f t="shared" ref="AF187:AF250" si="68">+AF186</f>
        <v>-1.69004473033172E-2</v>
      </c>
      <c r="AG187" s="3">
        <f t="shared" ref="AG187:AG250" si="69">+AG186</f>
        <v>-1.52E-2</v>
      </c>
      <c r="AH187" s="3">
        <f t="shared" ref="AH187:AH250" si="70">+AH186</f>
        <v>-1.34982982444248E-2</v>
      </c>
      <c r="AI187" s="3">
        <f t="shared" ref="AI187:AI250" si="71">+AI186</f>
        <v>-1.0720006703415099E-2</v>
      </c>
      <c r="AJ187" s="3">
        <f t="shared" ref="AJ187:AJ250" si="72">+AJ186</f>
        <v>241.67561124918299</v>
      </c>
      <c r="AK187" s="3">
        <f t="shared" ref="AK187:AK250" si="73">+AK186</f>
        <v>302.22259459227098</v>
      </c>
      <c r="AL187" s="3">
        <f t="shared" ref="AL187:AL250" si="74">+AL186</f>
        <v>360</v>
      </c>
      <c r="AM187" s="3">
        <f t="shared" ref="AM187:AM250" si="75">+AM186</f>
        <v>400.617072930213</v>
      </c>
      <c r="AN187" s="3">
        <f t="shared" ref="AN187:AN250" si="76">+AN186</f>
        <v>507.69354384366301</v>
      </c>
    </row>
    <row r="188" spans="16:40" x14ac:dyDescent="0.4">
      <c r="P188" s="3">
        <f t="shared" si="52"/>
        <v>6.8169611548454605E-4</v>
      </c>
      <c r="Q188" s="3">
        <f t="shared" si="53"/>
        <v>1.66648949320807E-3</v>
      </c>
      <c r="R188" s="3">
        <f t="shared" si="54"/>
        <v>2.2699999999999999E-3</v>
      </c>
      <c r="S188" s="3">
        <f t="shared" si="55"/>
        <v>2.8730172936833102E-3</v>
      </c>
      <c r="T188" s="3">
        <f t="shared" si="56"/>
        <v>3.8586103963371599E-3</v>
      </c>
      <c r="U188" s="3">
        <f t="shared" si="57"/>
        <v>-4.7894766673931401E-4</v>
      </c>
      <c r="V188" s="3">
        <f t="shared" si="58"/>
        <v>9.2422693465872997E-3</v>
      </c>
      <c r="W188" s="3">
        <f t="shared" si="59"/>
        <v>1.52E-2</v>
      </c>
      <c r="X188" s="3">
        <f t="shared" si="60"/>
        <v>2.11618394599506E-2</v>
      </c>
      <c r="Y188" s="3">
        <f t="shared" si="61"/>
        <v>3.0880998015584998E-2</v>
      </c>
      <c r="Z188" s="3">
        <f t="shared" si="62"/>
        <v>2.10183874340813</v>
      </c>
      <c r="AA188" s="3">
        <f t="shared" si="63"/>
        <v>2.62803644060426</v>
      </c>
      <c r="AB188" s="3">
        <f t="shared" si="64"/>
        <v>3.1</v>
      </c>
      <c r="AC188" s="3">
        <f t="shared" si="65"/>
        <v>3.48230521420626</v>
      </c>
      <c r="AD188" s="3">
        <f t="shared" si="66"/>
        <v>4.4123433255265301</v>
      </c>
      <c r="AE188" s="3">
        <f t="shared" si="67"/>
        <v>-1.96772415116481E-2</v>
      </c>
      <c r="AF188" s="3">
        <f t="shared" si="68"/>
        <v>-1.69004473033172E-2</v>
      </c>
      <c r="AG188" s="3">
        <f t="shared" si="69"/>
        <v>-1.52E-2</v>
      </c>
      <c r="AH188" s="3">
        <f t="shared" si="70"/>
        <v>-1.34982982444248E-2</v>
      </c>
      <c r="AI188" s="3">
        <f t="shared" si="71"/>
        <v>-1.0720006703415099E-2</v>
      </c>
      <c r="AJ188" s="3">
        <f t="shared" si="72"/>
        <v>241.67561124918299</v>
      </c>
      <c r="AK188" s="3">
        <f t="shared" si="73"/>
        <v>302.22259459227098</v>
      </c>
      <c r="AL188" s="3">
        <f t="shared" si="74"/>
        <v>360</v>
      </c>
      <c r="AM188" s="3">
        <f t="shared" si="75"/>
        <v>400.617072930213</v>
      </c>
      <c r="AN188" s="3">
        <f t="shared" si="76"/>
        <v>507.69354384366301</v>
      </c>
    </row>
    <row r="189" spans="16:40" x14ac:dyDescent="0.4">
      <c r="P189" s="3">
        <f t="shared" si="52"/>
        <v>6.8169611548454605E-4</v>
      </c>
      <c r="Q189" s="3">
        <f t="shared" si="53"/>
        <v>1.66648949320807E-3</v>
      </c>
      <c r="R189" s="3">
        <f t="shared" si="54"/>
        <v>2.2699999999999999E-3</v>
      </c>
      <c r="S189" s="3">
        <f t="shared" si="55"/>
        <v>2.8730172936833102E-3</v>
      </c>
      <c r="T189" s="3">
        <f t="shared" si="56"/>
        <v>3.8586103963371599E-3</v>
      </c>
      <c r="U189" s="3">
        <f t="shared" si="57"/>
        <v>-4.7894766673931401E-4</v>
      </c>
      <c r="V189" s="3">
        <f t="shared" si="58"/>
        <v>9.2422693465872997E-3</v>
      </c>
      <c r="W189" s="3">
        <f t="shared" si="59"/>
        <v>1.52E-2</v>
      </c>
      <c r="X189" s="3">
        <f t="shared" si="60"/>
        <v>2.11618394599506E-2</v>
      </c>
      <c r="Y189" s="3">
        <f t="shared" si="61"/>
        <v>3.0880998015584998E-2</v>
      </c>
      <c r="Z189" s="3">
        <f t="shared" si="62"/>
        <v>2.10183874340813</v>
      </c>
      <c r="AA189" s="3">
        <f t="shared" si="63"/>
        <v>2.62803644060426</v>
      </c>
      <c r="AB189" s="3">
        <f t="shared" si="64"/>
        <v>3.1</v>
      </c>
      <c r="AC189" s="3">
        <f t="shared" si="65"/>
        <v>3.48230521420626</v>
      </c>
      <c r="AD189" s="3">
        <f t="shared" si="66"/>
        <v>4.4123433255265301</v>
      </c>
      <c r="AE189" s="3">
        <f t="shared" si="67"/>
        <v>-1.96772415116481E-2</v>
      </c>
      <c r="AF189" s="3">
        <f t="shared" si="68"/>
        <v>-1.69004473033172E-2</v>
      </c>
      <c r="AG189" s="3">
        <f t="shared" si="69"/>
        <v>-1.52E-2</v>
      </c>
      <c r="AH189" s="3">
        <f t="shared" si="70"/>
        <v>-1.34982982444248E-2</v>
      </c>
      <c r="AI189" s="3">
        <f t="shared" si="71"/>
        <v>-1.0720006703415099E-2</v>
      </c>
      <c r="AJ189" s="3">
        <f t="shared" si="72"/>
        <v>241.67561124918299</v>
      </c>
      <c r="AK189" s="3">
        <f t="shared" si="73"/>
        <v>302.22259459227098</v>
      </c>
      <c r="AL189" s="3">
        <f t="shared" si="74"/>
        <v>360</v>
      </c>
      <c r="AM189" s="3">
        <f t="shared" si="75"/>
        <v>400.617072930213</v>
      </c>
      <c r="AN189" s="3">
        <f t="shared" si="76"/>
        <v>507.69354384366301</v>
      </c>
    </row>
    <row r="190" spans="16:40" x14ac:dyDescent="0.4">
      <c r="P190" s="3">
        <f t="shared" si="52"/>
        <v>6.8169611548454605E-4</v>
      </c>
      <c r="Q190" s="3">
        <f t="shared" si="53"/>
        <v>1.66648949320807E-3</v>
      </c>
      <c r="R190" s="3">
        <f t="shared" si="54"/>
        <v>2.2699999999999999E-3</v>
      </c>
      <c r="S190" s="3">
        <f t="shared" si="55"/>
        <v>2.8730172936833102E-3</v>
      </c>
      <c r="T190" s="3">
        <f t="shared" si="56"/>
        <v>3.8586103963371599E-3</v>
      </c>
      <c r="U190" s="3">
        <f t="shared" si="57"/>
        <v>-4.7894766673931401E-4</v>
      </c>
      <c r="V190" s="3">
        <f t="shared" si="58"/>
        <v>9.2422693465872997E-3</v>
      </c>
      <c r="W190" s="3">
        <f t="shared" si="59"/>
        <v>1.52E-2</v>
      </c>
      <c r="X190" s="3">
        <f t="shared" si="60"/>
        <v>2.11618394599506E-2</v>
      </c>
      <c r="Y190" s="3">
        <f t="shared" si="61"/>
        <v>3.0880998015584998E-2</v>
      </c>
      <c r="Z190" s="3">
        <f t="shared" si="62"/>
        <v>2.10183874340813</v>
      </c>
      <c r="AA190" s="3">
        <f t="shared" si="63"/>
        <v>2.62803644060426</v>
      </c>
      <c r="AB190" s="3">
        <f t="shared" si="64"/>
        <v>3.1</v>
      </c>
      <c r="AC190" s="3">
        <f t="shared" si="65"/>
        <v>3.48230521420626</v>
      </c>
      <c r="AD190" s="3">
        <f t="shared" si="66"/>
        <v>4.4123433255265301</v>
      </c>
      <c r="AE190" s="3">
        <f t="shared" si="67"/>
        <v>-1.96772415116481E-2</v>
      </c>
      <c r="AF190" s="3">
        <f t="shared" si="68"/>
        <v>-1.69004473033172E-2</v>
      </c>
      <c r="AG190" s="3">
        <f t="shared" si="69"/>
        <v>-1.52E-2</v>
      </c>
      <c r="AH190" s="3">
        <f t="shared" si="70"/>
        <v>-1.34982982444248E-2</v>
      </c>
      <c r="AI190" s="3">
        <f t="shared" si="71"/>
        <v>-1.0720006703415099E-2</v>
      </c>
      <c r="AJ190" s="3">
        <f t="shared" si="72"/>
        <v>241.67561124918299</v>
      </c>
      <c r="AK190" s="3">
        <f t="shared" si="73"/>
        <v>302.22259459227098</v>
      </c>
      <c r="AL190" s="3">
        <f t="shared" si="74"/>
        <v>360</v>
      </c>
      <c r="AM190" s="3">
        <f t="shared" si="75"/>
        <v>400.617072930213</v>
      </c>
      <c r="AN190" s="3">
        <f t="shared" si="76"/>
        <v>507.69354384366301</v>
      </c>
    </row>
    <row r="191" spans="16:40" x14ac:dyDescent="0.4">
      <c r="P191" s="3">
        <f t="shared" si="52"/>
        <v>6.8169611548454605E-4</v>
      </c>
      <c r="Q191" s="3">
        <f t="shared" si="53"/>
        <v>1.66648949320807E-3</v>
      </c>
      <c r="R191" s="3">
        <f t="shared" si="54"/>
        <v>2.2699999999999999E-3</v>
      </c>
      <c r="S191" s="3">
        <f t="shared" si="55"/>
        <v>2.8730172936833102E-3</v>
      </c>
      <c r="T191" s="3">
        <f t="shared" si="56"/>
        <v>3.8586103963371599E-3</v>
      </c>
      <c r="U191" s="3">
        <f t="shared" si="57"/>
        <v>-4.7894766673931401E-4</v>
      </c>
      <c r="V191" s="3">
        <f t="shared" si="58"/>
        <v>9.2422693465872997E-3</v>
      </c>
      <c r="W191" s="3">
        <f t="shared" si="59"/>
        <v>1.52E-2</v>
      </c>
      <c r="X191" s="3">
        <f t="shared" si="60"/>
        <v>2.11618394599506E-2</v>
      </c>
      <c r="Y191" s="3">
        <f t="shared" si="61"/>
        <v>3.0880998015584998E-2</v>
      </c>
      <c r="Z191" s="3">
        <f t="shared" si="62"/>
        <v>2.10183874340813</v>
      </c>
      <c r="AA191" s="3">
        <f t="shared" si="63"/>
        <v>2.62803644060426</v>
      </c>
      <c r="AB191" s="3">
        <f t="shared" si="64"/>
        <v>3.1</v>
      </c>
      <c r="AC191" s="3">
        <f t="shared" si="65"/>
        <v>3.48230521420626</v>
      </c>
      <c r="AD191" s="3">
        <f t="shared" si="66"/>
        <v>4.4123433255265301</v>
      </c>
      <c r="AE191" s="3">
        <f t="shared" si="67"/>
        <v>-1.96772415116481E-2</v>
      </c>
      <c r="AF191" s="3">
        <f t="shared" si="68"/>
        <v>-1.69004473033172E-2</v>
      </c>
      <c r="AG191" s="3">
        <f t="shared" si="69"/>
        <v>-1.52E-2</v>
      </c>
      <c r="AH191" s="3">
        <f t="shared" si="70"/>
        <v>-1.34982982444248E-2</v>
      </c>
      <c r="AI191" s="3">
        <f t="shared" si="71"/>
        <v>-1.0720006703415099E-2</v>
      </c>
      <c r="AJ191" s="3">
        <f t="shared" si="72"/>
        <v>241.67561124918299</v>
      </c>
      <c r="AK191" s="3">
        <f t="shared" si="73"/>
        <v>302.22259459227098</v>
      </c>
      <c r="AL191" s="3">
        <f t="shared" si="74"/>
        <v>360</v>
      </c>
      <c r="AM191" s="3">
        <f t="shared" si="75"/>
        <v>400.617072930213</v>
      </c>
      <c r="AN191" s="3">
        <f t="shared" si="76"/>
        <v>507.69354384366301</v>
      </c>
    </row>
    <row r="192" spans="16:40" x14ac:dyDescent="0.4">
      <c r="P192" s="3">
        <f t="shared" si="52"/>
        <v>6.8169611548454605E-4</v>
      </c>
      <c r="Q192" s="3">
        <f t="shared" si="53"/>
        <v>1.66648949320807E-3</v>
      </c>
      <c r="R192" s="3">
        <f t="shared" si="54"/>
        <v>2.2699999999999999E-3</v>
      </c>
      <c r="S192" s="3">
        <f t="shared" si="55"/>
        <v>2.8730172936833102E-3</v>
      </c>
      <c r="T192" s="3">
        <f t="shared" si="56"/>
        <v>3.8586103963371599E-3</v>
      </c>
      <c r="U192" s="3">
        <f t="shared" si="57"/>
        <v>-4.7894766673931401E-4</v>
      </c>
      <c r="V192" s="3">
        <f t="shared" si="58"/>
        <v>9.2422693465872997E-3</v>
      </c>
      <c r="W192" s="3">
        <f t="shared" si="59"/>
        <v>1.52E-2</v>
      </c>
      <c r="X192" s="3">
        <f t="shared" si="60"/>
        <v>2.11618394599506E-2</v>
      </c>
      <c r="Y192" s="3">
        <f t="shared" si="61"/>
        <v>3.0880998015584998E-2</v>
      </c>
      <c r="Z192" s="3">
        <f t="shared" si="62"/>
        <v>2.10183874340813</v>
      </c>
      <c r="AA192" s="3">
        <f t="shared" si="63"/>
        <v>2.62803644060426</v>
      </c>
      <c r="AB192" s="3">
        <f t="shared" si="64"/>
        <v>3.1</v>
      </c>
      <c r="AC192" s="3">
        <f t="shared" si="65"/>
        <v>3.48230521420626</v>
      </c>
      <c r="AD192" s="3">
        <f t="shared" si="66"/>
        <v>4.4123433255265301</v>
      </c>
      <c r="AE192" s="3">
        <f t="shared" si="67"/>
        <v>-1.96772415116481E-2</v>
      </c>
      <c r="AF192" s="3">
        <f t="shared" si="68"/>
        <v>-1.69004473033172E-2</v>
      </c>
      <c r="AG192" s="3">
        <f t="shared" si="69"/>
        <v>-1.52E-2</v>
      </c>
      <c r="AH192" s="3">
        <f t="shared" si="70"/>
        <v>-1.34982982444248E-2</v>
      </c>
      <c r="AI192" s="3">
        <f t="shared" si="71"/>
        <v>-1.0720006703415099E-2</v>
      </c>
      <c r="AJ192" s="3">
        <f t="shared" si="72"/>
        <v>241.67561124918299</v>
      </c>
      <c r="AK192" s="3">
        <f t="shared" si="73"/>
        <v>302.22259459227098</v>
      </c>
      <c r="AL192" s="3">
        <f t="shared" si="74"/>
        <v>360</v>
      </c>
      <c r="AM192" s="3">
        <f t="shared" si="75"/>
        <v>400.617072930213</v>
      </c>
      <c r="AN192" s="3">
        <f t="shared" si="76"/>
        <v>507.69354384366301</v>
      </c>
    </row>
    <row r="193" spans="16:40" x14ac:dyDescent="0.4">
      <c r="P193" s="3">
        <f t="shared" si="52"/>
        <v>6.8169611548454605E-4</v>
      </c>
      <c r="Q193" s="3">
        <f t="shared" si="53"/>
        <v>1.66648949320807E-3</v>
      </c>
      <c r="R193" s="3">
        <f t="shared" si="54"/>
        <v>2.2699999999999999E-3</v>
      </c>
      <c r="S193" s="3">
        <f t="shared" si="55"/>
        <v>2.8730172936833102E-3</v>
      </c>
      <c r="T193" s="3">
        <f t="shared" si="56"/>
        <v>3.8586103963371599E-3</v>
      </c>
      <c r="U193" s="3">
        <f t="shared" si="57"/>
        <v>-4.7894766673931401E-4</v>
      </c>
      <c r="V193" s="3">
        <f t="shared" si="58"/>
        <v>9.2422693465872997E-3</v>
      </c>
      <c r="W193" s="3">
        <f t="shared" si="59"/>
        <v>1.52E-2</v>
      </c>
      <c r="X193" s="3">
        <f t="shared" si="60"/>
        <v>2.11618394599506E-2</v>
      </c>
      <c r="Y193" s="3">
        <f t="shared" si="61"/>
        <v>3.0880998015584998E-2</v>
      </c>
      <c r="Z193" s="3">
        <f t="shared" si="62"/>
        <v>2.10183874340813</v>
      </c>
      <c r="AA193" s="3">
        <f t="shared" si="63"/>
        <v>2.62803644060426</v>
      </c>
      <c r="AB193" s="3">
        <f t="shared" si="64"/>
        <v>3.1</v>
      </c>
      <c r="AC193" s="3">
        <f t="shared" si="65"/>
        <v>3.48230521420626</v>
      </c>
      <c r="AD193" s="3">
        <f t="shared" si="66"/>
        <v>4.4123433255265301</v>
      </c>
      <c r="AE193" s="3">
        <f t="shared" si="67"/>
        <v>-1.96772415116481E-2</v>
      </c>
      <c r="AF193" s="3">
        <f t="shared" si="68"/>
        <v>-1.69004473033172E-2</v>
      </c>
      <c r="AG193" s="3">
        <f t="shared" si="69"/>
        <v>-1.52E-2</v>
      </c>
      <c r="AH193" s="3">
        <f t="shared" si="70"/>
        <v>-1.34982982444248E-2</v>
      </c>
      <c r="AI193" s="3">
        <f t="shared" si="71"/>
        <v>-1.0720006703415099E-2</v>
      </c>
      <c r="AJ193" s="3">
        <f t="shared" si="72"/>
        <v>241.67561124918299</v>
      </c>
      <c r="AK193" s="3">
        <f t="shared" si="73"/>
        <v>302.22259459227098</v>
      </c>
      <c r="AL193" s="3">
        <f t="shared" si="74"/>
        <v>360</v>
      </c>
      <c r="AM193" s="3">
        <f t="shared" si="75"/>
        <v>400.617072930213</v>
      </c>
      <c r="AN193" s="3">
        <f t="shared" si="76"/>
        <v>507.69354384366301</v>
      </c>
    </row>
    <row r="194" spans="16:40" x14ac:dyDescent="0.4">
      <c r="P194" s="3">
        <f t="shared" si="52"/>
        <v>6.8169611548454605E-4</v>
      </c>
      <c r="Q194" s="3">
        <f t="shared" si="53"/>
        <v>1.66648949320807E-3</v>
      </c>
      <c r="R194" s="3">
        <f t="shared" si="54"/>
        <v>2.2699999999999999E-3</v>
      </c>
      <c r="S194" s="3">
        <f t="shared" si="55"/>
        <v>2.8730172936833102E-3</v>
      </c>
      <c r="T194" s="3">
        <f t="shared" si="56"/>
        <v>3.8586103963371599E-3</v>
      </c>
      <c r="U194" s="3">
        <f t="shared" si="57"/>
        <v>-4.7894766673931401E-4</v>
      </c>
      <c r="V194" s="3">
        <f t="shared" si="58"/>
        <v>9.2422693465872997E-3</v>
      </c>
      <c r="W194" s="3">
        <f t="shared" si="59"/>
        <v>1.52E-2</v>
      </c>
      <c r="X194" s="3">
        <f t="shared" si="60"/>
        <v>2.11618394599506E-2</v>
      </c>
      <c r="Y194" s="3">
        <f t="shared" si="61"/>
        <v>3.0880998015584998E-2</v>
      </c>
      <c r="Z194" s="3">
        <f t="shared" si="62"/>
        <v>2.10183874340813</v>
      </c>
      <c r="AA194" s="3">
        <f t="shared" si="63"/>
        <v>2.62803644060426</v>
      </c>
      <c r="AB194" s="3">
        <f t="shared" si="64"/>
        <v>3.1</v>
      </c>
      <c r="AC194" s="3">
        <f t="shared" si="65"/>
        <v>3.48230521420626</v>
      </c>
      <c r="AD194" s="3">
        <f t="shared" si="66"/>
        <v>4.4123433255265301</v>
      </c>
      <c r="AE194" s="3">
        <f t="shared" si="67"/>
        <v>-1.96772415116481E-2</v>
      </c>
      <c r="AF194" s="3">
        <f t="shared" si="68"/>
        <v>-1.69004473033172E-2</v>
      </c>
      <c r="AG194" s="3">
        <f t="shared" si="69"/>
        <v>-1.52E-2</v>
      </c>
      <c r="AH194" s="3">
        <f t="shared" si="70"/>
        <v>-1.34982982444248E-2</v>
      </c>
      <c r="AI194" s="3">
        <f t="shared" si="71"/>
        <v>-1.0720006703415099E-2</v>
      </c>
      <c r="AJ194" s="3">
        <f t="shared" si="72"/>
        <v>241.67561124918299</v>
      </c>
      <c r="AK194" s="3">
        <f t="shared" si="73"/>
        <v>302.22259459227098</v>
      </c>
      <c r="AL194" s="3">
        <f t="shared" si="74"/>
        <v>360</v>
      </c>
      <c r="AM194" s="3">
        <f t="shared" si="75"/>
        <v>400.617072930213</v>
      </c>
      <c r="AN194" s="3">
        <f t="shared" si="76"/>
        <v>507.69354384366301</v>
      </c>
    </row>
    <row r="195" spans="16:40" x14ac:dyDescent="0.4">
      <c r="P195" s="3">
        <f t="shared" si="52"/>
        <v>6.8169611548454605E-4</v>
      </c>
      <c r="Q195" s="3">
        <f t="shared" si="53"/>
        <v>1.66648949320807E-3</v>
      </c>
      <c r="R195" s="3">
        <f t="shared" si="54"/>
        <v>2.2699999999999999E-3</v>
      </c>
      <c r="S195" s="3">
        <f t="shared" si="55"/>
        <v>2.8730172936833102E-3</v>
      </c>
      <c r="T195" s="3">
        <f t="shared" si="56"/>
        <v>3.8586103963371599E-3</v>
      </c>
      <c r="U195" s="3">
        <f t="shared" si="57"/>
        <v>-4.7894766673931401E-4</v>
      </c>
      <c r="V195" s="3">
        <f t="shared" si="58"/>
        <v>9.2422693465872997E-3</v>
      </c>
      <c r="W195" s="3">
        <f t="shared" si="59"/>
        <v>1.52E-2</v>
      </c>
      <c r="X195" s="3">
        <f t="shared" si="60"/>
        <v>2.11618394599506E-2</v>
      </c>
      <c r="Y195" s="3">
        <f t="shared" si="61"/>
        <v>3.0880998015584998E-2</v>
      </c>
      <c r="Z195" s="3">
        <f t="shared" si="62"/>
        <v>2.10183874340813</v>
      </c>
      <c r="AA195" s="3">
        <f t="shared" si="63"/>
        <v>2.62803644060426</v>
      </c>
      <c r="AB195" s="3">
        <f t="shared" si="64"/>
        <v>3.1</v>
      </c>
      <c r="AC195" s="3">
        <f t="shared" si="65"/>
        <v>3.48230521420626</v>
      </c>
      <c r="AD195" s="3">
        <f t="shared" si="66"/>
        <v>4.4123433255265301</v>
      </c>
      <c r="AE195" s="3">
        <f t="shared" si="67"/>
        <v>-1.96772415116481E-2</v>
      </c>
      <c r="AF195" s="3">
        <f t="shared" si="68"/>
        <v>-1.69004473033172E-2</v>
      </c>
      <c r="AG195" s="3">
        <f t="shared" si="69"/>
        <v>-1.52E-2</v>
      </c>
      <c r="AH195" s="3">
        <f t="shared" si="70"/>
        <v>-1.34982982444248E-2</v>
      </c>
      <c r="AI195" s="3">
        <f t="shared" si="71"/>
        <v>-1.0720006703415099E-2</v>
      </c>
      <c r="AJ195" s="3">
        <f t="shared" si="72"/>
        <v>241.67561124918299</v>
      </c>
      <c r="AK195" s="3">
        <f t="shared" si="73"/>
        <v>302.22259459227098</v>
      </c>
      <c r="AL195" s="3">
        <f t="shared" si="74"/>
        <v>360</v>
      </c>
      <c r="AM195" s="3">
        <f t="shared" si="75"/>
        <v>400.617072930213</v>
      </c>
      <c r="AN195" s="3">
        <f t="shared" si="76"/>
        <v>507.69354384366301</v>
      </c>
    </row>
    <row r="196" spans="16:40" x14ac:dyDescent="0.4">
      <c r="P196" s="3">
        <f t="shared" si="52"/>
        <v>6.8169611548454605E-4</v>
      </c>
      <c r="Q196" s="3">
        <f t="shared" si="53"/>
        <v>1.66648949320807E-3</v>
      </c>
      <c r="R196" s="3">
        <f t="shared" si="54"/>
        <v>2.2699999999999999E-3</v>
      </c>
      <c r="S196" s="3">
        <f t="shared" si="55"/>
        <v>2.8730172936833102E-3</v>
      </c>
      <c r="T196" s="3">
        <f t="shared" si="56"/>
        <v>3.8586103963371599E-3</v>
      </c>
      <c r="U196" s="3">
        <f t="shared" si="57"/>
        <v>-4.7894766673931401E-4</v>
      </c>
      <c r="V196" s="3">
        <f t="shared" si="58"/>
        <v>9.2422693465872997E-3</v>
      </c>
      <c r="W196" s="3">
        <f t="shared" si="59"/>
        <v>1.52E-2</v>
      </c>
      <c r="X196" s="3">
        <f t="shared" si="60"/>
        <v>2.11618394599506E-2</v>
      </c>
      <c r="Y196" s="3">
        <f t="shared" si="61"/>
        <v>3.0880998015584998E-2</v>
      </c>
      <c r="Z196" s="3">
        <f t="shared" si="62"/>
        <v>2.10183874340813</v>
      </c>
      <c r="AA196" s="3">
        <f t="shared" si="63"/>
        <v>2.62803644060426</v>
      </c>
      <c r="AB196" s="3">
        <f t="shared" si="64"/>
        <v>3.1</v>
      </c>
      <c r="AC196" s="3">
        <f t="shared" si="65"/>
        <v>3.48230521420626</v>
      </c>
      <c r="AD196" s="3">
        <f t="shared" si="66"/>
        <v>4.4123433255265301</v>
      </c>
      <c r="AE196" s="3">
        <f t="shared" si="67"/>
        <v>-1.96772415116481E-2</v>
      </c>
      <c r="AF196" s="3">
        <f t="shared" si="68"/>
        <v>-1.69004473033172E-2</v>
      </c>
      <c r="AG196" s="3">
        <f t="shared" si="69"/>
        <v>-1.52E-2</v>
      </c>
      <c r="AH196" s="3">
        <f t="shared" si="70"/>
        <v>-1.34982982444248E-2</v>
      </c>
      <c r="AI196" s="3">
        <f t="shared" si="71"/>
        <v>-1.0720006703415099E-2</v>
      </c>
      <c r="AJ196" s="3">
        <f t="shared" si="72"/>
        <v>241.67561124918299</v>
      </c>
      <c r="AK196" s="3">
        <f t="shared" si="73"/>
        <v>302.22259459227098</v>
      </c>
      <c r="AL196" s="3">
        <f t="shared" si="74"/>
        <v>360</v>
      </c>
      <c r="AM196" s="3">
        <f t="shared" si="75"/>
        <v>400.617072930213</v>
      </c>
      <c r="AN196" s="3">
        <f t="shared" si="76"/>
        <v>507.69354384366301</v>
      </c>
    </row>
    <row r="197" spans="16:40" x14ac:dyDescent="0.4">
      <c r="P197" s="3">
        <f t="shared" si="52"/>
        <v>6.8169611548454605E-4</v>
      </c>
      <c r="Q197" s="3">
        <f t="shared" si="53"/>
        <v>1.66648949320807E-3</v>
      </c>
      <c r="R197" s="3">
        <f t="shared" si="54"/>
        <v>2.2699999999999999E-3</v>
      </c>
      <c r="S197" s="3">
        <f t="shared" si="55"/>
        <v>2.8730172936833102E-3</v>
      </c>
      <c r="T197" s="3">
        <f t="shared" si="56"/>
        <v>3.8586103963371599E-3</v>
      </c>
      <c r="U197" s="3">
        <f t="shared" si="57"/>
        <v>-4.7894766673931401E-4</v>
      </c>
      <c r="V197" s="3">
        <f t="shared" si="58"/>
        <v>9.2422693465872997E-3</v>
      </c>
      <c r="W197" s="3">
        <f t="shared" si="59"/>
        <v>1.52E-2</v>
      </c>
      <c r="X197" s="3">
        <f t="shared" si="60"/>
        <v>2.11618394599506E-2</v>
      </c>
      <c r="Y197" s="3">
        <f t="shared" si="61"/>
        <v>3.0880998015584998E-2</v>
      </c>
      <c r="Z197" s="3">
        <f t="shared" si="62"/>
        <v>2.10183874340813</v>
      </c>
      <c r="AA197" s="3">
        <f t="shared" si="63"/>
        <v>2.62803644060426</v>
      </c>
      <c r="AB197" s="3">
        <f t="shared" si="64"/>
        <v>3.1</v>
      </c>
      <c r="AC197" s="3">
        <f t="shared" si="65"/>
        <v>3.48230521420626</v>
      </c>
      <c r="AD197" s="3">
        <f t="shared" si="66"/>
        <v>4.4123433255265301</v>
      </c>
      <c r="AE197" s="3">
        <f t="shared" si="67"/>
        <v>-1.96772415116481E-2</v>
      </c>
      <c r="AF197" s="3">
        <f t="shared" si="68"/>
        <v>-1.69004473033172E-2</v>
      </c>
      <c r="AG197" s="3">
        <f t="shared" si="69"/>
        <v>-1.52E-2</v>
      </c>
      <c r="AH197" s="3">
        <f t="shared" si="70"/>
        <v>-1.34982982444248E-2</v>
      </c>
      <c r="AI197" s="3">
        <f t="shared" si="71"/>
        <v>-1.0720006703415099E-2</v>
      </c>
      <c r="AJ197" s="3">
        <f t="shared" si="72"/>
        <v>241.67561124918299</v>
      </c>
      <c r="AK197" s="3">
        <f t="shared" si="73"/>
        <v>302.22259459227098</v>
      </c>
      <c r="AL197" s="3">
        <f t="shared" si="74"/>
        <v>360</v>
      </c>
      <c r="AM197" s="3">
        <f t="shared" si="75"/>
        <v>400.617072930213</v>
      </c>
      <c r="AN197" s="3">
        <f t="shared" si="76"/>
        <v>507.69354384366301</v>
      </c>
    </row>
    <row r="198" spans="16:40" x14ac:dyDescent="0.4">
      <c r="P198" s="3">
        <f t="shared" si="52"/>
        <v>6.8169611548454605E-4</v>
      </c>
      <c r="Q198" s="3">
        <f t="shared" si="53"/>
        <v>1.66648949320807E-3</v>
      </c>
      <c r="R198" s="3">
        <f t="shared" si="54"/>
        <v>2.2699999999999999E-3</v>
      </c>
      <c r="S198" s="3">
        <f t="shared" si="55"/>
        <v>2.8730172936833102E-3</v>
      </c>
      <c r="T198" s="3">
        <f t="shared" si="56"/>
        <v>3.8586103963371599E-3</v>
      </c>
      <c r="U198" s="3">
        <f t="shared" si="57"/>
        <v>-4.7894766673931401E-4</v>
      </c>
      <c r="V198" s="3">
        <f t="shared" si="58"/>
        <v>9.2422693465872997E-3</v>
      </c>
      <c r="W198" s="3">
        <f t="shared" si="59"/>
        <v>1.52E-2</v>
      </c>
      <c r="X198" s="3">
        <f t="shared" si="60"/>
        <v>2.11618394599506E-2</v>
      </c>
      <c r="Y198" s="3">
        <f t="shared" si="61"/>
        <v>3.0880998015584998E-2</v>
      </c>
      <c r="Z198" s="3">
        <f t="shared" si="62"/>
        <v>2.10183874340813</v>
      </c>
      <c r="AA198" s="3">
        <f t="shared" si="63"/>
        <v>2.62803644060426</v>
      </c>
      <c r="AB198" s="3">
        <f t="shared" si="64"/>
        <v>3.1</v>
      </c>
      <c r="AC198" s="3">
        <f t="shared" si="65"/>
        <v>3.48230521420626</v>
      </c>
      <c r="AD198" s="3">
        <f t="shared" si="66"/>
        <v>4.4123433255265301</v>
      </c>
      <c r="AE198" s="3">
        <f t="shared" si="67"/>
        <v>-1.96772415116481E-2</v>
      </c>
      <c r="AF198" s="3">
        <f t="shared" si="68"/>
        <v>-1.69004473033172E-2</v>
      </c>
      <c r="AG198" s="3">
        <f t="shared" si="69"/>
        <v>-1.52E-2</v>
      </c>
      <c r="AH198" s="3">
        <f t="shared" si="70"/>
        <v>-1.34982982444248E-2</v>
      </c>
      <c r="AI198" s="3">
        <f t="shared" si="71"/>
        <v>-1.0720006703415099E-2</v>
      </c>
      <c r="AJ198" s="3">
        <f t="shared" si="72"/>
        <v>241.67561124918299</v>
      </c>
      <c r="AK198" s="3">
        <f t="shared" si="73"/>
        <v>302.22259459227098</v>
      </c>
      <c r="AL198" s="3">
        <f t="shared" si="74"/>
        <v>360</v>
      </c>
      <c r="AM198" s="3">
        <f t="shared" si="75"/>
        <v>400.617072930213</v>
      </c>
      <c r="AN198" s="3">
        <f t="shared" si="76"/>
        <v>507.69354384366301</v>
      </c>
    </row>
    <row r="199" spans="16:40" x14ac:dyDescent="0.4">
      <c r="P199" s="3">
        <f t="shared" si="52"/>
        <v>6.8169611548454605E-4</v>
      </c>
      <c r="Q199" s="3">
        <f t="shared" si="53"/>
        <v>1.66648949320807E-3</v>
      </c>
      <c r="R199" s="3">
        <f t="shared" si="54"/>
        <v>2.2699999999999999E-3</v>
      </c>
      <c r="S199" s="3">
        <f t="shared" si="55"/>
        <v>2.8730172936833102E-3</v>
      </c>
      <c r="T199" s="3">
        <f t="shared" si="56"/>
        <v>3.8586103963371599E-3</v>
      </c>
      <c r="U199" s="3">
        <f t="shared" si="57"/>
        <v>-4.7894766673931401E-4</v>
      </c>
      <c r="V199" s="3">
        <f t="shared" si="58"/>
        <v>9.2422693465872997E-3</v>
      </c>
      <c r="W199" s="3">
        <f t="shared" si="59"/>
        <v>1.52E-2</v>
      </c>
      <c r="X199" s="3">
        <f t="shared" si="60"/>
        <v>2.11618394599506E-2</v>
      </c>
      <c r="Y199" s="3">
        <f t="shared" si="61"/>
        <v>3.0880998015584998E-2</v>
      </c>
      <c r="Z199" s="3">
        <f t="shared" si="62"/>
        <v>2.10183874340813</v>
      </c>
      <c r="AA199" s="3">
        <f t="shared" si="63"/>
        <v>2.62803644060426</v>
      </c>
      <c r="AB199" s="3">
        <f t="shared" si="64"/>
        <v>3.1</v>
      </c>
      <c r="AC199" s="3">
        <f t="shared" si="65"/>
        <v>3.48230521420626</v>
      </c>
      <c r="AD199" s="3">
        <f t="shared" si="66"/>
        <v>4.4123433255265301</v>
      </c>
      <c r="AE199" s="3">
        <f t="shared" si="67"/>
        <v>-1.96772415116481E-2</v>
      </c>
      <c r="AF199" s="3">
        <f t="shared" si="68"/>
        <v>-1.69004473033172E-2</v>
      </c>
      <c r="AG199" s="3">
        <f t="shared" si="69"/>
        <v>-1.52E-2</v>
      </c>
      <c r="AH199" s="3">
        <f t="shared" si="70"/>
        <v>-1.34982982444248E-2</v>
      </c>
      <c r="AI199" s="3">
        <f t="shared" si="71"/>
        <v>-1.0720006703415099E-2</v>
      </c>
      <c r="AJ199" s="3">
        <f t="shared" si="72"/>
        <v>241.67561124918299</v>
      </c>
      <c r="AK199" s="3">
        <f t="shared" si="73"/>
        <v>302.22259459227098</v>
      </c>
      <c r="AL199" s="3">
        <f t="shared" si="74"/>
        <v>360</v>
      </c>
      <c r="AM199" s="3">
        <f t="shared" si="75"/>
        <v>400.617072930213</v>
      </c>
      <c r="AN199" s="3">
        <f t="shared" si="76"/>
        <v>507.69354384366301</v>
      </c>
    </row>
    <row r="200" spans="16:40" x14ac:dyDescent="0.4">
      <c r="P200" s="3">
        <f t="shared" si="52"/>
        <v>6.8169611548454605E-4</v>
      </c>
      <c r="Q200" s="3">
        <f t="shared" si="53"/>
        <v>1.66648949320807E-3</v>
      </c>
      <c r="R200" s="3">
        <f t="shared" si="54"/>
        <v>2.2699999999999999E-3</v>
      </c>
      <c r="S200" s="3">
        <f t="shared" si="55"/>
        <v>2.8730172936833102E-3</v>
      </c>
      <c r="T200" s="3">
        <f t="shared" si="56"/>
        <v>3.8586103963371599E-3</v>
      </c>
      <c r="U200" s="3">
        <f t="shared" si="57"/>
        <v>-4.7894766673931401E-4</v>
      </c>
      <c r="V200" s="3">
        <f t="shared" si="58"/>
        <v>9.2422693465872997E-3</v>
      </c>
      <c r="W200" s="3">
        <f t="shared" si="59"/>
        <v>1.52E-2</v>
      </c>
      <c r="X200" s="3">
        <f t="shared" si="60"/>
        <v>2.11618394599506E-2</v>
      </c>
      <c r="Y200" s="3">
        <f t="shared" si="61"/>
        <v>3.0880998015584998E-2</v>
      </c>
      <c r="Z200" s="3">
        <f t="shared" si="62"/>
        <v>2.10183874340813</v>
      </c>
      <c r="AA200" s="3">
        <f t="shared" si="63"/>
        <v>2.62803644060426</v>
      </c>
      <c r="AB200" s="3">
        <f t="shared" si="64"/>
        <v>3.1</v>
      </c>
      <c r="AC200" s="3">
        <f t="shared" si="65"/>
        <v>3.48230521420626</v>
      </c>
      <c r="AD200" s="3">
        <f t="shared" si="66"/>
        <v>4.4123433255265301</v>
      </c>
      <c r="AE200" s="3">
        <f t="shared" si="67"/>
        <v>-1.96772415116481E-2</v>
      </c>
      <c r="AF200" s="3">
        <f t="shared" si="68"/>
        <v>-1.69004473033172E-2</v>
      </c>
      <c r="AG200" s="3">
        <f t="shared" si="69"/>
        <v>-1.52E-2</v>
      </c>
      <c r="AH200" s="3">
        <f t="shared" si="70"/>
        <v>-1.34982982444248E-2</v>
      </c>
      <c r="AI200" s="3">
        <f t="shared" si="71"/>
        <v>-1.0720006703415099E-2</v>
      </c>
      <c r="AJ200" s="3">
        <f t="shared" si="72"/>
        <v>241.67561124918299</v>
      </c>
      <c r="AK200" s="3">
        <f t="shared" si="73"/>
        <v>302.22259459227098</v>
      </c>
      <c r="AL200" s="3">
        <f t="shared" si="74"/>
        <v>360</v>
      </c>
      <c r="AM200" s="3">
        <f t="shared" si="75"/>
        <v>400.617072930213</v>
      </c>
      <c r="AN200" s="3">
        <f t="shared" si="76"/>
        <v>507.69354384366301</v>
      </c>
    </row>
    <row r="201" spans="16:40" x14ac:dyDescent="0.4">
      <c r="P201" s="3">
        <f t="shared" si="52"/>
        <v>6.8169611548454605E-4</v>
      </c>
      <c r="Q201" s="3">
        <f t="shared" si="53"/>
        <v>1.66648949320807E-3</v>
      </c>
      <c r="R201" s="3">
        <f t="shared" si="54"/>
        <v>2.2699999999999999E-3</v>
      </c>
      <c r="S201" s="3">
        <f t="shared" si="55"/>
        <v>2.8730172936833102E-3</v>
      </c>
      <c r="T201" s="3">
        <f t="shared" si="56"/>
        <v>3.8586103963371599E-3</v>
      </c>
      <c r="U201" s="3">
        <f t="shared" si="57"/>
        <v>-4.7894766673931401E-4</v>
      </c>
      <c r="V201" s="3">
        <f t="shared" si="58"/>
        <v>9.2422693465872997E-3</v>
      </c>
      <c r="W201" s="3">
        <f t="shared" si="59"/>
        <v>1.52E-2</v>
      </c>
      <c r="X201" s="3">
        <f t="shared" si="60"/>
        <v>2.11618394599506E-2</v>
      </c>
      <c r="Y201" s="3">
        <f t="shared" si="61"/>
        <v>3.0880998015584998E-2</v>
      </c>
      <c r="Z201" s="3">
        <f t="shared" si="62"/>
        <v>2.10183874340813</v>
      </c>
      <c r="AA201" s="3">
        <f t="shared" si="63"/>
        <v>2.62803644060426</v>
      </c>
      <c r="AB201" s="3">
        <f t="shared" si="64"/>
        <v>3.1</v>
      </c>
      <c r="AC201" s="3">
        <f t="shared" si="65"/>
        <v>3.48230521420626</v>
      </c>
      <c r="AD201" s="3">
        <f t="shared" si="66"/>
        <v>4.4123433255265301</v>
      </c>
      <c r="AE201" s="3">
        <f t="shared" si="67"/>
        <v>-1.96772415116481E-2</v>
      </c>
      <c r="AF201" s="3">
        <f t="shared" si="68"/>
        <v>-1.69004473033172E-2</v>
      </c>
      <c r="AG201" s="3">
        <f t="shared" si="69"/>
        <v>-1.52E-2</v>
      </c>
      <c r="AH201" s="3">
        <f t="shared" si="70"/>
        <v>-1.34982982444248E-2</v>
      </c>
      <c r="AI201" s="3">
        <f t="shared" si="71"/>
        <v>-1.0720006703415099E-2</v>
      </c>
      <c r="AJ201" s="3">
        <f t="shared" si="72"/>
        <v>241.67561124918299</v>
      </c>
      <c r="AK201" s="3">
        <f t="shared" si="73"/>
        <v>302.22259459227098</v>
      </c>
      <c r="AL201" s="3">
        <f t="shared" si="74"/>
        <v>360</v>
      </c>
      <c r="AM201" s="3">
        <f t="shared" si="75"/>
        <v>400.617072930213</v>
      </c>
      <c r="AN201" s="3">
        <f t="shared" si="76"/>
        <v>507.69354384366301</v>
      </c>
    </row>
    <row r="202" spans="16:40" x14ac:dyDescent="0.4">
      <c r="P202" s="3">
        <f t="shared" si="52"/>
        <v>6.8169611548454605E-4</v>
      </c>
      <c r="Q202" s="3">
        <f t="shared" si="53"/>
        <v>1.66648949320807E-3</v>
      </c>
      <c r="R202" s="3">
        <f t="shared" si="54"/>
        <v>2.2699999999999999E-3</v>
      </c>
      <c r="S202" s="3">
        <f t="shared" si="55"/>
        <v>2.8730172936833102E-3</v>
      </c>
      <c r="T202" s="3">
        <f t="shared" si="56"/>
        <v>3.8586103963371599E-3</v>
      </c>
      <c r="U202" s="3">
        <f t="shared" si="57"/>
        <v>-4.7894766673931401E-4</v>
      </c>
      <c r="V202" s="3">
        <f t="shared" si="58"/>
        <v>9.2422693465872997E-3</v>
      </c>
      <c r="W202" s="3">
        <f t="shared" si="59"/>
        <v>1.52E-2</v>
      </c>
      <c r="X202" s="3">
        <f t="shared" si="60"/>
        <v>2.11618394599506E-2</v>
      </c>
      <c r="Y202" s="3">
        <f t="shared" si="61"/>
        <v>3.0880998015584998E-2</v>
      </c>
      <c r="Z202" s="3">
        <f t="shared" si="62"/>
        <v>2.10183874340813</v>
      </c>
      <c r="AA202" s="3">
        <f t="shared" si="63"/>
        <v>2.62803644060426</v>
      </c>
      <c r="AB202" s="3">
        <f t="shared" si="64"/>
        <v>3.1</v>
      </c>
      <c r="AC202" s="3">
        <f t="shared" si="65"/>
        <v>3.48230521420626</v>
      </c>
      <c r="AD202" s="3">
        <f t="shared" si="66"/>
        <v>4.4123433255265301</v>
      </c>
      <c r="AE202" s="3">
        <f t="shared" si="67"/>
        <v>-1.96772415116481E-2</v>
      </c>
      <c r="AF202" s="3">
        <f t="shared" si="68"/>
        <v>-1.69004473033172E-2</v>
      </c>
      <c r="AG202" s="3">
        <f t="shared" si="69"/>
        <v>-1.52E-2</v>
      </c>
      <c r="AH202" s="3">
        <f t="shared" si="70"/>
        <v>-1.34982982444248E-2</v>
      </c>
      <c r="AI202" s="3">
        <f t="shared" si="71"/>
        <v>-1.0720006703415099E-2</v>
      </c>
      <c r="AJ202" s="3">
        <f t="shared" si="72"/>
        <v>241.67561124918299</v>
      </c>
      <c r="AK202" s="3">
        <f t="shared" si="73"/>
        <v>302.22259459227098</v>
      </c>
      <c r="AL202" s="3">
        <f t="shared" si="74"/>
        <v>360</v>
      </c>
      <c r="AM202" s="3">
        <f t="shared" si="75"/>
        <v>400.617072930213</v>
      </c>
      <c r="AN202" s="3">
        <f t="shared" si="76"/>
        <v>507.69354384366301</v>
      </c>
    </row>
    <row r="203" spans="16:40" x14ac:dyDescent="0.4">
      <c r="P203" s="3">
        <f t="shared" si="52"/>
        <v>6.8169611548454605E-4</v>
      </c>
      <c r="Q203" s="3">
        <f t="shared" si="53"/>
        <v>1.66648949320807E-3</v>
      </c>
      <c r="R203" s="3">
        <f t="shared" si="54"/>
        <v>2.2699999999999999E-3</v>
      </c>
      <c r="S203" s="3">
        <f t="shared" si="55"/>
        <v>2.8730172936833102E-3</v>
      </c>
      <c r="T203" s="3">
        <f t="shared" si="56"/>
        <v>3.8586103963371599E-3</v>
      </c>
      <c r="U203" s="3">
        <f t="shared" si="57"/>
        <v>-4.7894766673931401E-4</v>
      </c>
      <c r="V203" s="3">
        <f t="shared" si="58"/>
        <v>9.2422693465872997E-3</v>
      </c>
      <c r="W203" s="3">
        <f t="shared" si="59"/>
        <v>1.52E-2</v>
      </c>
      <c r="X203" s="3">
        <f t="shared" si="60"/>
        <v>2.11618394599506E-2</v>
      </c>
      <c r="Y203" s="3">
        <f t="shared" si="61"/>
        <v>3.0880998015584998E-2</v>
      </c>
      <c r="Z203" s="3">
        <f t="shared" si="62"/>
        <v>2.10183874340813</v>
      </c>
      <c r="AA203" s="3">
        <f t="shared" si="63"/>
        <v>2.62803644060426</v>
      </c>
      <c r="AB203" s="3">
        <f t="shared" si="64"/>
        <v>3.1</v>
      </c>
      <c r="AC203" s="3">
        <f t="shared" si="65"/>
        <v>3.48230521420626</v>
      </c>
      <c r="AD203" s="3">
        <f t="shared" si="66"/>
        <v>4.4123433255265301</v>
      </c>
      <c r="AE203" s="3">
        <f t="shared" si="67"/>
        <v>-1.96772415116481E-2</v>
      </c>
      <c r="AF203" s="3">
        <f t="shared" si="68"/>
        <v>-1.69004473033172E-2</v>
      </c>
      <c r="AG203" s="3">
        <f t="shared" si="69"/>
        <v>-1.52E-2</v>
      </c>
      <c r="AH203" s="3">
        <f t="shared" si="70"/>
        <v>-1.34982982444248E-2</v>
      </c>
      <c r="AI203" s="3">
        <f t="shared" si="71"/>
        <v>-1.0720006703415099E-2</v>
      </c>
      <c r="AJ203" s="3">
        <f t="shared" si="72"/>
        <v>241.67561124918299</v>
      </c>
      <c r="AK203" s="3">
        <f t="shared" si="73"/>
        <v>302.22259459227098</v>
      </c>
      <c r="AL203" s="3">
        <f t="shared" si="74"/>
        <v>360</v>
      </c>
      <c r="AM203" s="3">
        <f t="shared" si="75"/>
        <v>400.617072930213</v>
      </c>
      <c r="AN203" s="3">
        <f t="shared" si="76"/>
        <v>507.69354384366301</v>
      </c>
    </row>
    <row r="204" spans="16:40" x14ac:dyDescent="0.4">
      <c r="P204" s="3">
        <f t="shared" si="52"/>
        <v>6.8169611548454605E-4</v>
      </c>
      <c r="Q204" s="3">
        <f t="shared" si="53"/>
        <v>1.66648949320807E-3</v>
      </c>
      <c r="R204" s="3">
        <f t="shared" si="54"/>
        <v>2.2699999999999999E-3</v>
      </c>
      <c r="S204" s="3">
        <f t="shared" si="55"/>
        <v>2.8730172936833102E-3</v>
      </c>
      <c r="T204" s="3">
        <f t="shared" si="56"/>
        <v>3.8586103963371599E-3</v>
      </c>
      <c r="U204" s="3">
        <f t="shared" si="57"/>
        <v>-4.7894766673931401E-4</v>
      </c>
      <c r="V204" s="3">
        <f t="shared" si="58"/>
        <v>9.2422693465872997E-3</v>
      </c>
      <c r="W204" s="3">
        <f t="shared" si="59"/>
        <v>1.52E-2</v>
      </c>
      <c r="X204" s="3">
        <f t="shared" si="60"/>
        <v>2.11618394599506E-2</v>
      </c>
      <c r="Y204" s="3">
        <f t="shared" si="61"/>
        <v>3.0880998015584998E-2</v>
      </c>
      <c r="Z204" s="3">
        <f t="shared" si="62"/>
        <v>2.10183874340813</v>
      </c>
      <c r="AA204" s="3">
        <f t="shared" si="63"/>
        <v>2.62803644060426</v>
      </c>
      <c r="AB204" s="3">
        <f t="shared" si="64"/>
        <v>3.1</v>
      </c>
      <c r="AC204" s="3">
        <f t="shared" si="65"/>
        <v>3.48230521420626</v>
      </c>
      <c r="AD204" s="3">
        <f t="shared" si="66"/>
        <v>4.4123433255265301</v>
      </c>
      <c r="AE204" s="3">
        <f t="shared" si="67"/>
        <v>-1.96772415116481E-2</v>
      </c>
      <c r="AF204" s="3">
        <f t="shared" si="68"/>
        <v>-1.69004473033172E-2</v>
      </c>
      <c r="AG204" s="3">
        <f t="shared" si="69"/>
        <v>-1.52E-2</v>
      </c>
      <c r="AH204" s="3">
        <f t="shared" si="70"/>
        <v>-1.34982982444248E-2</v>
      </c>
      <c r="AI204" s="3">
        <f t="shared" si="71"/>
        <v>-1.0720006703415099E-2</v>
      </c>
      <c r="AJ204" s="3">
        <f t="shared" si="72"/>
        <v>241.67561124918299</v>
      </c>
      <c r="AK204" s="3">
        <f t="shared" si="73"/>
        <v>302.22259459227098</v>
      </c>
      <c r="AL204" s="3">
        <f t="shared" si="74"/>
        <v>360</v>
      </c>
      <c r="AM204" s="3">
        <f t="shared" si="75"/>
        <v>400.617072930213</v>
      </c>
      <c r="AN204" s="3">
        <f t="shared" si="76"/>
        <v>507.69354384366301</v>
      </c>
    </row>
    <row r="205" spans="16:40" x14ac:dyDescent="0.4">
      <c r="P205" s="3">
        <f t="shared" si="52"/>
        <v>6.8169611548454605E-4</v>
      </c>
      <c r="Q205" s="3">
        <f t="shared" si="53"/>
        <v>1.66648949320807E-3</v>
      </c>
      <c r="R205" s="3">
        <f t="shared" si="54"/>
        <v>2.2699999999999999E-3</v>
      </c>
      <c r="S205" s="3">
        <f t="shared" si="55"/>
        <v>2.8730172936833102E-3</v>
      </c>
      <c r="T205" s="3">
        <f t="shared" si="56"/>
        <v>3.8586103963371599E-3</v>
      </c>
      <c r="U205" s="3">
        <f t="shared" si="57"/>
        <v>-4.7894766673931401E-4</v>
      </c>
      <c r="V205" s="3">
        <f t="shared" si="58"/>
        <v>9.2422693465872997E-3</v>
      </c>
      <c r="W205" s="3">
        <f t="shared" si="59"/>
        <v>1.52E-2</v>
      </c>
      <c r="X205" s="3">
        <f t="shared" si="60"/>
        <v>2.11618394599506E-2</v>
      </c>
      <c r="Y205" s="3">
        <f t="shared" si="61"/>
        <v>3.0880998015584998E-2</v>
      </c>
      <c r="Z205" s="3">
        <f t="shared" si="62"/>
        <v>2.10183874340813</v>
      </c>
      <c r="AA205" s="3">
        <f t="shared" si="63"/>
        <v>2.62803644060426</v>
      </c>
      <c r="AB205" s="3">
        <f t="shared" si="64"/>
        <v>3.1</v>
      </c>
      <c r="AC205" s="3">
        <f t="shared" si="65"/>
        <v>3.48230521420626</v>
      </c>
      <c r="AD205" s="3">
        <f t="shared" si="66"/>
        <v>4.4123433255265301</v>
      </c>
      <c r="AE205" s="3">
        <f t="shared" si="67"/>
        <v>-1.96772415116481E-2</v>
      </c>
      <c r="AF205" s="3">
        <f t="shared" si="68"/>
        <v>-1.69004473033172E-2</v>
      </c>
      <c r="AG205" s="3">
        <f t="shared" si="69"/>
        <v>-1.52E-2</v>
      </c>
      <c r="AH205" s="3">
        <f t="shared" si="70"/>
        <v>-1.34982982444248E-2</v>
      </c>
      <c r="AI205" s="3">
        <f t="shared" si="71"/>
        <v>-1.0720006703415099E-2</v>
      </c>
      <c r="AJ205" s="3">
        <f t="shared" si="72"/>
        <v>241.67561124918299</v>
      </c>
      <c r="AK205" s="3">
        <f t="shared" si="73"/>
        <v>302.22259459227098</v>
      </c>
      <c r="AL205" s="3">
        <f t="shared" si="74"/>
        <v>360</v>
      </c>
      <c r="AM205" s="3">
        <f t="shared" si="75"/>
        <v>400.617072930213</v>
      </c>
      <c r="AN205" s="3">
        <f t="shared" si="76"/>
        <v>507.69354384366301</v>
      </c>
    </row>
    <row r="206" spans="16:40" x14ac:dyDescent="0.4">
      <c r="P206" s="3">
        <f t="shared" si="52"/>
        <v>6.8169611548454605E-4</v>
      </c>
      <c r="Q206" s="3">
        <f t="shared" si="53"/>
        <v>1.66648949320807E-3</v>
      </c>
      <c r="R206" s="3">
        <f t="shared" si="54"/>
        <v>2.2699999999999999E-3</v>
      </c>
      <c r="S206" s="3">
        <f t="shared" si="55"/>
        <v>2.8730172936833102E-3</v>
      </c>
      <c r="T206" s="3">
        <f t="shared" si="56"/>
        <v>3.8586103963371599E-3</v>
      </c>
      <c r="U206" s="3">
        <f t="shared" si="57"/>
        <v>-4.7894766673931401E-4</v>
      </c>
      <c r="V206" s="3">
        <f t="shared" si="58"/>
        <v>9.2422693465872997E-3</v>
      </c>
      <c r="W206" s="3">
        <f t="shared" si="59"/>
        <v>1.52E-2</v>
      </c>
      <c r="X206" s="3">
        <f t="shared" si="60"/>
        <v>2.11618394599506E-2</v>
      </c>
      <c r="Y206" s="3">
        <f t="shared" si="61"/>
        <v>3.0880998015584998E-2</v>
      </c>
      <c r="Z206" s="3">
        <f t="shared" si="62"/>
        <v>2.10183874340813</v>
      </c>
      <c r="AA206" s="3">
        <f t="shared" si="63"/>
        <v>2.62803644060426</v>
      </c>
      <c r="AB206" s="3">
        <f t="shared" si="64"/>
        <v>3.1</v>
      </c>
      <c r="AC206" s="3">
        <f t="shared" si="65"/>
        <v>3.48230521420626</v>
      </c>
      <c r="AD206" s="3">
        <f t="shared" si="66"/>
        <v>4.4123433255265301</v>
      </c>
      <c r="AE206" s="3">
        <f t="shared" si="67"/>
        <v>-1.96772415116481E-2</v>
      </c>
      <c r="AF206" s="3">
        <f t="shared" si="68"/>
        <v>-1.69004473033172E-2</v>
      </c>
      <c r="AG206" s="3">
        <f t="shared" si="69"/>
        <v>-1.52E-2</v>
      </c>
      <c r="AH206" s="3">
        <f t="shared" si="70"/>
        <v>-1.34982982444248E-2</v>
      </c>
      <c r="AI206" s="3">
        <f t="shared" si="71"/>
        <v>-1.0720006703415099E-2</v>
      </c>
      <c r="AJ206" s="3">
        <f t="shared" si="72"/>
        <v>241.67561124918299</v>
      </c>
      <c r="AK206" s="3">
        <f t="shared" si="73"/>
        <v>302.22259459227098</v>
      </c>
      <c r="AL206" s="3">
        <f t="shared" si="74"/>
        <v>360</v>
      </c>
      <c r="AM206" s="3">
        <f t="shared" si="75"/>
        <v>400.617072930213</v>
      </c>
      <c r="AN206" s="3">
        <f t="shared" si="76"/>
        <v>507.69354384366301</v>
      </c>
    </row>
    <row r="207" spans="16:40" x14ac:dyDescent="0.4">
      <c r="P207" s="3">
        <f t="shared" si="52"/>
        <v>6.8169611548454605E-4</v>
      </c>
      <c r="Q207" s="3">
        <f t="shared" si="53"/>
        <v>1.66648949320807E-3</v>
      </c>
      <c r="R207" s="3">
        <f t="shared" si="54"/>
        <v>2.2699999999999999E-3</v>
      </c>
      <c r="S207" s="3">
        <f t="shared" si="55"/>
        <v>2.8730172936833102E-3</v>
      </c>
      <c r="T207" s="3">
        <f t="shared" si="56"/>
        <v>3.8586103963371599E-3</v>
      </c>
      <c r="U207" s="3">
        <f t="shared" si="57"/>
        <v>-4.7894766673931401E-4</v>
      </c>
      <c r="V207" s="3">
        <f t="shared" si="58"/>
        <v>9.2422693465872997E-3</v>
      </c>
      <c r="W207" s="3">
        <f t="shared" si="59"/>
        <v>1.52E-2</v>
      </c>
      <c r="X207" s="3">
        <f t="shared" si="60"/>
        <v>2.11618394599506E-2</v>
      </c>
      <c r="Y207" s="3">
        <f t="shared" si="61"/>
        <v>3.0880998015584998E-2</v>
      </c>
      <c r="Z207" s="3">
        <f t="shared" si="62"/>
        <v>2.10183874340813</v>
      </c>
      <c r="AA207" s="3">
        <f t="shared" si="63"/>
        <v>2.62803644060426</v>
      </c>
      <c r="AB207" s="3">
        <f t="shared" si="64"/>
        <v>3.1</v>
      </c>
      <c r="AC207" s="3">
        <f t="shared" si="65"/>
        <v>3.48230521420626</v>
      </c>
      <c r="AD207" s="3">
        <f t="shared" si="66"/>
        <v>4.4123433255265301</v>
      </c>
      <c r="AE207" s="3">
        <f t="shared" si="67"/>
        <v>-1.96772415116481E-2</v>
      </c>
      <c r="AF207" s="3">
        <f t="shared" si="68"/>
        <v>-1.69004473033172E-2</v>
      </c>
      <c r="AG207" s="3">
        <f t="shared" si="69"/>
        <v>-1.52E-2</v>
      </c>
      <c r="AH207" s="3">
        <f t="shared" si="70"/>
        <v>-1.34982982444248E-2</v>
      </c>
      <c r="AI207" s="3">
        <f t="shared" si="71"/>
        <v>-1.0720006703415099E-2</v>
      </c>
      <c r="AJ207" s="3">
        <f t="shared" si="72"/>
        <v>241.67561124918299</v>
      </c>
      <c r="AK207" s="3">
        <f t="shared" si="73"/>
        <v>302.22259459227098</v>
      </c>
      <c r="AL207" s="3">
        <f t="shared" si="74"/>
        <v>360</v>
      </c>
      <c r="AM207" s="3">
        <f t="shared" si="75"/>
        <v>400.617072930213</v>
      </c>
      <c r="AN207" s="3">
        <f t="shared" si="76"/>
        <v>507.69354384366301</v>
      </c>
    </row>
    <row r="208" spans="16:40" x14ac:dyDescent="0.4">
      <c r="P208" s="3">
        <f t="shared" si="52"/>
        <v>6.8169611548454605E-4</v>
      </c>
      <c r="Q208" s="3">
        <f t="shared" si="53"/>
        <v>1.66648949320807E-3</v>
      </c>
      <c r="R208" s="3">
        <f t="shared" si="54"/>
        <v>2.2699999999999999E-3</v>
      </c>
      <c r="S208" s="3">
        <f t="shared" si="55"/>
        <v>2.8730172936833102E-3</v>
      </c>
      <c r="T208" s="3">
        <f t="shared" si="56"/>
        <v>3.8586103963371599E-3</v>
      </c>
      <c r="U208" s="3">
        <f t="shared" si="57"/>
        <v>-4.7894766673931401E-4</v>
      </c>
      <c r="V208" s="3">
        <f t="shared" si="58"/>
        <v>9.2422693465872997E-3</v>
      </c>
      <c r="W208" s="3">
        <f t="shared" si="59"/>
        <v>1.52E-2</v>
      </c>
      <c r="X208" s="3">
        <f t="shared" si="60"/>
        <v>2.11618394599506E-2</v>
      </c>
      <c r="Y208" s="3">
        <f t="shared" si="61"/>
        <v>3.0880998015584998E-2</v>
      </c>
      <c r="Z208" s="3">
        <f t="shared" si="62"/>
        <v>2.10183874340813</v>
      </c>
      <c r="AA208" s="3">
        <f t="shared" si="63"/>
        <v>2.62803644060426</v>
      </c>
      <c r="AB208" s="3">
        <f t="shared" si="64"/>
        <v>3.1</v>
      </c>
      <c r="AC208" s="3">
        <f t="shared" si="65"/>
        <v>3.48230521420626</v>
      </c>
      <c r="AD208" s="3">
        <f t="shared" si="66"/>
        <v>4.4123433255265301</v>
      </c>
      <c r="AE208" s="3">
        <f t="shared" si="67"/>
        <v>-1.96772415116481E-2</v>
      </c>
      <c r="AF208" s="3">
        <f t="shared" si="68"/>
        <v>-1.69004473033172E-2</v>
      </c>
      <c r="AG208" s="3">
        <f t="shared" si="69"/>
        <v>-1.52E-2</v>
      </c>
      <c r="AH208" s="3">
        <f t="shared" si="70"/>
        <v>-1.34982982444248E-2</v>
      </c>
      <c r="AI208" s="3">
        <f t="shared" si="71"/>
        <v>-1.0720006703415099E-2</v>
      </c>
      <c r="AJ208" s="3">
        <f t="shared" si="72"/>
        <v>241.67561124918299</v>
      </c>
      <c r="AK208" s="3">
        <f t="shared" si="73"/>
        <v>302.22259459227098</v>
      </c>
      <c r="AL208" s="3">
        <f t="shared" si="74"/>
        <v>360</v>
      </c>
      <c r="AM208" s="3">
        <f t="shared" si="75"/>
        <v>400.617072930213</v>
      </c>
      <c r="AN208" s="3">
        <f t="shared" si="76"/>
        <v>507.69354384366301</v>
      </c>
    </row>
    <row r="209" spans="16:40" x14ac:dyDescent="0.4">
      <c r="P209" s="3">
        <f t="shared" si="52"/>
        <v>6.8169611548454605E-4</v>
      </c>
      <c r="Q209" s="3">
        <f t="shared" si="53"/>
        <v>1.66648949320807E-3</v>
      </c>
      <c r="R209" s="3">
        <f t="shared" si="54"/>
        <v>2.2699999999999999E-3</v>
      </c>
      <c r="S209" s="3">
        <f t="shared" si="55"/>
        <v>2.8730172936833102E-3</v>
      </c>
      <c r="T209" s="3">
        <f t="shared" si="56"/>
        <v>3.8586103963371599E-3</v>
      </c>
      <c r="U209" s="3">
        <f t="shared" si="57"/>
        <v>-4.7894766673931401E-4</v>
      </c>
      <c r="V209" s="3">
        <f t="shared" si="58"/>
        <v>9.2422693465872997E-3</v>
      </c>
      <c r="W209" s="3">
        <f t="shared" si="59"/>
        <v>1.52E-2</v>
      </c>
      <c r="X209" s="3">
        <f t="shared" si="60"/>
        <v>2.11618394599506E-2</v>
      </c>
      <c r="Y209" s="3">
        <f t="shared" si="61"/>
        <v>3.0880998015584998E-2</v>
      </c>
      <c r="Z209" s="3">
        <f t="shared" si="62"/>
        <v>2.10183874340813</v>
      </c>
      <c r="AA209" s="3">
        <f t="shared" si="63"/>
        <v>2.62803644060426</v>
      </c>
      <c r="AB209" s="3">
        <f t="shared" si="64"/>
        <v>3.1</v>
      </c>
      <c r="AC209" s="3">
        <f t="shared" si="65"/>
        <v>3.48230521420626</v>
      </c>
      <c r="AD209" s="3">
        <f t="shared" si="66"/>
        <v>4.4123433255265301</v>
      </c>
      <c r="AE209" s="3">
        <f t="shared" si="67"/>
        <v>-1.96772415116481E-2</v>
      </c>
      <c r="AF209" s="3">
        <f t="shared" si="68"/>
        <v>-1.69004473033172E-2</v>
      </c>
      <c r="AG209" s="3">
        <f t="shared" si="69"/>
        <v>-1.52E-2</v>
      </c>
      <c r="AH209" s="3">
        <f t="shared" si="70"/>
        <v>-1.34982982444248E-2</v>
      </c>
      <c r="AI209" s="3">
        <f t="shared" si="71"/>
        <v>-1.0720006703415099E-2</v>
      </c>
      <c r="AJ209" s="3">
        <f t="shared" si="72"/>
        <v>241.67561124918299</v>
      </c>
      <c r="AK209" s="3">
        <f t="shared" si="73"/>
        <v>302.22259459227098</v>
      </c>
      <c r="AL209" s="3">
        <f t="shared" si="74"/>
        <v>360</v>
      </c>
      <c r="AM209" s="3">
        <f t="shared" si="75"/>
        <v>400.617072930213</v>
      </c>
      <c r="AN209" s="3">
        <f t="shared" si="76"/>
        <v>507.69354384366301</v>
      </c>
    </row>
    <row r="210" spans="16:40" x14ac:dyDescent="0.4">
      <c r="P210" s="3">
        <f t="shared" si="52"/>
        <v>6.8169611548454605E-4</v>
      </c>
      <c r="Q210" s="3">
        <f t="shared" si="53"/>
        <v>1.66648949320807E-3</v>
      </c>
      <c r="R210" s="3">
        <f t="shared" si="54"/>
        <v>2.2699999999999999E-3</v>
      </c>
      <c r="S210" s="3">
        <f t="shared" si="55"/>
        <v>2.8730172936833102E-3</v>
      </c>
      <c r="T210" s="3">
        <f t="shared" si="56"/>
        <v>3.8586103963371599E-3</v>
      </c>
      <c r="U210" s="3">
        <f t="shared" si="57"/>
        <v>-4.7894766673931401E-4</v>
      </c>
      <c r="V210" s="3">
        <f t="shared" si="58"/>
        <v>9.2422693465872997E-3</v>
      </c>
      <c r="W210" s="3">
        <f t="shared" si="59"/>
        <v>1.52E-2</v>
      </c>
      <c r="X210" s="3">
        <f t="shared" si="60"/>
        <v>2.11618394599506E-2</v>
      </c>
      <c r="Y210" s="3">
        <f t="shared" si="61"/>
        <v>3.0880998015584998E-2</v>
      </c>
      <c r="Z210" s="3">
        <f t="shared" si="62"/>
        <v>2.10183874340813</v>
      </c>
      <c r="AA210" s="3">
        <f t="shared" si="63"/>
        <v>2.62803644060426</v>
      </c>
      <c r="AB210" s="3">
        <f t="shared" si="64"/>
        <v>3.1</v>
      </c>
      <c r="AC210" s="3">
        <f t="shared" si="65"/>
        <v>3.48230521420626</v>
      </c>
      <c r="AD210" s="3">
        <f t="shared" si="66"/>
        <v>4.4123433255265301</v>
      </c>
      <c r="AE210" s="3">
        <f t="shared" si="67"/>
        <v>-1.96772415116481E-2</v>
      </c>
      <c r="AF210" s="3">
        <f t="shared" si="68"/>
        <v>-1.69004473033172E-2</v>
      </c>
      <c r="AG210" s="3">
        <f t="shared" si="69"/>
        <v>-1.52E-2</v>
      </c>
      <c r="AH210" s="3">
        <f t="shared" si="70"/>
        <v>-1.34982982444248E-2</v>
      </c>
      <c r="AI210" s="3">
        <f t="shared" si="71"/>
        <v>-1.0720006703415099E-2</v>
      </c>
      <c r="AJ210" s="3">
        <f t="shared" si="72"/>
        <v>241.67561124918299</v>
      </c>
      <c r="AK210" s="3">
        <f t="shared" si="73"/>
        <v>302.22259459227098</v>
      </c>
      <c r="AL210" s="3">
        <f t="shared" si="74"/>
        <v>360</v>
      </c>
      <c r="AM210" s="3">
        <f t="shared" si="75"/>
        <v>400.617072930213</v>
      </c>
      <c r="AN210" s="3">
        <f t="shared" si="76"/>
        <v>507.69354384366301</v>
      </c>
    </row>
    <row r="211" spans="16:40" x14ac:dyDescent="0.4">
      <c r="P211" s="3">
        <f t="shared" si="52"/>
        <v>6.8169611548454605E-4</v>
      </c>
      <c r="Q211" s="3">
        <f t="shared" si="53"/>
        <v>1.66648949320807E-3</v>
      </c>
      <c r="R211" s="3">
        <f t="shared" si="54"/>
        <v>2.2699999999999999E-3</v>
      </c>
      <c r="S211" s="3">
        <f t="shared" si="55"/>
        <v>2.8730172936833102E-3</v>
      </c>
      <c r="T211" s="3">
        <f t="shared" si="56"/>
        <v>3.8586103963371599E-3</v>
      </c>
      <c r="U211" s="3">
        <f t="shared" si="57"/>
        <v>-4.7894766673931401E-4</v>
      </c>
      <c r="V211" s="3">
        <f t="shared" si="58"/>
        <v>9.2422693465872997E-3</v>
      </c>
      <c r="W211" s="3">
        <f t="shared" si="59"/>
        <v>1.52E-2</v>
      </c>
      <c r="X211" s="3">
        <f t="shared" si="60"/>
        <v>2.11618394599506E-2</v>
      </c>
      <c r="Y211" s="3">
        <f t="shared" si="61"/>
        <v>3.0880998015584998E-2</v>
      </c>
      <c r="Z211" s="3">
        <f t="shared" si="62"/>
        <v>2.10183874340813</v>
      </c>
      <c r="AA211" s="3">
        <f t="shared" si="63"/>
        <v>2.62803644060426</v>
      </c>
      <c r="AB211" s="3">
        <f t="shared" si="64"/>
        <v>3.1</v>
      </c>
      <c r="AC211" s="3">
        <f t="shared" si="65"/>
        <v>3.48230521420626</v>
      </c>
      <c r="AD211" s="3">
        <f t="shared" si="66"/>
        <v>4.4123433255265301</v>
      </c>
      <c r="AE211" s="3">
        <f t="shared" si="67"/>
        <v>-1.96772415116481E-2</v>
      </c>
      <c r="AF211" s="3">
        <f t="shared" si="68"/>
        <v>-1.69004473033172E-2</v>
      </c>
      <c r="AG211" s="3">
        <f t="shared" si="69"/>
        <v>-1.52E-2</v>
      </c>
      <c r="AH211" s="3">
        <f t="shared" si="70"/>
        <v>-1.34982982444248E-2</v>
      </c>
      <c r="AI211" s="3">
        <f t="shared" si="71"/>
        <v>-1.0720006703415099E-2</v>
      </c>
      <c r="AJ211" s="3">
        <f t="shared" si="72"/>
        <v>241.67561124918299</v>
      </c>
      <c r="AK211" s="3">
        <f t="shared" si="73"/>
        <v>302.22259459227098</v>
      </c>
      <c r="AL211" s="3">
        <f t="shared" si="74"/>
        <v>360</v>
      </c>
      <c r="AM211" s="3">
        <f t="shared" si="75"/>
        <v>400.617072930213</v>
      </c>
      <c r="AN211" s="3">
        <f t="shared" si="76"/>
        <v>507.69354384366301</v>
      </c>
    </row>
    <row r="212" spans="16:40" x14ac:dyDescent="0.4">
      <c r="P212" s="3">
        <f t="shared" si="52"/>
        <v>6.8169611548454605E-4</v>
      </c>
      <c r="Q212" s="3">
        <f t="shared" si="53"/>
        <v>1.66648949320807E-3</v>
      </c>
      <c r="R212" s="3">
        <f t="shared" si="54"/>
        <v>2.2699999999999999E-3</v>
      </c>
      <c r="S212" s="3">
        <f t="shared" si="55"/>
        <v>2.8730172936833102E-3</v>
      </c>
      <c r="T212" s="3">
        <f t="shared" si="56"/>
        <v>3.8586103963371599E-3</v>
      </c>
      <c r="U212" s="3">
        <f t="shared" si="57"/>
        <v>-4.7894766673931401E-4</v>
      </c>
      <c r="V212" s="3">
        <f t="shared" si="58"/>
        <v>9.2422693465872997E-3</v>
      </c>
      <c r="W212" s="3">
        <f t="shared" si="59"/>
        <v>1.52E-2</v>
      </c>
      <c r="X212" s="3">
        <f t="shared" si="60"/>
        <v>2.11618394599506E-2</v>
      </c>
      <c r="Y212" s="3">
        <f t="shared" si="61"/>
        <v>3.0880998015584998E-2</v>
      </c>
      <c r="Z212" s="3">
        <f t="shared" si="62"/>
        <v>2.10183874340813</v>
      </c>
      <c r="AA212" s="3">
        <f t="shared" si="63"/>
        <v>2.62803644060426</v>
      </c>
      <c r="AB212" s="3">
        <f t="shared" si="64"/>
        <v>3.1</v>
      </c>
      <c r="AC212" s="3">
        <f t="shared" si="65"/>
        <v>3.48230521420626</v>
      </c>
      <c r="AD212" s="3">
        <f t="shared" si="66"/>
        <v>4.4123433255265301</v>
      </c>
      <c r="AE212" s="3">
        <f t="shared" si="67"/>
        <v>-1.96772415116481E-2</v>
      </c>
      <c r="AF212" s="3">
        <f t="shared" si="68"/>
        <v>-1.69004473033172E-2</v>
      </c>
      <c r="AG212" s="3">
        <f t="shared" si="69"/>
        <v>-1.52E-2</v>
      </c>
      <c r="AH212" s="3">
        <f t="shared" si="70"/>
        <v>-1.34982982444248E-2</v>
      </c>
      <c r="AI212" s="3">
        <f t="shared" si="71"/>
        <v>-1.0720006703415099E-2</v>
      </c>
      <c r="AJ212" s="3">
        <f t="shared" si="72"/>
        <v>241.67561124918299</v>
      </c>
      <c r="AK212" s="3">
        <f t="shared" si="73"/>
        <v>302.22259459227098</v>
      </c>
      <c r="AL212" s="3">
        <f t="shared" si="74"/>
        <v>360</v>
      </c>
      <c r="AM212" s="3">
        <f t="shared" si="75"/>
        <v>400.617072930213</v>
      </c>
      <c r="AN212" s="3">
        <f t="shared" si="76"/>
        <v>507.69354384366301</v>
      </c>
    </row>
    <row r="213" spans="16:40" x14ac:dyDescent="0.4">
      <c r="P213" s="3">
        <f t="shared" si="52"/>
        <v>6.8169611548454605E-4</v>
      </c>
      <c r="Q213" s="3">
        <f t="shared" si="53"/>
        <v>1.66648949320807E-3</v>
      </c>
      <c r="R213" s="3">
        <f t="shared" si="54"/>
        <v>2.2699999999999999E-3</v>
      </c>
      <c r="S213" s="3">
        <f t="shared" si="55"/>
        <v>2.8730172936833102E-3</v>
      </c>
      <c r="T213" s="3">
        <f t="shared" si="56"/>
        <v>3.8586103963371599E-3</v>
      </c>
      <c r="U213" s="3">
        <f t="shared" si="57"/>
        <v>-4.7894766673931401E-4</v>
      </c>
      <c r="V213" s="3">
        <f t="shared" si="58"/>
        <v>9.2422693465872997E-3</v>
      </c>
      <c r="W213" s="3">
        <f t="shared" si="59"/>
        <v>1.52E-2</v>
      </c>
      <c r="X213" s="3">
        <f t="shared" si="60"/>
        <v>2.11618394599506E-2</v>
      </c>
      <c r="Y213" s="3">
        <f t="shared" si="61"/>
        <v>3.0880998015584998E-2</v>
      </c>
      <c r="Z213" s="3">
        <f t="shared" si="62"/>
        <v>2.10183874340813</v>
      </c>
      <c r="AA213" s="3">
        <f t="shared" si="63"/>
        <v>2.62803644060426</v>
      </c>
      <c r="AB213" s="3">
        <f t="shared" si="64"/>
        <v>3.1</v>
      </c>
      <c r="AC213" s="3">
        <f t="shared" si="65"/>
        <v>3.48230521420626</v>
      </c>
      <c r="AD213" s="3">
        <f t="shared" si="66"/>
        <v>4.4123433255265301</v>
      </c>
      <c r="AE213" s="3">
        <f t="shared" si="67"/>
        <v>-1.96772415116481E-2</v>
      </c>
      <c r="AF213" s="3">
        <f t="shared" si="68"/>
        <v>-1.69004473033172E-2</v>
      </c>
      <c r="AG213" s="3">
        <f t="shared" si="69"/>
        <v>-1.52E-2</v>
      </c>
      <c r="AH213" s="3">
        <f t="shared" si="70"/>
        <v>-1.34982982444248E-2</v>
      </c>
      <c r="AI213" s="3">
        <f t="shared" si="71"/>
        <v>-1.0720006703415099E-2</v>
      </c>
      <c r="AJ213" s="3">
        <f t="shared" si="72"/>
        <v>241.67561124918299</v>
      </c>
      <c r="AK213" s="3">
        <f t="shared" si="73"/>
        <v>302.22259459227098</v>
      </c>
      <c r="AL213" s="3">
        <f t="shared" si="74"/>
        <v>360</v>
      </c>
      <c r="AM213" s="3">
        <f t="shared" si="75"/>
        <v>400.617072930213</v>
      </c>
      <c r="AN213" s="3">
        <f t="shared" si="76"/>
        <v>507.69354384366301</v>
      </c>
    </row>
    <row r="214" spans="16:40" x14ac:dyDescent="0.4">
      <c r="P214" s="3">
        <f t="shared" si="52"/>
        <v>6.8169611548454605E-4</v>
      </c>
      <c r="Q214" s="3">
        <f t="shared" si="53"/>
        <v>1.66648949320807E-3</v>
      </c>
      <c r="R214" s="3">
        <f t="shared" si="54"/>
        <v>2.2699999999999999E-3</v>
      </c>
      <c r="S214" s="3">
        <f t="shared" si="55"/>
        <v>2.8730172936833102E-3</v>
      </c>
      <c r="T214" s="3">
        <f t="shared" si="56"/>
        <v>3.8586103963371599E-3</v>
      </c>
      <c r="U214" s="3">
        <f t="shared" si="57"/>
        <v>-4.7894766673931401E-4</v>
      </c>
      <c r="V214" s="3">
        <f t="shared" si="58"/>
        <v>9.2422693465872997E-3</v>
      </c>
      <c r="W214" s="3">
        <f t="shared" si="59"/>
        <v>1.52E-2</v>
      </c>
      <c r="X214" s="3">
        <f t="shared" si="60"/>
        <v>2.11618394599506E-2</v>
      </c>
      <c r="Y214" s="3">
        <f t="shared" si="61"/>
        <v>3.0880998015584998E-2</v>
      </c>
      <c r="Z214" s="3">
        <f t="shared" si="62"/>
        <v>2.10183874340813</v>
      </c>
      <c r="AA214" s="3">
        <f t="shared" si="63"/>
        <v>2.62803644060426</v>
      </c>
      <c r="AB214" s="3">
        <f t="shared" si="64"/>
        <v>3.1</v>
      </c>
      <c r="AC214" s="3">
        <f t="shared" si="65"/>
        <v>3.48230521420626</v>
      </c>
      <c r="AD214" s="3">
        <f t="shared" si="66"/>
        <v>4.4123433255265301</v>
      </c>
      <c r="AE214" s="3">
        <f t="shared" si="67"/>
        <v>-1.96772415116481E-2</v>
      </c>
      <c r="AF214" s="3">
        <f t="shared" si="68"/>
        <v>-1.69004473033172E-2</v>
      </c>
      <c r="AG214" s="3">
        <f t="shared" si="69"/>
        <v>-1.52E-2</v>
      </c>
      <c r="AH214" s="3">
        <f t="shared" si="70"/>
        <v>-1.34982982444248E-2</v>
      </c>
      <c r="AI214" s="3">
        <f t="shared" si="71"/>
        <v>-1.0720006703415099E-2</v>
      </c>
      <c r="AJ214" s="3">
        <f t="shared" si="72"/>
        <v>241.67561124918299</v>
      </c>
      <c r="AK214" s="3">
        <f t="shared" si="73"/>
        <v>302.22259459227098</v>
      </c>
      <c r="AL214" s="3">
        <f t="shared" si="74"/>
        <v>360</v>
      </c>
      <c r="AM214" s="3">
        <f t="shared" si="75"/>
        <v>400.617072930213</v>
      </c>
      <c r="AN214" s="3">
        <f t="shared" si="76"/>
        <v>507.69354384366301</v>
      </c>
    </row>
    <row r="215" spans="16:40" x14ac:dyDescent="0.4">
      <c r="P215" s="3">
        <f t="shared" si="52"/>
        <v>6.8169611548454605E-4</v>
      </c>
      <c r="Q215" s="3">
        <f t="shared" si="53"/>
        <v>1.66648949320807E-3</v>
      </c>
      <c r="R215" s="3">
        <f t="shared" si="54"/>
        <v>2.2699999999999999E-3</v>
      </c>
      <c r="S215" s="3">
        <f t="shared" si="55"/>
        <v>2.8730172936833102E-3</v>
      </c>
      <c r="T215" s="3">
        <f t="shared" si="56"/>
        <v>3.8586103963371599E-3</v>
      </c>
      <c r="U215" s="3">
        <f t="shared" si="57"/>
        <v>-4.7894766673931401E-4</v>
      </c>
      <c r="V215" s="3">
        <f t="shared" si="58"/>
        <v>9.2422693465872997E-3</v>
      </c>
      <c r="W215" s="3">
        <f t="shared" si="59"/>
        <v>1.52E-2</v>
      </c>
      <c r="X215" s="3">
        <f t="shared" si="60"/>
        <v>2.11618394599506E-2</v>
      </c>
      <c r="Y215" s="3">
        <f t="shared" si="61"/>
        <v>3.0880998015584998E-2</v>
      </c>
      <c r="Z215" s="3">
        <f t="shared" si="62"/>
        <v>2.10183874340813</v>
      </c>
      <c r="AA215" s="3">
        <f t="shared" si="63"/>
        <v>2.62803644060426</v>
      </c>
      <c r="AB215" s="3">
        <f t="shared" si="64"/>
        <v>3.1</v>
      </c>
      <c r="AC215" s="3">
        <f t="shared" si="65"/>
        <v>3.48230521420626</v>
      </c>
      <c r="AD215" s="3">
        <f t="shared" si="66"/>
        <v>4.4123433255265301</v>
      </c>
      <c r="AE215" s="3">
        <f t="shared" si="67"/>
        <v>-1.96772415116481E-2</v>
      </c>
      <c r="AF215" s="3">
        <f t="shared" si="68"/>
        <v>-1.69004473033172E-2</v>
      </c>
      <c r="AG215" s="3">
        <f t="shared" si="69"/>
        <v>-1.52E-2</v>
      </c>
      <c r="AH215" s="3">
        <f t="shared" si="70"/>
        <v>-1.34982982444248E-2</v>
      </c>
      <c r="AI215" s="3">
        <f t="shared" si="71"/>
        <v>-1.0720006703415099E-2</v>
      </c>
      <c r="AJ215" s="3">
        <f t="shared" si="72"/>
        <v>241.67561124918299</v>
      </c>
      <c r="AK215" s="3">
        <f t="shared" si="73"/>
        <v>302.22259459227098</v>
      </c>
      <c r="AL215" s="3">
        <f t="shared" si="74"/>
        <v>360</v>
      </c>
      <c r="AM215" s="3">
        <f t="shared" si="75"/>
        <v>400.617072930213</v>
      </c>
      <c r="AN215" s="3">
        <f t="shared" si="76"/>
        <v>507.69354384366301</v>
      </c>
    </row>
    <row r="216" spans="16:40" x14ac:dyDescent="0.4">
      <c r="P216" s="3">
        <f t="shared" si="52"/>
        <v>6.8169611548454605E-4</v>
      </c>
      <c r="Q216" s="3">
        <f t="shared" si="53"/>
        <v>1.66648949320807E-3</v>
      </c>
      <c r="R216" s="3">
        <f t="shared" si="54"/>
        <v>2.2699999999999999E-3</v>
      </c>
      <c r="S216" s="3">
        <f t="shared" si="55"/>
        <v>2.8730172936833102E-3</v>
      </c>
      <c r="T216" s="3">
        <f t="shared" si="56"/>
        <v>3.8586103963371599E-3</v>
      </c>
      <c r="U216" s="3">
        <f t="shared" si="57"/>
        <v>-4.7894766673931401E-4</v>
      </c>
      <c r="V216" s="3">
        <f t="shared" si="58"/>
        <v>9.2422693465872997E-3</v>
      </c>
      <c r="W216" s="3">
        <f t="shared" si="59"/>
        <v>1.52E-2</v>
      </c>
      <c r="X216" s="3">
        <f t="shared" si="60"/>
        <v>2.11618394599506E-2</v>
      </c>
      <c r="Y216" s="3">
        <f t="shared" si="61"/>
        <v>3.0880998015584998E-2</v>
      </c>
      <c r="Z216" s="3">
        <f t="shared" si="62"/>
        <v>2.10183874340813</v>
      </c>
      <c r="AA216" s="3">
        <f t="shared" si="63"/>
        <v>2.62803644060426</v>
      </c>
      <c r="AB216" s="3">
        <f t="shared" si="64"/>
        <v>3.1</v>
      </c>
      <c r="AC216" s="3">
        <f t="shared" si="65"/>
        <v>3.48230521420626</v>
      </c>
      <c r="AD216" s="3">
        <f t="shared" si="66"/>
        <v>4.4123433255265301</v>
      </c>
      <c r="AE216" s="3">
        <f t="shared" si="67"/>
        <v>-1.96772415116481E-2</v>
      </c>
      <c r="AF216" s="3">
        <f t="shared" si="68"/>
        <v>-1.69004473033172E-2</v>
      </c>
      <c r="AG216" s="3">
        <f t="shared" si="69"/>
        <v>-1.52E-2</v>
      </c>
      <c r="AH216" s="3">
        <f t="shared" si="70"/>
        <v>-1.34982982444248E-2</v>
      </c>
      <c r="AI216" s="3">
        <f t="shared" si="71"/>
        <v>-1.0720006703415099E-2</v>
      </c>
      <c r="AJ216" s="3">
        <f t="shared" si="72"/>
        <v>241.67561124918299</v>
      </c>
      <c r="AK216" s="3">
        <f t="shared" si="73"/>
        <v>302.22259459227098</v>
      </c>
      <c r="AL216" s="3">
        <f t="shared" si="74"/>
        <v>360</v>
      </c>
      <c r="AM216" s="3">
        <f t="shared" si="75"/>
        <v>400.617072930213</v>
      </c>
      <c r="AN216" s="3">
        <f t="shared" si="76"/>
        <v>507.69354384366301</v>
      </c>
    </row>
    <row r="217" spans="16:40" x14ac:dyDescent="0.4">
      <c r="P217" s="3">
        <f t="shared" si="52"/>
        <v>6.8169611548454605E-4</v>
      </c>
      <c r="Q217" s="3">
        <f t="shared" si="53"/>
        <v>1.66648949320807E-3</v>
      </c>
      <c r="R217" s="3">
        <f t="shared" si="54"/>
        <v>2.2699999999999999E-3</v>
      </c>
      <c r="S217" s="3">
        <f t="shared" si="55"/>
        <v>2.8730172936833102E-3</v>
      </c>
      <c r="T217" s="3">
        <f t="shared" si="56"/>
        <v>3.8586103963371599E-3</v>
      </c>
      <c r="U217" s="3">
        <f t="shared" si="57"/>
        <v>-4.7894766673931401E-4</v>
      </c>
      <c r="V217" s="3">
        <f t="shared" si="58"/>
        <v>9.2422693465872997E-3</v>
      </c>
      <c r="W217" s="3">
        <f t="shared" si="59"/>
        <v>1.52E-2</v>
      </c>
      <c r="X217" s="3">
        <f t="shared" si="60"/>
        <v>2.11618394599506E-2</v>
      </c>
      <c r="Y217" s="3">
        <f t="shared" si="61"/>
        <v>3.0880998015584998E-2</v>
      </c>
      <c r="Z217" s="3">
        <f t="shared" si="62"/>
        <v>2.10183874340813</v>
      </c>
      <c r="AA217" s="3">
        <f t="shared" si="63"/>
        <v>2.62803644060426</v>
      </c>
      <c r="AB217" s="3">
        <f t="shared" si="64"/>
        <v>3.1</v>
      </c>
      <c r="AC217" s="3">
        <f t="shared" si="65"/>
        <v>3.48230521420626</v>
      </c>
      <c r="AD217" s="3">
        <f t="shared" si="66"/>
        <v>4.4123433255265301</v>
      </c>
      <c r="AE217" s="3">
        <f t="shared" si="67"/>
        <v>-1.96772415116481E-2</v>
      </c>
      <c r="AF217" s="3">
        <f t="shared" si="68"/>
        <v>-1.69004473033172E-2</v>
      </c>
      <c r="AG217" s="3">
        <f t="shared" si="69"/>
        <v>-1.52E-2</v>
      </c>
      <c r="AH217" s="3">
        <f t="shared" si="70"/>
        <v>-1.34982982444248E-2</v>
      </c>
      <c r="AI217" s="3">
        <f t="shared" si="71"/>
        <v>-1.0720006703415099E-2</v>
      </c>
      <c r="AJ217" s="3">
        <f t="shared" si="72"/>
        <v>241.67561124918299</v>
      </c>
      <c r="AK217" s="3">
        <f t="shared" si="73"/>
        <v>302.22259459227098</v>
      </c>
      <c r="AL217" s="3">
        <f t="shared" si="74"/>
        <v>360</v>
      </c>
      <c r="AM217" s="3">
        <f t="shared" si="75"/>
        <v>400.617072930213</v>
      </c>
      <c r="AN217" s="3">
        <f t="shared" si="76"/>
        <v>507.69354384366301</v>
      </c>
    </row>
    <row r="218" spans="16:40" x14ac:dyDescent="0.4">
      <c r="P218" s="3">
        <f t="shared" si="52"/>
        <v>6.8169611548454605E-4</v>
      </c>
      <c r="Q218" s="3">
        <f t="shared" si="53"/>
        <v>1.66648949320807E-3</v>
      </c>
      <c r="R218" s="3">
        <f t="shared" si="54"/>
        <v>2.2699999999999999E-3</v>
      </c>
      <c r="S218" s="3">
        <f t="shared" si="55"/>
        <v>2.8730172936833102E-3</v>
      </c>
      <c r="T218" s="3">
        <f t="shared" si="56"/>
        <v>3.8586103963371599E-3</v>
      </c>
      <c r="U218" s="3">
        <f t="shared" si="57"/>
        <v>-4.7894766673931401E-4</v>
      </c>
      <c r="V218" s="3">
        <f t="shared" si="58"/>
        <v>9.2422693465872997E-3</v>
      </c>
      <c r="W218" s="3">
        <f t="shared" si="59"/>
        <v>1.52E-2</v>
      </c>
      <c r="X218" s="3">
        <f t="shared" si="60"/>
        <v>2.11618394599506E-2</v>
      </c>
      <c r="Y218" s="3">
        <f t="shared" si="61"/>
        <v>3.0880998015584998E-2</v>
      </c>
      <c r="Z218" s="3">
        <f t="shared" si="62"/>
        <v>2.10183874340813</v>
      </c>
      <c r="AA218" s="3">
        <f t="shared" si="63"/>
        <v>2.62803644060426</v>
      </c>
      <c r="AB218" s="3">
        <f t="shared" si="64"/>
        <v>3.1</v>
      </c>
      <c r="AC218" s="3">
        <f t="shared" si="65"/>
        <v>3.48230521420626</v>
      </c>
      <c r="AD218" s="3">
        <f t="shared" si="66"/>
        <v>4.4123433255265301</v>
      </c>
      <c r="AE218" s="3">
        <f t="shared" si="67"/>
        <v>-1.96772415116481E-2</v>
      </c>
      <c r="AF218" s="3">
        <f t="shared" si="68"/>
        <v>-1.69004473033172E-2</v>
      </c>
      <c r="AG218" s="3">
        <f t="shared" si="69"/>
        <v>-1.52E-2</v>
      </c>
      <c r="AH218" s="3">
        <f t="shared" si="70"/>
        <v>-1.34982982444248E-2</v>
      </c>
      <c r="AI218" s="3">
        <f t="shared" si="71"/>
        <v>-1.0720006703415099E-2</v>
      </c>
      <c r="AJ218" s="3">
        <f t="shared" si="72"/>
        <v>241.67561124918299</v>
      </c>
      <c r="AK218" s="3">
        <f t="shared" si="73"/>
        <v>302.22259459227098</v>
      </c>
      <c r="AL218" s="3">
        <f t="shared" si="74"/>
        <v>360</v>
      </c>
      <c r="AM218" s="3">
        <f t="shared" si="75"/>
        <v>400.617072930213</v>
      </c>
      <c r="AN218" s="3">
        <f t="shared" si="76"/>
        <v>507.69354384366301</v>
      </c>
    </row>
    <row r="219" spans="16:40" x14ac:dyDescent="0.4">
      <c r="P219" s="3">
        <f t="shared" si="52"/>
        <v>6.8169611548454605E-4</v>
      </c>
      <c r="Q219" s="3">
        <f t="shared" si="53"/>
        <v>1.66648949320807E-3</v>
      </c>
      <c r="R219" s="3">
        <f t="shared" si="54"/>
        <v>2.2699999999999999E-3</v>
      </c>
      <c r="S219" s="3">
        <f t="shared" si="55"/>
        <v>2.8730172936833102E-3</v>
      </c>
      <c r="T219" s="3">
        <f t="shared" si="56"/>
        <v>3.8586103963371599E-3</v>
      </c>
      <c r="U219" s="3">
        <f t="shared" si="57"/>
        <v>-4.7894766673931401E-4</v>
      </c>
      <c r="V219" s="3">
        <f t="shared" si="58"/>
        <v>9.2422693465872997E-3</v>
      </c>
      <c r="W219" s="3">
        <f t="shared" si="59"/>
        <v>1.52E-2</v>
      </c>
      <c r="X219" s="3">
        <f t="shared" si="60"/>
        <v>2.11618394599506E-2</v>
      </c>
      <c r="Y219" s="3">
        <f t="shared" si="61"/>
        <v>3.0880998015584998E-2</v>
      </c>
      <c r="Z219" s="3">
        <f t="shared" si="62"/>
        <v>2.10183874340813</v>
      </c>
      <c r="AA219" s="3">
        <f t="shared" si="63"/>
        <v>2.62803644060426</v>
      </c>
      <c r="AB219" s="3">
        <f t="shared" si="64"/>
        <v>3.1</v>
      </c>
      <c r="AC219" s="3">
        <f t="shared" si="65"/>
        <v>3.48230521420626</v>
      </c>
      <c r="AD219" s="3">
        <f t="shared" si="66"/>
        <v>4.4123433255265301</v>
      </c>
      <c r="AE219" s="3">
        <f t="shared" si="67"/>
        <v>-1.96772415116481E-2</v>
      </c>
      <c r="AF219" s="3">
        <f t="shared" si="68"/>
        <v>-1.69004473033172E-2</v>
      </c>
      <c r="AG219" s="3">
        <f t="shared" si="69"/>
        <v>-1.52E-2</v>
      </c>
      <c r="AH219" s="3">
        <f t="shared" si="70"/>
        <v>-1.34982982444248E-2</v>
      </c>
      <c r="AI219" s="3">
        <f t="shared" si="71"/>
        <v>-1.0720006703415099E-2</v>
      </c>
      <c r="AJ219" s="3">
        <f t="shared" si="72"/>
        <v>241.67561124918299</v>
      </c>
      <c r="AK219" s="3">
        <f t="shared" si="73"/>
        <v>302.22259459227098</v>
      </c>
      <c r="AL219" s="3">
        <f t="shared" si="74"/>
        <v>360</v>
      </c>
      <c r="AM219" s="3">
        <f t="shared" si="75"/>
        <v>400.617072930213</v>
      </c>
      <c r="AN219" s="3">
        <f t="shared" si="76"/>
        <v>507.69354384366301</v>
      </c>
    </row>
    <row r="220" spans="16:40" x14ac:dyDescent="0.4">
      <c r="P220" s="3">
        <f t="shared" si="52"/>
        <v>6.8169611548454605E-4</v>
      </c>
      <c r="Q220" s="3">
        <f t="shared" si="53"/>
        <v>1.66648949320807E-3</v>
      </c>
      <c r="R220" s="3">
        <f t="shared" si="54"/>
        <v>2.2699999999999999E-3</v>
      </c>
      <c r="S220" s="3">
        <f t="shared" si="55"/>
        <v>2.8730172936833102E-3</v>
      </c>
      <c r="T220" s="3">
        <f t="shared" si="56"/>
        <v>3.8586103963371599E-3</v>
      </c>
      <c r="U220" s="3">
        <f t="shared" si="57"/>
        <v>-4.7894766673931401E-4</v>
      </c>
      <c r="V220" s="3">
        <f t="shared" si="58"/>
        <v>9.2422693465872997E-3</v>
      </c>
      <c r="W220" s="3">
        <f t="shared" si="59"/>
        <v>1.52E-2</v>
      </c>
      <c r="X220" s="3">
        <f t="shared" si="60"/>
        <v>2.11618394599506E-2</v>
      </c>
      <c r="Y220" s="3">
        <f t="shared" si="61"/>
        <v>3.0880998015584998E-2</v>
      </c>
      <c r="Z220" s="3">
        <f t="shared" si="62"/>
        <v>2.10183874340813</v>
      </c>
      <c r="AA220" s="3">
        <f t="shared" si="63"/>
        <v>2.62803644060426</v>
      </c>
      <c r="AB220" s="3">
        <f t="shared" si="64"/>
        <v>3.1</v>
      </c>
      <c r="AC220" s="3">
        <f t="shared" si="65"/>
        <v>3.48230521420626</v>
      </c>
      <c r="AD220" s="3">
        <f t="shared" si="66"/>
        <v>4.4123433255265301</v>
      </c>
      <c r="AE220" s="3">
        <f t="shared" si="67"/>
        <v>-1.96772415116481E-2</v>
      </c>
      <c r="AF220" s="3">
        <f t="shared" si="68"/>
        <v>-1.69004473033172E-2</v>
      </c>
      <c r="AG220" s="3">
        <f t="shared" si="69"/>
        <v>-1.52E-2</v>
      </c>
      <c r="AH220" s="3">
        <f t="shared" si="70"/>
        <v>-1.34982982444248E-2</v>
      </c>
      <c r="AI220" s="3">
        <f t="shared" si="71"/>
        <v>-1.0720006703415099E-2</v>
      </c>
      <c r="AJ220" s="3">
        <f t="shared" si="72"/>
        <v>241.67561124918299</v>
      </c>
      <c r="AK220" s="3">
        <f t="shared" si="73"/>
        <v>302.22259459227098</v>
      </c>
      <c r="AL220" s="3">
        <f t="shared" si="74"/>
        <v>360</v>
      </c>
      <c r="AM220" s="3">
        <f t="shared" si="75"/>
        <v>400.617072930213</v>
      </c>
      <c r="AN220" s="3">
        <f t="shared" si="76"/>
        <v>507.69354384366301</v>
      </c>
    </row>
    <row r="221" spans="16:40" x14ac:dyDescent="0.4">
      <c r="P221" s="3">
        <f t="shared" si="52"/>
        <v>6.8169611548454605E-4</v>
      </c>
      <c r="Q221" s="3">
        <f t="shared" si="53"/>
        <v>1.66648949320807E-3</v>
      </c>
      <c r="R221" s="3">
        <f t="shared" si="54"/>
        <v>2.2699999999999999E-3</v>
      </c>
      <c r="S221" s="3">
        <f t="shared" si="55"/>
        <v>2.8730172936833102E-3</v>
      </c>
      <c r="T221" s="3">
        <f t="shared" si="56"/>
        <v>3.8586103963371599E-3</v>
      </c>
      <c r="U221" s="3">
        <f t="shared" si="57"/>
        <v>-4.7894766673931401E-4</v>
      </c>
      <c r="V221" s="3">
        <f t="shared" si="58"/>
        <v>9.2422693465872997E-3</v>
      </c>
      <c r="W221" s="3">
        <f t="shared" si="59"/>
        <v>1.52E-2</v>
      </c>
      <c r="X221" s="3">
        <f t="shared" si="60"/>
        <v>2.11618394599506E-2</v>
      </c>
      <c r="Y221" s="3">
        <f t="shared" si="61"/>
        <v>3.0880998015584998E-2</v>
      </c>
      <c r="Z221" s="3">
        <f t="shared" si="62"/>
        <v>2.10183874340813</v>
      </c>
      <c r="AA221" s="3">
        <f t="shared" si="63"/>
        <v>2.62803644060426</v>
      </c>
      <c r="AB221" s="3">
        <f t="shared" si="64"/>
        <v>3.1</v>
      </c>
      <c r="AC221" s="3">
        <f t="shared" si="65"/>
        <v>3.48230521420626</v>
      </c>
      <c r="AD221" s="3">
        <f t="shared" si="66"/>
        <v>4.4123433255265301</v>
      </c>
      <c r="AE221" s="3">
        <f t="shared" si="67"/>
        <v>-1.96772415116481E-2</v>
      </c>
      <c r="AF221" s="3">
        <f t="shared" si="68"/>
        <v>-1.69004473033172E-2</v>
      </c>
      <c r="AG221" s="3">
        <f t="shared" si="69"/>
        <v>-1.52E-2</v>
      </c>
      <c r="AH221" s="3">
        <f t="shared" si="70"/>
        <v>-1.34982982444248E-2</v>
      </c>
      <c r="AI221" s="3">
        <f t="shared" si="71"/>
        <v>-1.0720006703415099E-2</v>
      </c>
      <c r="AJ221" s="3">
        <f t="shared" si="72"/>
        <v>241.67561124918299</v>
      </c>
      <c r="AK221" s="3">
        <f t="shared" si="73"/>
        <v>302.22259459227098</v>
      </c>
      <c r="AL221" s="3">
        <f t="shared" si="74"/>
        <v>360</v>
      </c>
      <c r="AM221" s="3">
        <f t="shared" si="75"/>
        <v>400.617072930213</v>
      </c>
      <c r="AN221" s="3">
        <f t="shared" si="76"/>
        <v>507.69354384366301</v>
      </c>
    </row>
    <row r="222" spans="16:40" x14ac:dyDescent="0.4">
      <c r="P222" s="3">
        <f t="shared" si="52"/>
        <v>6.8169611548454605E-4</v>
      </c>
      <c r="Q222" s="3">
        <f t="shared" si="53"/>
        <v>1.66648949320807E-3</v>
      </c>
      <c r="R222" s="3">
        <f t="shared" si="54"/>
        <v>2.2699999999999999E-3</v>
      </c>
      <c r="S222" s="3">
        <f t="shared" si="55"/>
        <v>2.8730172936833102E-3</v>
      </c>
      <c r="T222" s="3">
        <f t="shared" si="56"/>
        <v>3.8586103963371599E-3</v>
      </c>
      <c r="U222" s="3">
        <f t="shared" si="57"/>
        <v>-4.7894766673931401E-4</v>
      </c>
      <c r="V222" s="3">
        <f t="shared" si="58"/>
        <v>9.2422693465872997E-3</v>
      </c>
      <c r="W222" s="3">
        <f t="shared" si="59"/>
        <v>1.52E-2</v>
      </c>
      <c r="X222" s="3">
        <f t="shared" si="60"/>
        <v>2.11618394599506E-2</v>
      </c>
      <c r="Y222" s="3">
        <f t="shared" si="61"/>
        <v>3.0880998015584998E-2</v>
      </c>
      <c r="Z222" s="3">
        <f t="shared" si="62"/>
        <v>2.10183874340813</v>
      </c>
      <c r="AA222" s="3">
        <f t="shared" si="63"/>
        <v>2.62803644060426</v>
      </c>
      <c r="AB222" s="3">
        <f t="shared" si="64"/>
        <v>3.1</v>
      </c>
      <c r="AC222" s="3">
        <f t="shared" si="65"/>
        <v>3.48230521420626</v>
      </c>
      <c r="AD222" s="3">
        <f t="shared" si="66"/>
        <v>4.4123433255265301</v>
      </c>
      <c r="AE222" s="3">
        <f t="shared" si="67"/>
        <v>-1.96772415116481E-2</v>
      </c>
      <c r="AF222" s="3">
        <f t="shared" si="68"/>
        <v>-1.69004473033172E-2</v>
      </c>
      <c r="AG222" s="3">
        <f t="shared" si="69"/>
        <v>-1.52E-2</v>
      </c>
      <c r="AH222" s="3">
        <f t="shared" si="70"/>
        <v>-1.34982982444248E-2</v>
      </c>
      <c r="AI222" s="3">
        <f t="shared" si="71"/>
        <v>-1.0720006703415099E-2</v>
      </c>
      <c r="AJ222" s="3">
        <f t="shared" si="72"/>
        <v>241.67561124918299</v>
      </c>
      <c r="AK222" s="3">
        <f t="shared" si="73"/>
        <v>302.22259459227098</v>
      </c>
      <c r="AL222" s="3">
        <f t="shared" si="74"/>
        <v>360</v>
      </c>
      <c r="AM222" s="3">
        <f t="shared" si="75"/>
        <v>400.617072930213</v>
      </c>
      <c r="AN222" s="3">
        <f t="shared" si="76"/>
        <v>507.69354384366301</v>
      </c>
    </row>
    <row r="223" spans="16:40" x14ac:dyDescent="0.4">
      <c r="P223" s="3">
        <f t="shared" si="52"/>
        <v>6.8169611548454605E-4</v>
      </c>
      <c r="Q223" s="3">
        <f t="shared" si="53"/>
        <v>1.66648949320807E-3</v>
      </c>
      <c r="R223" s="3">
        <f t="shared" si="54"/>
        <v>2.2699999999999999E-3</v>
      </c>
      <c r="S223" s="3">
        <f t="shared" si="55"/>
        <v>2.8730172936833102E-3</v>
      </c>
      <c r="T223" s="3">
        <f t="shared" si="56"/>
        <v>3.8586103963371599E-3</v>
      </c>
      <c r="U223" s="3">
        <f t="shared" si="57"/>
        <v>-4.7894766673931401E-4</v>
      </c>
      <c r="V223" s="3">
        <f t="shared" si="58"/>
        <v>9.2422693465872997E-3</v>
      </c>
      <c r="W223" s="3">
        <f t="shared" si="59"/>
        <v>1.52E-2</v>
      </c>
      <c r="X223" s="3">
        <f t="shared" si="60"/>
        <v>2.11618394599506E-2</v>
      </c>
      <c r="Y223" s="3">
        <f t="shared" si="61"/>
        <v>3.0880998015584998E-2</v>
      </c>
      <c r="Z223" s="3">
        <f t="shared" si="62"/>
        <v>2.10183874340813</v>
      </c>
      <c r="AA223" s="3">
        <f t="shared" si="63"/>
        <v>2.62803644060426</v>
      </c>
      <c r="AB223" s="3">
        <f t="shared" si="64"/>
        <v>3.1</v>
      </c>
      <c r="AC223" s="3">
        <f t="shared" si="65"/>
        <v>3.48230521420626</v>
      </c>
      <c r="AD223" s="3">
        <f t="shared" si="66"/>
        <v>4.4123433255265301</v>
      </c>
      <c r="AE223" s="3">
        <f t="shared" si="67"/>
        <v>-1.96772415116481E-2</v>
      </c>
      <c r="AF223" s="3">
        <f t="shared" si="68"/>
        <v>-1.69004473033172E-2</v>
      </c>
      <c r="AG223" s="3">
        <f t="shared" si="69"/>
        <v>-1.52E-2</v>
      </c>
      <c r="AH223" s="3">
        <f t="shared" si="70"/>
        <v>-1.34982982444248E-2</v>
      </c>
      <c r="AI223" s="3">
        <f t="shared" si="71"/>
        <v>-1.0720006703415099E-2</v>
      </c>
      <c r="AJ223" s="3">
        <f t="shared" si="72"/>
        <v>241.67561124918299</v>
      </c>
      <c r="AK223" s="3">
        <f t="shared" si="73"/>
        <v>302.22259459227098</v>
      </c>
      <c r="AL223" s="3">
        <f t="shared" si="74"/>
        <v>360</v>
      </c>
      <c r="AM223" s="3">
        <f t="shared" si="75"/>
        <v>400.617072930213</v>
      </c>
      <c r="AN223" s="3">
        <f t="shared" si="76"/>
        <v>507.69354384366301</v>
      </c>
    </row>
    <row r="224" spans="16:40" x14ac:dyDescent="0.4">
      <c r="P224" s="3">
        <f t="shared" si="52"/>
        <v>6.8169611548454605E-4</v>
      </c>
      <c r="Q224" s="3">
        <f t="shared" si="53"/>
        <v>1.66648949320807E-3</v>
      </c>
      <c r="R224" s="3">
        <f t="shared" si="54"/>
        <v>2.2699999999999999E-3</v>
      </c>
      <c r="S224" s="3">
        <f t="shared" si="55"/>
        <v>2.8730172936833102E-3</v>
      </c>
      <c r="T224" s="3">
        <f t="shared" si="56"/>
        <v>3.8586103963371599E-3</v>
      </c>
      <c r="U224" s="3">
        <f t="shared" si="57"/>
        <v>-4.7894766673931401E-4</v>
      </c>
      <c r="V224" s="3">
        <f t="shared" si="58"/>
        <v>9.2422693465872997E-3</v>
      </c>
      <c r="W224" s="3">
        <f t="shared" si="59"/>
        <v>1.52E-2</v>
      </c>
      <c r="X224" s="3">
        <f t="shared" si="60"/>
        <v>2.11618394599506E-2</v>
      </c>
      <c r="Y224" s="3">
        <f t="shared" si="61"/>
        <v>3.0880998015584998E-2</v>
      </c>
      <c r="Z224" s="3">
        <f t="shared" si="62"/>
        <v>2.10183874340813</v>
      </c>
      <c r="AA224" s="3">
        <f t="shared" si="63"/>
        <v>2.62803644060426</v>
      </c>
      <c r="AB224" s="3">
        <f t="shared" si="64"/>
        <v>3.1</v>
      </c>
      <c r="AC224" s="3">
        <f t="shared" si="65"/>
        <v>3.48230521420626</v>
      </c>
      <c r="AD224" s="3">
        <f t="shared" si="66"/>
        <v>4.4123433255265301</v>
      </c>
      <c r="AE224" s="3">
        <f t="shared" si="67"/>
        <v>-1.96772415116481E-2</v>
      </c>
      <c r="AF224" s="3">
        <f t="shared" si="68"/>
        <v>-1.69004473033172E-2</v>
      </c>
      <c r="AG224" s="3">
        <f t="shared" si="69"/>
        <v>-1.52E-2</v>
      </c>
      <c r="AH224" s="3">
        <f t="shared" si="70"/>
        <v>-1.34982982444248E-2</v>
      </c>
      <c r="AI224" s="3">
        <f t="shared" si="71"/>
        <v>-1.0720006703415099E-2</v>
      </c>
      <c r="AJ224" s="3">
        <f t="shared" si="72"/>
        <v>241.67561124918299</v>
      </c>
      <c r="AK224" s="3">
        <f t="shared" si="73"/>
        <v>302.22259459227098</v>
      </c>
      <c r="AL224" s="3">
        <f t="shared" si="74"/>
        <v>360</v>
      </c>
      <c r="AM224" s="3">
        <f t="shared" si="75"/>
        <v>400.617072930213</v>
      </c>
      <c r="AN224" s="3">
        <f t="shared" si="76"/>
        <v>507.69354384366301</v>
      </c>
    </row>
    <row r="225" spans="16:40" x14ac:dyDescent="0.4">
      <c r="P225" s="3">
        <f t="shared" si="52"/>
        <v>6.8169611548454605E-4</v>
      </c>
      <c r="Q225" s="3">
        <f t="shared" si="53"/>
        <v>1.66648949320807E-3</v>
      </c>
      <c r="R225" s="3">
        <f t="shared" si="54"/>
        <v>2.2699999999999999E-3</v>
      </c>
      <c r="S225" s="3">
        <f t="shared" si="55"/>
        <v>2.8730172936833102E-3</v>
      </c>
      <c r="T225" s="3">
        <f t="shared" si="56"/>
        <v>3.8586103963371599E-3</v>
      </c>
      <c r="U225" s="3">
        <f t="shared" si="57"/>
        <v>-4.7894766673931401E-4</v>
      </c>
      <c r="V225" s="3">
        <f t="shared" si="58"/>
        <v>9.2422693465872997E-3</v>
      </c>
      <c r="W225" s="3">
        <f t="shared" si="59"/>
        <v>1.52E-2</v>
      </c>
      <c r="X225" s="3">
        <f t="shared" si="60"/>
        <v>2.11618394599506E-2</v>
      </c>
      <c r="Y225" s="3">
        <f t="shared" si="61"/>
        <v>3.0880998015584998E-2</v>
      </c>
      <c r="Z225" s="3">
        <f t="shared" si="62"/>
        <v>2.10183874340813</v>
      </c>
      <c r="AA225" s="3">
        <f t="shared" si="63"/>
        <v>2.62803644060426</v>
      </c>
      <c r="AB225" s="3">
        <f t="shared" si="64"/>
        <v>3.1</v>
      </c>
      <c r="AC225" s="3">
        <f t="shared" si="65"/>
        <v>3.48230521420626</v>
      </c>
      <c r="AD225" s="3">
        <f t="shared" si="66"/>
        <v>4.4123433255265301</v>
      </c>
      <c r="AE225" s="3">
        <f t="shared" si="67"/>
        <v>-1.96772415116481E-2</v>
      </c>
      <c r="AF225" s="3">
        <f t="shared" si="68"/>
        <v>-1.69004473033172E-2</v>
      </c>
      <c r="AG225" s="3">
        <f t="shared" si="69"/>
        <v>-1.52E-2</v>
      </c>
      <c r="AH225" s="3">
        <f t="shared" si="70"/>
        <v>-1.34982982444248E-2</v>
      </c>
      <c r="AI225" s="3">
        <f t="shared" si="71"/>
        <v>-1.0720006703415099E-2</v>
      </c>
      <c r="AJ225" s="3">
        <f t="shared" si="72"/>
        <v>241.67561124918299</v>
      </c>
      <c r="AK225" s="3">
        <f t="shared" si="73"/>
        <v>302.22259459227098</v>
      </c>
      <c r="AL225" s="3">
        <f t="shared" si="74"/>
        <v>360</v>
      </c>
      <c r="AM225" s="3">
        <f t="shared" si="75"/>
        <v>400.617072930213</v>
      </c>
      <c r="AN225" s="3">
        <f t="shared" si="76"/>
        <v>507.69354384366301</v>
      </c>
    </row>
    <row r="226" spans="16:40" x14ac:dyDescent="0.4">
      <c r="P226" s="3">
        <f t="shared" si="52"/>
        <v>6.8169611548454605E-4</v>
      </c>
      <c r="Q226" s="3">
        <f t="shared" si="53"/>
        <v>1.66648949320807E-3</v>
      </c>
      <c r="R226" s="3">
        <f t="shared" si="54"/>
        <v>2.2699999999999999E-3</v>
      </c>
      <c r="S226" s="3">
        <f t="shared" si="55"/>
        <v>2.8730172936833102E-3</v>
      </c>
      <c r="T226" s="3">
        <f t="shared" si="56"/>
        <v>3.8586103963371599E-3</v>
      </c>
      <c r="U226" s="3">
        <f t="shared" si="57"/>
        <v>-4.7894766673931401E-4</v>
      </c>
      <c r="V226" s="3">
        <f t="shared" si="58"/>
        <v>9.2422693465872997E-3</v>
      </c>
      <c r="W226" s="3">
        <f t="shared" si="59"/>
        <v>1.52E-2</v>
      </c>
      <c r="X226" s="3">
        <f t="shared" si="60"/>
        <v>2.11618394599506E-2</v>
      </c>
      <c r="Y226" s="3">
        <f t="shared" si="61"/>
        <v>3.0880998015584998E-2</v>
      </c>
      <c r="Z226" s="3">
        <f t="shared" si="62"/>
        <v>2.10183874340813</v>
      </c>
      <c r="AA226" s="3">
        <f t="shared" si="63"/>
        <v>2.62803644060426</v>
      </c>
      <c r="AB226" s="3">
        <f t="shared" si="64"/>
        <v>3.1</v>
      </c>
      <c r="AC226" s="3">
        <f t="shared" si="65"/>
        <v>3.48230521420626</v>
      </c>
      <c r="AD226" s="3">
        <f t="shared" si="66"/>
        <v>4.4123433255265301</v>
      </c>
      <c r="AE226" s="3">
        <f t="shared" si="67"/>
        <v>-1.96772415116481E-2</v>
      </c>
      <c r="AF226" s="3">
        <f t="shared" si="68"/>
        <v>-1.69004473033172E-2</v>
      </c>
      <c r="AG226" s="3">
        <f t="shared" si="69"/>
        <v>-1.52E-2</v>
      </c>
      <c r="AH226" s="3">
        <f t="shared" si="70"/>
        <v>-1.34982982444248E-2</v>
      </c>
      <c r="AI226" s="3">
        <f t="shared" si="71"/>
        <v>-1.0720006703415099E-2</v>
      </c>
      <c r="AJ226" s="3">
        <f t="shared" si="72"/>
        <v>241.67561124918299</v>
      </c>
      <c r="AK226" s="3">
        <f t="shared" si="73"/>
        <v>302.22259459227098</v>
      </c>
      <c r="AL226" s="3">
        <f t="shared" si="74"/>
        <v>360</v>
      </c>
      <c r="AM226" s="3">
        <f t="shared" si="75"/>
        <v>400.617072930213</v>
      </c>
      <c r="AN226" s="3">
        <f t="shared" si="76"/>
        <v>507.69354384366301</v>
      </c>
    </row>
    <row r="227" spans="16:40" x14ac:dyDescent="0.4">
      <c r="P227" s="3">
        <f t="shared" si="52"/>
        <v>6.8169611548454605E-4</v>
      </c>
      <c r="Q227" s="3">
        <f t="shared" si="53"/>
        <v>1.66648949320807E-3</v>
      </c>
      <c r="R227" s="3">
        <f t="shared" si="54"/>
        <v>2.2699999999999999E-3</v>
      </c>
      <c r="S227" s="3">
        <f t="shared" si="55"/>
        <v>2.8730172936833102E-3</v>
      </c>
      <c r="T227" s="3">
        <f t="shared" si="56"/>
        <v>3.8586103963371599E-3</v>
      </c>
      <c r="U227" s="3">
        <f t="shared" si="57"/>
        <v>-4.7894766673931401E-4</v>
      </c>
      <c r="V227" s="3">
        <f t="shared" si="58"/>
        <v>9.2422693465872997E-3</v>
      </c>
      <c r="W227" s="3">
        <f t="shared" si="59"/>
        <v>1.52E-2</v>
      </c>
      <c r="X227" s="3">
        <f t="shared" si="60"/>
        <v>2.11618394599506E-2</v>
      </c>
      <c r="Y227" s="3">
        <f t="shared" si="61"/>
        <v>3.0880998015584998E-2</v>
      </c>
      <c r="Z227" s="3">
        <f t="shared" si="62"/>
        <v>2.10183874340813</v>
      </c>
      <c r="AA227" s="3">
        <f t="shared" si="63"/>
        <v>2.62803644060426</v>
      </c>
      <c r="AB227" s="3">
        <f t="shared" si="64"/>
        <v>3.1</v>
      </c>
      <c r="AC227" s="3">
        <f t="shared" si="65"/>
        <v>3.48230521420626</v>
      </c>
      <c r="AD227" s="3">
        <f t="shared" si="66"/>
        <v>4.4123433255265301</v>
      </c>
      <c r="AE227" s="3">
        <f t="shared" si="67"/>
        <v>-1.96772415116481E-2</v>
      </c>
      <c r="AF227" s="3">
        <f t="shared" si="68"/>
        <v>-1.69004473033172E-2</v>
      </c>
      <c r="AG227" s="3">
        <f t="shared" si="69"/>
        <v>-1.52E-2</v>
      </c>
      <c r="AH227" s="3">
        <f t="shared" si="70"/>
        <v>-1.34982982444248E-2</v>
      </c>
      <c r="AI227" s="3">
        <f t="shared" si="71"/>
        <v>-1.0720006703415099E-2</v>
      </c>
      <c r="AJ227" s="3">
        <f t="shared" si="72"/>
        <v>241.67561124918299</v>
      </c>
      <c r="AK227" s="3">
        <f t="shared" si="73"/>
        <v>302.22259459227098</v>
      </c>
      <c r="AL227" s="3">
        <f t="shared" si="74"/>
        <v>360</v>
      </c>
      <c r="AM227" s="3">
        <f t="shared" si="75"/>
        <v>400.617072930213</v>
      </c>
      <c r="AN227" s="3">
        <f t="shared" si="76"/>
        <v>507.69354384366301</v>
      </c>
    </row>
    <row r="228" spans="16:40" x14ac:dyDescent="0.4">
      <c r="P228" s="3">
        <f t="shared" si="52"/>
        <v>6.8169611548454605E-4</v>
      </c>
      <c r="Q228" s="3">
        <f t="shared" si="53"/>
        <v>1.66648949320807E-3</v>
      </c>
      <c r="R228" s="3">
        <f t="shared" si="54"/>
        <v>2.2699999999999999E-3</v>
      </c>
      <c r="S228" s="3">
        <f t="shared" si="55"/>
        <v>2.8730172936833102E-3</v>
      </c>
      <c r="T228" s="3">
        <f t="shared" si="56"/>
        <v>3.8586103963371599E-3</v>
      </c>
      <c r="U228" s="3">
        <f t="shared" si="57"/>
        <v>-4.7894766673931401E-4</v>
      </c>
      <c r="V228" s="3">
        <f t="shared" si="58"/>
        <v>9.2422693465872997E-3</v>
      </c>
      <c r="W228" s="3">
        <f t="shared" si="59"/>
        <v>1.52E-2</v>
      </c>
      <c r="X228" s="3">
        <f t="shared" si="60"/>
        <v>2.11618394599506E-2</v>
      </c>
      <c r="Y228" s="3">
        <f t="shared" si="61"/>
        <v>3.0880998015584998E-2</v>
      </c>
      <c r="Z228" s="3">
        <f t="shared" si="62"/>
        <v>2.10183874340813</v>
      </c>
      <c r="AA228" s="3">
        <f t="shared" si="63"/>
        <v>2.62803644060426</v>
      </c>
      <c r="AB228" s="3">
        <f t="shared" si="64"/>
        <v>3.1</v>
      </c>
      <c r="AC228" s="3">
        <f t="shared" si="65"/>
        <v>3.48230521420626</v>
      </c>
      <c r="AD228" s="3">
        <f t="shared" si="66"/>
        <v>4.4123433255265301</v>
      </c>
      <c r="AE228" s="3">
        <f t="shared" si="67"/>
        <v>-1.96772415116481E-2</v>
      </c>
      <c r="AF228" s="3">
        <f t="shared" si="68"/>
        <v>-1.69004473033172E-2</v>
      </c>
      <c r="AG228" s="3">
        <f t="shared" si="69"/>
        <v>-1.52E-2</v>
      </c>
      <c r="AH228" s="3">
        <f t="shared" si="70"/>
        <v>-1.34982982444248E-2</v>
      </c>
      <c r="AI228" s="3">
        <f t="shared" si="71"/>
        <v>-1.0720006703415099E-2</v>
      </c>
      <c r="AJ228" s="3">
        <f t="shared" si="72"/>
        <v>241.67561124918299</v>
      </c>
      <c r="AK228" s="3">
        <f t="shared" si="73"/>
        <v>302.22259459227098</v>
      </c>
      <c r="AL228" s="3">
        <f t="shared" si="74"/>
        <v>360</v>
      </c>
      <c r="AM228" s="3">
        <f t="shared" si="75"/>
        <v>400.617072930213</v>
      </c>
      <c r="AN228" s="3">
        <f t="shared" si="76"/>
        <v>507.69354384366301</v>
      </c>
    </row>
    <row r="229" spans="16:40" x14ac:dyDescent="0.4">
      <c r="P229" s="3">
        <f t="shared" si="52"/>
        <v>6.8169611548454605E-4</v>
      </c>
      <c r="Q229" s="3">
        <f t="shared" si="53"/>
        <v>1.66648949320807E-3</v>
      </c>
      <c r="R229" s="3">
        <f t="shared" si="54"/>
        <v>2.2699999999999999E-3</v>
      </c>
      <c r="S229" s="3">
        <f t="shared" si="55"/>
        <v>2.8730172936833102E-3</v>
      </c>
      <c r="T229" s="3">
        <f t="shared" si="56"/>
        <v>3.8586103963371599E-3</v>
      </c>
      <c r="U229" s="3">
        <f t="shared" si="57"/>
        <v>-4.7894766673931401E-4</v>
      </c>
      <c r="V229" s="3">
        <f t="shared" si="58"/>
        <v>9.2422693465872997E-3</v>
      </c>
      <c r="W229" s="3">
        <f t="shared" si="59"/>
        <v>1.52E-2</v>
      </c>
      <c r="X229" s="3">
        <f t="shared" si="60"/>
        <v>2.11618394599506E-2</v>
      </c>
      <c r="Y229" s="3">
        <f t="shared" si="61"/>
        <v>3.0880998015584998E-2</v>
      </c>
      <c r="Z229" s="3">
        <f t="shared" si="62"/>
        <v>2.10183874340813</v>
      </c>
      <c r="AA229" s="3">
        <f t="shared" si="63"/>
        <v>2.62803644060426</v>
      </c>
      <c r="AB229" s="3">
        <f t="shared" si="64"/>
        <v>3.1</v>
      </c>
      <c r="AC229" s="3">
        <f t="shared" si="65"/>
        <v>3.48230521420626</v>
      </c>
      <c r="AD229" s="3">
        <f t="shared" si="66"/>
        <v>4.4123433255265301</v>
      </c>
      <c r="AE229" s="3">
        <f t="shared" si="67"/>
        <v>-1.96772415116481E-2</v>
      </c>
      <c r="AF229" s="3">
        <f t="shared" si="68"/>
        <v>-1.69004473033172E-2</v>
      </c>
      <c r="AG229" s="3">
        <f t="shared" si="69"/>
        <v>-1.52E-2</v>
      </c>
      <c r="AH229" s="3">
        <f t="shared" si="70"/>
        <v>-1.34982982444248E-2</v>
      </c>
      <c r="AI229" s="3">
        <f t="shared" si="71"/>
        <v>-1.0720006703415099E-2</v>
      </c>
      <c r="AJ229" s="3">
        <f t="shared" si="72"/>
        <v>241.67561124918299</v>
      </c>
      <c r="AK229" s="3">
        <f t="shared" si="73"/>
        <v>302.22259459227098</v>
      </c>
      <c r="AL229" s="3">
        <f t="shared" si="74"/>
        <v>360</v>
      </c>
      <c r="AM229" s="3">
        <f t="shared" si="75"/>
        <v>400.617072930213</v>
      </c>
      <c r="AN229" s="3">
        <f t="shared" si="76"/>
        <v>507.69354384366301</v>
      </c>
    </row>
    <row r="230" spans="16:40" x14ac:dyDescent="0.4">
      <c r="P230" s="3">
        <f t="shared" si="52"/>
        <v>6.8169611548454605E-4</v>
      </c>
      <c r="Q230" s="3">
        <f t="shared" si="53"/>
        <v>1.66648949320807E-3</v>
      </c>
      <c r="R230" s="3">
        <f t="shared" si="54"/>
        <v>2.2699999999999999E-3</v>
      </c>
      <c r="S230" s="3">
        <f t="shared" si="55"/>
        <v>2.8730172936833102E-3</v>
      </c>
      <c r="T230" s="3">
        <f t="shared" si="56"/>
        <v>3.8586103963371599E-3</v>
      </c>
      <c r="U230" s="3">
        <f t="shared" si="57"/>
        <v>-4.7894766673931401E-4</v>
      </c>
      <c r="V230" s="3">
        <f t="shared" si="58"/>
        <v>9.2422693465872997E-3</v>
      </c>
      <c r="W230" s="3">
        <f t="shared" si="59"/>
        <v>1.52E-2</v>
      </c>
      <c r="X230" s="3">
        <f t="shared" si="60"/>
        <v>2.11618394599506E-2</v>
      </c>
      <c r="Y230" s="3">
        <f t="shared" si="61"/>
        <v>3.0880998015584998E-2</v>
      </c>
      <c r="Z230" s="3">
        <f t="shared" si="62"/>
        <v>2.10183874340813</v>
      </c>
      <c r="AA230" s="3">
        <f t="shared" si="63"/>
        <v>2.62803644060426</v>
      </c>
      <c r="AB230" s="3">
        <f t="shared" si="64"/>
        <v>3.1</v>
      </c>
      <c r="AC230" s="3">
        <f t="shared" si="65"/>
        <v>3.48230521420626</v>
      </c>
      <c r="AD230" s="3">
        <f t="shared" si="66"/>
        <v>4.4123433255265301</v>
      </c>
      <c r="AE230" s="3">
        <f t="shared" si="67"/>
        <v>-1.96772415116481E-2</v>
      </c>
      <c r="AF230" s="3">
        <f t="shared" si="68"/>
        <v>-1.69004473033172E-2</v>
      </c>
      <c r="AG230" s="3">
        <f t="shared" si="69"/>
        <v>-1.52E-2</v>
      </c>
      <c r="AH230" s="3">
        <f t="shared" si="70"/>
        <v>-1.34982982444248E-2</v>
      </c>
      <c r="AI230" s="3">
        <f t="shared" si="71"/>
        <v>-1.0720006703415099E-2</v>
      </c>
      <c r="AJ230" s="3">
        <f t="shared" si="72"/>
        <v>241.67561124918299</v>
      </c>
      <c r="AK230" s="3">
        <f t="shared" si="73"/>
        <v>302.22259459227098</v>
      </c>
      <c r="AL230" s="3">
        <f t="shared" si="74"/>
        <v>360</v>
      </c>
      <c r="AM230" s="3">
        <f t="shared" si="75"/>
        <v>400.617072930213</v>
      </c>
      <c r="AN230" s="3">
        <f t="shared" si="76"/>
        <v>507.69354384366301</v>
      </c>
    </row>
    <row r="231" spans="16:40" x14ac:dyDescent="0.4">
      <c r="P231" s="3">
        <f t="shared" si="52"/>
        <v>6.8169611548454605E-4</v>
      </c>
      <c r="Q231" s="3">
        <f t="shared" si="53"/>
        <v>1.66648949320807E-3</v>
      </c>
      <c r="R231" s="3">
        <f t="shared" si="54"/>
        <v>2.2699999999999999E-3</v>
      </c>
      <c r="S231" s="3">
        <f t="shared" si="55"/>
        <v>2.8730172936833102E-3</v>
      </c>
      <c r="T231" s="3">
        <f t="shared" si="56"/>
        <v>3.8586103963371599E-3</v>
      </c>
      <c r="U231" s="3">
        <f t="shared" si="57"/>
        <v>-4.7894766673931401E-4</v>
      </c>
      <c r="V231" s="3">
        <f t="shared" si="58"/>
        <v>9.2422693465872997E-3</v>
      </c>
      <c r="W231" s="3">
        <f t="shared" si="59"/>
        <v>1.52E-2</v>
      </c>
      <c r="X231" s="3">
        <f t="shared" si="60"/>
        <v>2.11618394599506E-2</v>
      </c>
      <c r="Y231" s="3">
        <f t="shared" si="61"/>
        <v>3.0880998015584998E-2</v>
      </c>
      <c r="Z231" s="3">
        <f t="shared" si="62"/>
        <v>2.10183874340813</v>
      </c>
      <c r="AA231" s="3">
        <f t="shared" si="63"/>
        <v>2.62803644060426</v>
      </c>
      <c r="AB231" s="3">
        <f t="shared" si="64"/>
        <v>3.1</v>
      </c>
      <c r="AC231" s="3">
        <f t="shared" si="65"/>
        <v>3.48230521420626</v>
      </c>
      <c r="AD231" s="3">
        <f t="shared" si="66"/>
        <v>4.4123433255265301</v>
      </c>
      <c r="AE231" s="3">
        <f t="shared" si="67"/>
        <v>-1.96772415116481E-2</v>
      </c>
      <c r="AF231" s="3">
        <f t="shared" si="68"/>
        <v>-1.69004473033172E-2</v>
      </c>
      <c r="AG231" s="3">
        <f t="shared" si="69"/>
        <v>-1.52E-2</v>
      </c>
      <c r="AH231" s="3">
        <f t="shared" si="70"/>
        <v>-1.34982982444248E-2</v>
      </c>
      <c r="AI231" s="3">
        <f t="shared" si="71"/>
        <v>-1.0720006703415099E-2</v>
      </c>
      <c r="AJ231" s="3">
        <f t="shared" si="72"/>
        <v>241.67561124918299</v>
      </c>
      <c r="AK231" s="3">
        <f t="shared" si="73"/>
        <v>302.22259459227098</v>
      </c>
      <c r="AL231" s="3">
        <f t="shared" si="74"/>
        <v>360</v>
      </c>
      <c r="AM231" s="3">
        <f t="shared" si="75"/>
        <v>400.617072930213</v>
      </c>
      <c r="AN231" s="3">
        <f t="shared" si="76"/>
        <v>507.69354384366301</v>
      </c>
    </row>
    <row r="232" spans="16:40" x14ac:dyDescent="0.4">
      <c r="P232" s="3">
        <f t="shared" si="52"/>
        <v>6.8169611548454605E-4</v>
      </c>
      <c r="Q232" s="3">
        <f t="shared" si="53"/>
        <v>1.66648949320807E-3</v>
      </c>
      <c r="R232" s="3">
        <f t="shared" si="54"/>
        <v>2.2699999999999999E-3</v>
      </c>
      <c r="S232" s="3">
        <f t="shared" si="55"/>
        <v>2.8730172936833102E-3</v>
      </c>
      <c r="T232" s="3">
        <f t="shared" si="56"/>
        <v>3.8586103963371599E-3</v>
      </c>
      <c r="U232" s="3">
        <f t="shared" si="57"/>
        <v>-4.7894766673931401E-4</v>
      </c>
      <c r="V232" s="3">
        <f t="shared" si="58"/>
        <v>9.2422693465872997E-3</v>
      </c>
      <c r="W232" s="3">
        <f t="shared" si="59"/>
        <v>1.52E-2</v>
      </c>
      <c r="X232" s="3">
        <f t="shared" si="60"/>
        <v>2.11618394599506E-2</v>
      </c>
      <c r="Y232" s="3">
        <f t="shared" si="61"/>
        <v>3.0880998015584998E-2</v>
      </c>
      <c r="Z232" s="3">
        <f t="shared" si="62"/>
        <v>2.10183874340813</v>
      </c>
      <c r="AA232" s="3">
        <f t="shared" si="63"/>
        <v>2.62803644060426</v>
      </c>
      <c r="AB232" s="3">
        <f t="shared" si="64"/>
        <v>3.1</v>
      </c>
      <c r="AC232" s="3">
        <f t="shared" si="65"/>
        <v>3.48230521420626</v>
      </c>
      <c r="AD232" s="3">
        <f t="shared" si="66"/>
        <v>4.4123433255265301</v>
      </c>
      <c r="AE232" s="3">
        <f t="shared" si="67"/>
        <v>-1.96772415116481E-2</v>
      </c>
      <c r="AF232" s="3">
        <f t="shared" si="68"/>
        <v>-1.69004473033172E-2</v>
      </c>
      <c r="AG232" s="3">
        <f t="shared" si="69"/>
        <v>-1.52E-2</v>
      </c>
      <c r="AH232" s="3">
        <f t="shared" si="70"/>
        <v>-1.34982982444248E-2</v>
      </c>
      <c r="AI232" s="3">
        <f t="shared" si="71"/>
        <v>-1.0720006703415099E-2</v>
      </c>
      <c r="AJ232" s="3">
        <f t="shared" si="72"/>
        <v>241.67561124918299</v>
      </c>
      <c r="AK232" s="3">
        <f t="shared" si="73"/>
        <v>302.22259459227098</v>
      </c>
      <c r="AL232" s="3">
        <f t="shared" si="74"/>
        <v>360</v>
      </c>
      <c r="AM232" s="3">
        <f t="shared" si="75"/>
        <v>400.617072930213</v>
      </c>
      <c r="AN232" s="3">
        <f t="shared" si="76"/>
        <v>507.69354384366301</v>
      </c>
    </row>
    <row r="233" spans="16:40" x14ac:dyDescent="0.4">
      <c r="P233" s="3">
        <f t="shared" si="52"/>
        <v>6.8169611548454605E-4</v>
      </c>
      <c r="Q233" s="3">
        <f t="shared" si="53"/>
        <v>1.66648949320807E-3</v>
      </c>
      <c r="R233" s="3">
        <f t="shared" si="54"/>
        <v>2.2699999999999999E-3</v>
      </c>
      <c r="S233" s="3">
        <f t="shared" si="55"/>
        <v>2.8730172936833102E-3</v>
      </c>
      <c r="T233" s="3">
        <f t="shared" si="56"/>
        <v>3.8586103963371599E-3</v>
      </c>
      <c r="U233" s="3">
        <f t="shared" si="57"/>
        <v>-4.7894766673931401E-4</v>
      </c>
      <c r="V233" s="3">
        <f t="shared" si="58"/>
        <v>9.2422693465872997E-3</v>
      </c>
      <c r="W233" s="3">
        <f t="shared" si="59"/>
        <v>1.52E-2</v>
      </c>
      <c r="X233" s="3">
        <f t="shared" si="60"/>
        <v>2.11618394599506E-2</v>
      </c>
      <c r="Y233" s="3">
        <f t="shared" si="61"/>
        <v>3.0880998015584998E-2</v>
      </c>
      <c r="Z233" s="3">
        <f t="shared" si="62"/>
        <v>2.10183874340813</v>
      </c>
      <c r="AA233" s="3">
        <f t="shared" si="63"/>
        <v>2.62803644060426</v>
      </c>
      <c r="AB233" s="3">
        <f t="shared" si="64"/>
        <v>3.1</v>
      </c>
      <c r="AC233" s="3">
        <f t="shared" si="65"/>
        <v>3.48230521420626</v>
      </c>
      <c r="AD233" s="3">
        <f t="shared" si="66"/>
        <v>4.4123433255265301</v>
      </c>
      <c r="AE233" s="3">
        <f t="shared" si="67"/>
        <v>-1.96772415116481E-2</v>
      </c>
      <c r="AF233" s="3">
        <f t="shared" si="68"/>
        <v>-1.69004473033172E-2</v>
      </c>
      <c r="AG233" s="3">
        <f t="shared" si="69"/>
        <v>-1.52E-2</v>
      </c>
      <c r="AH233" s="3">
        <f t="shared" si="70"/>
        <v>-1.34982982444248E-2</v>
      </c>
      <c r="AI233" s="3">
        <f t="shared" si="71"/>
        <v>-1.0720006703415099E-2</v>
      </c>
      <c r="AJ233" s="3">
        <f t="shared" si="72"/>
        <v>241.67561124918299</v>
      </c>
      <c r="AK233" s="3">
        <f t="shared" si="73"/>
        <v>302.22259459227098</v>
      </c>
      <c r="AL233" s="3">
        <f t="shared" si="74"/>
        <v>360</v>
      </c>
      <c r="AM233" s="3">
        <f t="shared" si="75"/>
        <v>400.617072930213</v>
      </c>
      <c r="AN233" s="3">
        <f t="shared" si="76"/>
        <v>507.69354384366301</v>
      </c>
    </row>
    <row r="234" spans="16:40" x14ac:dyDescent="0.4">
      <c r="P234" s="3">
        <f t="shared" si="52"/>
        <v>6.8169611548454605E-4</v>
      </c>
      <c r="Q234" s="3">
        <f t="shared" si="53"/>
        <v>1.66648949320807E-3</v>
      </c>
      <c r="R234" s="3">
        <f t="shared" si="54"/>
        <v>2.2699999999999999E-3</v>
      </c>
      <c r="S234" s="3">
        <f t="shared" si="55"/>
        <v>2.8730172936833102E-3</v>
      </c>
      <c r="T234" s="3">
        <f t="shared" si="56"/>
        <v>3.8586103963371599E-3</v>
      </c>
      <c r="U234" s="3">
        <f t="shared" si="57"/>
        <v>-4.7894766673931401E-4</v>
      </c>
      <c r="V234" s="3">
        <f t="shared" si="58"/>
        <v>9.2422693465872997E-3</v>
      </c>
      <c r="W234" s="3">
        <f t="shared" si="59"/>
        <v>1.52E-2</v>
      </c>
      <c r="X234" s="3">
        <f t="shared" si="60"/>
        <v>2.11618394599506E-2</v>
      </c>
      <c r="Y234" s="3">
        <f t="shared" si="61"/>
        <v>3.0880998015584998E-2</v>
      </c>
      <c r="Z234" s="3">
        <f t="shared" si="62"/>
        <v>2.10183874340813</v>
      </c>
      <c r="AA234" s="3">
        <f t="shared" si="63"/>
        <v>2.62803644060426</v>
      </c>
      <c r="AB234" s="3">
        <f t="shared" si="64"/>
        <v>3.1</v>
      </c>
      <c r="AC234" s="3">
        <f t="shared" si="65"/>
        <v>3.48230521420626</v>
      </c>
      <c r="AD234" s="3">
        <f t="shared" si="66"/>
        <v>4.4123433255265301</v>
      </c>
      <c r="AE234" s="3">
        <f t="shared" si="67"/>
        <v>-1.96772415116481E-2</v>
      </c>
      <c r="AF234" s="3">
        <f t="shared" si="68"/>
        <v>-1.69004473033172E-2</v>
      </c>
      <c r="AG234" s="3">
        <f t="shared" si="69"/>
        <v>-1.52E-2</v>
      </c>
      <c r="AH234" s="3">
        <f t="shared" si="70"/>
        <v>-1.34982982444248E-2</v>
      </c>
      <c r="AI234" s="3">
        <f t="shared" si="71"/>
        <v>-1.0720006703415099E-2</v>
      </c>
      <c r="AJ234" s="3">
        <f t="shared" si="72"/>
        <v>241.67561124918299</v>
      </c>
      <c r="AK234" s="3">
        <f t="shared" si="73"/>
        <v>302.22259459227098</v>
      </c>
      <c r="AL234" s="3">
        <f t="shared" si="74"/>
        <v>360</v>
      </c>
      <c r="AM234" s="3">
        <f t="shared" si="75"/>
        <v>400.617072930213</v>
      </c>
      <c r="AN234" s="3">
        <f t="shared" si="76"/>
        <v>507.69354384366301</v>
      </c>
    </row>
    <row r="235" spans="16:40" x14ac:dyDescent="0.4">
      <c r="P235" s="3">
        <f t="shared" si="52"/>
        <v>6.8169611548454605E-4</v>
      </c>
      <c r="Q235" s="3">
        <f t="shared" si="53"/>
        <v>1.66648949320807E-3</v>
      </c>
      <c r="R235" s="3">
        <f t="shared" si="54"/>
        <v>2.2699999999999999E-3</v>
      </c>
      <c r="S235" s="3">
        <f t="shared" si="55"/>
        <v>2.8730172936833102E-3</v>
      </c>
      <c r="T235" s="3">
        <f t="shared" si="56"/>
        <v>3.8586103963371599E-3</v>
      </c>
      <c r="U235" s="3">
        <f t="shared" si="57"/>
        <v>-4.7894766673931401E-4</v>
      </c>
      <c r="V235" s="3">
        <f t="shared" si="58"/>
        <v>9.2422693465872997E-3</v>
      </c>
      <c r="W235" s="3">
        <f t="shared" si="59"/>
        <v>1.52E-2</v>
      </c>
      <c r="X235" s="3">
        <f t="shared" si="60"/>
        <v>2.11618394599506E-2</v>
      </c>
      <c r="Y235" s="3">
        <f t="shared" si="61"/>
        <v>3.0880998015584998E-2</v>
      </c>
      <c r="Z235" s="3">
        <f t="shared" si="62"/>
        <v>2.10183874340813</v>
      </c>
      <c r="AA235" s="3">
        <f t="shared" si="63"/>
        <v>2.62803644060426</v>
      </c>
      <c r="AB235" s="3">
        <f t="shared" si="64"/>
        <v>3.1</v>
      </c>
      <c r="AC235" s="3">
        <f t="shared" si="65"/>
        <v>3.48230521420626</v>
      </c>
      <c r="AD235" s="3">
        <f t="shared" si="66"/>
        <v>4.4123433255265301</v>
      </c>
      <c r="AE235" s="3">
        <f t="shared" si="67"/>
        <v>-1.96772415116481E-2</v>
      </c>
      <c r="AF235" s="3">
        <f t="shared" si="68"/>
        <v>-1.69004473033172E-2</v>
      </c>
      <c r="AG235" s="3">
        <f t="shared" si="69"/>
        <v>-1.52E-2</v>
      </c>
      <c r="AH235" s="3">
        <f t="shared" si="70"/>
        <v>-1.34982982444248E-2</v>
      </c>
      <c r="AI235" s="3">
        <f t="shared" si="71"/>
        <v>-1.0720006703415099E-2</v>
      </c>
      <c r="AJ235" s="3">
        <f t="shared" si="72"/>
        <v>241.67561124918299</v>
      </c>
      <c r="AK235" s="3">
        <f t="shared" si="73"/>
        <v>302.22259459227098</v>
      </c>
      <c r="AL235" s="3">
        <f t="shared" si="74"/>
        <v>360</v>
      </c>
      <c r="AM235" s="3">
        <f t="shared" si="75"/>
        <v>400.617072930213</v>
      </c>
      <c r="AN235" s="3">
        <f t="shared" si="76"/>
        <v>507.69354384366301</v>
      </c>
    </row>
    <row r="236" spans="16:40" x14ac:dyDescent="0.4">
      <c r="P236" s="3">
        <f t="shared" si="52"/>
        <v>6.8169611548454605E-4</v>
      </c>
      <c r="Q236" s="3">
        <f t="shared" si="53"/>
        <v>1.66648949320807E-3</v>
      </c>
      <c r="R236" s="3">
        <f t="shared" si="54"/>
        <v>2.2699999999999999E-3</v>
      </c>
      <c r="S236" s="3">
        <f t="shared" si="55"/>
        <v>2.8730172936833102E-3</v>
      </c>
      <c r="T236" s="3">
        <f t="shared" si="56"/>
        <v>3.8586103963371599E-3</v>
      </c>
      <c r="U236" s="3">
        <f t="shared" si="57"/>
        <v>-4.7894766673931401E-4</v>
      </c>
      <c r="V236" s="3">
        <f t="shared" si="58"/>
        <v>9.2422693465872997E-3</v>
      </c>
      <c r="W236" s="3">
        <f t="shared" si="59"/>
        <v>1.52E-2</v>
      </c>
      <c r="X236" s="3">
        <f t="shared" si="60"/>
        <v>2.11618394599506E-2</v>
      </c>
      <c r="Y236" s="3">
        <f t="shared" si="61"/>
        <v>3.0880998015584998E-2</v>
      </c>
      <c r="Z236" s="3">
        <f t="shared" si="62"/>
        <v>2.10183874340813</v>
      </c>
      <c r="AA236" s="3">
        <f t="shared" si="63"/>
        <v>2.62803644060426</v>
      </c>
      <c r="AB236" s="3">
        <f t="shared" si="64"/>
        <v>3.1</v>
      </c>
      <c r="AC236" s="3">
        <f t="shared" si="65"/>
        <v>3.48230521420626</v>
      </c>
      <c r="AD236" s="3">
        <f t="shared" si="66"/>
        <v>4.4123433255265301</v>
      </c>
      <c r="AE236" s="3">
        <f t="shared" si="67"/>
        <v>-1.96772415116481E-2</v>
      </c>
      <c r="AF236" s="3">
        <f t="shared" si="68"/>
        <v>-1.69004473033172E-2</v>
      </c>
      <c r="AG236" s="3">
        <f t="shared" si="69"/>
        <v>-1.52E-2</v>
      </c>
      <c r="AH236" s="3">
        <f t="shared" si="70"/>
        <v>-1.34982982444248E-2</v>
      </c>
      <c r="AI236" s="3">
        <f t="shared" si="71"/>
        <v>-1.0720006703415099E-2</v>
      </c>
      <c r="AJ236" s="3">
        <f t="shared" si="72"/>
        <v>241.67561124918299</v>
      </c>
      <c r="AK236" s="3">
        <f t="shared" si="73"/>
        <v>302.22259459227098</v>
      </c>
      <c r="AL236" s="3">
        <f t="shared" si="74"/>
        <v>360</v>
      </c>
      <c r="AM236" s="3">
        <f t="shared" si="75"/>
        <v>400.617072930213</v>
      </c>
      <c r="AN236" s="3">
        <f t="shared" si="76"/>
        <v>507.69354384366301</v>
      </c>
    </row>
    <row r="237" spans="16:40" x14ac:dyDescent="0.4">
      <c r="P237" s="3">
        <f t="shared" si="52"/>
        <v>6.8169611548454605E-4</v>
      </c>
      <c r="Q237" s="3">
        <f t="shared" si="53"/>
        <v>1.66648949320807E-3</v>
      </c>
      <c r="R237" s="3">
        <f t="shared" si="54"/>
        <v>2.2699999999999999E-3</v>
      </c>
      <c r="S237" s="3">
        <f t="shared" si="55"/>
        <v>2.8730172936833102E-3</v>
      </c>
      <c r="T237" s="3">
        <f t="shared" si="56"/>
        <v>3.8586103963371599E-3</v>
      </c>
      <c r="U237" s="3">
        <f t="shared" si="57"/>
        <v>-4.7894766673931401E-4</v>
      </c>
      <c r="V237" s="3">
        <f t="shared" si="58"/>
        <v>9.2422693465872997E-3</v>
      </c>
      <c r="W237" s="3">
        <f t="shared" si="59"/>
        <v>1.52E-2</v>
      </c>
      <c r="X237" s="3">
        <f t="shared" si="60"/>
        <v>2.11618394599506E-2</v>
      </c>
      <c r="Y237" s="3">
        <f t="shared" si="61"/>
        <v>3.0880998015584998E-2</v>
      </c>
      <c r="Z237" s="3">
        <f t="shared" si="62"/>
        <v>2.10183874340813</v>
      </c>
      <c r="AA237" s="3">
        <f t="shared" si="63"/>
        <v>2.62803644060426</v>
      </c>
      <c r="AB237" s="3">
        <f t="shared" si="64"/>
        <v>3.1</v>
      </c>
      <c r="AC237" s="3">
        <f t="shared" si="65"/>
        <v>3.48230521420626</v>
      </c>
      <c r="AD237" s="3">
        <f t="shared" si="66"/>
        <v>4.4123433255265301</v>
      </c>
      <c r="AE237" s="3">
        <f t="shared" si="67"/>
        <v>-1.96772415116481E-2</v>
      </c>
      <c r="AF237" s="3">
        <f t="shared" si="68"/>
        <v>-1.69004473033172E-2</v>
      </c>
      <c r="AG237" s="3">
        <f t="shared" si="69"/>
        <v>-1.52E-2</v>
      </c>
      <c r="AH237" s="3">
        <f t="shared" si="70"/>
        <v>-1.34982982444248E-2</v>
      </c>
      <c r="AI237" s="3">
        <f t="shared" si="71"/>
        <v>-1.0720006703415099E-2</v>
      </c>
      <c r="AJ237" s="3">
        <f t="shared" si="72"/>
        <v>241.67561124918299</v>
      </c>
      <c r="AK237" s="3">
        <f t="shared" si="73"/>
        <v>302.22259459227098</v>
      </c>
      <c r="AL237" s="3">
        <f t="shared" si="74"/>
        <v>360</v>
      </c>
      <c r="AM237" s="3">
        <f t="shared" si="75"/>
        <v>400.617072930213</v>
      </c>
      <c r="AN237" s="3">
        <f t="shared" si="76"/>
        <v>507.69354384366301</v>
      </c>
    </row>
    <row r="238" spans="16:40" x14ac:dyDescent="0.4">
      <c r="P238" s="3">
        <f t="shared" si="52"/>
        <v>6.8169611548454605E-4</v>
      </c>
      <c r="Q238" s="3">
        <f t="shared" si="53"/>
        <v>1.66648949320807E-3</v>
      </c>
      <c r="R238" s="3">
        <f t="shared" si="54"/>
        <v>2.2699999999999999E-3</v>
      </c>
      <c r="S238" s="3">
        <f t="shared" si="55"/>
        <v>2.8730172936833102E-3</v>
      </c>
      <c r="T238" s="3">
        <f t="shared" si="56"/>
        <v>3.8586103963371599E-3</v>
      </c>
      <c r="U238" s="3">
        <f t="shared" si="57"/>
        <v>-4.7894766673931401E-4</v>
      </c>
      <c r="V238" s="3">
        <f t="shared" si="58"/>
        <v>9.2422693465872997E-3</v>
      </c>
      <c r="W238" s="3">
        <f t="shared" si="59"/>
        <v>1.52E-2</v>
      </c>
      <c r="X238" s="3">
        <f t="shared" si="60"/>
        <v>2.11618394599506E-2</v>
      </c>
      <c r="Y238" s="3">
        <f t="shared" si="61"/>
        <v>3.0880998015584998E-2</v>
      </c>
      <c r="Z238" s="3">
        <f t="shared" si="62"/>
        <v>2.10183874340813</v>
      </c>
      <c r="AA238" s="3">
        <f t="shared" si="63"/>
        <v>2.62803644060426</v>
      </c>
      <c r="AB238" s="3">
        <f t="shared" si="64"/>
        <v>3.1</v>
      </c>
      <c r="AC238" s="3">
        <f t="shared" si="65"/>
        <v>3.48230521420626</v>
      </c>
      <c r="AD238" s="3">
        <f t="shared" si="66"/>
        <v>4.4123433255265301</v>
      </c>
      <c r="AE238" s="3">
        <f t="shared" si="67"/>
        <v>-1.96772415116481E-2</v>
      </c>
      <c r="AF238" s="3">
        <f t="shared" si="68"/>
        <v>-1.69004473033172E-2</v>
      </c>
      <c r="AG238" s="3">
        <f t="shared" si="69"/>
        <v>-1.52E-2</v>
      </c>
      <c r="AH238" s="3">
        <f t="shared" si="70"/>
        <v>-1.34982982444248E-2</v>
      </c>
      <c r="AI238" s="3">
        <f t="shared" si="71"/>
        <v>-1.0720006703415099E-2</v>
      </c>
      <c r="AJ238" s="3">
        <f t="shared" si="72"/>
        <v>241.67561124918299</v>
      </c>
      <c r="AK238" s="3">
        <f t="shared" si="73"/>
        <v>302.22259459227098</v>
      </c>
      <c r="AL238" s="3">
        <f t="shared" si="74"/>
        <v>360</v>
      </c>
      <c r="AM238" s="3">
        <f t="shared" si="75"/>
        <v>400.617072930213</v>
      </c>
      <c r="AN238" s="3">
        <f t="shared" si="76"/>
        <v>507.69354384366301</v>
      </c>
    </row>
    <row r="239" spans="16:40" x14ac:dyDescent="0.4">
      <c r="P239" s="3">
        <f t="shared" si="52"/>
        <v>6.8169611548454605E-4</v>
      </c>
      <c r="Q239" s="3">
        <f t="shared" si="53"/>
        <v>1.66648949320807E-3</v>
      </c>
      <c r="R239" s="3">
        <f t="shared" si="54"/>
        <v>2.2699999999999999E-3</v>
      </c>
      <c r="S239" s="3">
        <f t="shared" si="55"/>
        <v>2.8730172936833102E-3</v>
      </c>
      <c r="T239" s="3">
        <f t="shared" si="56"/>
        <v>3.8586103963371599E-3</v>
      </c>
      <c r="U239" s="3">
        <f t="shared" si="57"/>
        <v>-4.7894766673931401E-4</v>
      </c>
      <c r="V239" s="3">
        <f t="shared" si="58"/>
        <v>9.2422693465872997E-3</v>
      </c>
      <c r="W239" s="3">
        <f t="shared" si="59"/>
        <v>1.52E-2</v>
      </c>
      <c r="X239" s="3">
        <f t="shared" si="60"/>
        <v>2.11618394599506E-2</v>
      </c>
      <c r="Y239" s="3">
        <f t="shared" si="61"/>
        <v>3.0880998015584998E-2</v>
      </c>
      <c r="Z239" s="3">
        <f t="shared" si="62"/>
        <v>2.10183874340813</v>
      </c>
      <c r="AA239" s="3">
        <f t="shared" si="63"/>
        <v>2.62803644060426</v>
      </c>
      <c r="AB239" s="3">
        <f t="shared" si="64"/>
        <v>3.1</v>
      </c>
      <c r="AC239" s="3">
        <f t="shared" si="65"/>
        <v>3.48230521420626</v>
      </c>
      <c r="AD239" s="3">
        <f t="shared" si="66"/>
        <v>4.4123433255265301</v>
      </c>
      <c r="AE239" s="3">
        <f t="shared" si="67"/>
        <v>-1.96772415116481E-2</v>
      </c>
      <c r="AF239" s="3">
        <f t="shared" si="68"/>
        <v>-1.69004473033172E-2</v>
      </c>
      <c r="AG239" s="3">
        <f t="shared" si="69"/>
        <v>-1.52E-2</v>
      </c>
      <c r="AH239" s="3">
        <f t="shared" si="70"/>
        <v>-1.34982982444248E-2</v>
      </c>
      <c r="AI239" s="3">
        <f t="shared" si="71"/>
        <v>-1.0720006703415099E-2</v>
      </c>
      <c r="AJ239" s="3">
        <f t="shared" si="72"/>
        <v>241.67561124918299</v>
      </c>
      <c r="AK239" s="3">
        <f t="shared" si="73"/>
        <v>302.22259459227098</v>
      </c>
      <c r="AL239" s="3">
        <f t="shared" si="74"/>
        <v>360</v>
      </c>
      <c r="AM239" s="3">
        <f t="shared" si="75"/>
        <v>400.617072930213</v>
      </c>
      <c r="AN239" s="3">
        <f t="shared" si="76"/>
        <v>507.69354384366301</v>
      </c>
    </row>
    <row r="240" spans="16:40" x14ac:dyDescent="0.4">
      <c r="P240" s="3">
        <f t="shared" si="52"/>
        <v>6.8169611548454605E-4</v>
      </c>
      <c r="Q240" s="3">
        <f t="shared" si="53"/>
        <v>1.66648949320807E-3</v>
      </c>
      <c r="R240" s="3">
        <f t="shared" si="54"/>
        <v>2.2699999999999999E-3</v>
      </c>
      <c r="S240" s="3">
        <f t="shared" si="55"/>
        <v>2.8730172936833102E-3</v>
      </c>
      <c r="T240" s="3">
        <f t="shared" si="56"/>
        <v>3.8586103963371599E-3</v>
      </c>
      <c r="U240" s="3">
        <f t="shared" si="57"/>
        <v>-4.7894766673931401E-4</v>
      </c>
      <c r="V240" s="3">
        <f t="shared" si="58"/>
        <v>9.2422693465872997E-3</v>
      </c>
      <c r="W240" s="3">
        <f t="shared" si="59"/>
        <v>1.52E-2</v>
      </c>
      <c r="X240" s="3">
        <f t="shared" si="60"/>
        <v>2.11618394599506E-2</v>
      </c>
      <c r="Y240" s="3">
        <f t="shared" si="61"/>
        <v>3.0880998015584998E-2</v>
      </c>
      <c r="Z240" s="3">
        <f t="shared" si="62"/>
        <v>2.10183874340813</v>
      </c>
      <c r="AA240" s="3">
        <f t="shared" si="63"/>
        <v>2.62803644060426</v>
      </c>
      <c r="AB240" s="3">
        <f t="shared" si="64"/>
        <v>3.1</v>
      </c>
      <c r="AC240" s="3">
        <f t="shared" si="65"/>
        <v>3.48230521420626</v>
      </c>
      <c r="AD240" s="3">
        <f t="shared" si="66"/>
        <v>4.4123433255265301</v>
      </c>
      <c r="AE240" s="3">
        <f t="shared" si="67"/>
        <v>-1.96772415116481E-2</v>
      </c>
      <c r="AF240" s="3">
        <f t="shared" si="68"/>
        <v>-1.69004473033172E-2</v>
      </c>
      <c r="AG240" s="3">
        <f t="shared" si="69"/>
        <v>-1.52E-2</v>
      </c>
      <c r="AH240" s="3">
        <f t="shared" si="70"/>
        <v>-1.34982982444248E-2</v>
      </c>
      <c r="AI240" s="3">
        <f t="shared" si="71"/>
        <v>-1.0720006703415099E-2</v>
      </c>
      <c r="AJ240" s="3">
        <f t="shared" si="72"/>
        <v>241.67561124918299</v>
      </c>
      <c r="AK240" s="3">
        <f t="shared" si="73"/>
        <v>302.22259459227098</v>
      </c>
      <c r="AL240" s="3">
        <f t="shared" si="74"/>
        <v>360</v>
      </c>
      <c r="AM240" s="3">
        <f t="shared" si="75"/>
        <v>400.617072930213</v>
      </c>
      <c r="AN240" s="3">
        <f t="shared" si="76"/>
        <v>507.69354384366301</v>
      </c>
    </row>
    <row r="241" spans="16:40" x14ac:dyDescent="0.4">
      <c r="P241" s="3">
        <f t="shared" si="52"/>
        <v>6.8169611548454605E-4</v>
      </c>
      <c r="Q241" s="3">
        <f t="shared" si="53"/>
        <v>1.66648949320807E-3</v>
      </c>
      <c r="R241" s="3">
        <f t="shared" si="54"/>
        <v>2.2699999999999999E-3</v>
      </c>
      <c r="S241" s="3">
        <f t="shared" si="55"/>
        <v>2.8730172936833102E-3</v>
      </c>
      <c r="T241" s="3">
        <f t="shared" si="56"/>
        <v>3.8586103963371599E-3</v>
      </c>
      <c r="U241" s="3">
        <f t="shared" si="57"/>
        <v>-4.7894766673931401E-4</v>
      </c>
      <c r="V241" s="3">
        <f t="shared" si="58"/>
        <v>9.2422693465872997E-3</v>
      </c>
      <c r="W241" s="3">
        <f t="shared" si="59"/>
        <v>1.52E-2</v>
      </c>
      <c r="X241" s="3">
        <f t="shared" si="60"/>
        <v>2.11618394599506E-2</v>
      </c>
      <c r="Y241" s="3">
        <f t="shared" si="61"/>
        <v>3.0880998015584998E-2</v>
      </c>
      <c r="Z241" s="3">
        <f t="shared" si="62"/>
        <v>2.10183874340813</v>
      </c>
      <c r="AA241" s="3">
        <f t="shared" si="63"/>
        <v>2.62803644060426</v>
      </c>
      <c r="AB241" s="3">
        <f t="shared" si="64"/>
        <v>3.1</v>
      </c>
      <c r="AC241" s="3">
        <f t="shared" si="65"/>
        <v>3.48230521420626</v>
      </c>
      <c r="AD241" s="3">
        <f t="shared" si="66"/>
        <v>4.4123433255265301</v>
      </c>
      <c r="AE241" s="3">
        <f t="shared" si="67"/>
        <v>-1.96772415116481E-2</v>
      </c>
      <c r="AF241" s="3">
        <f t="shared" si="68"/>
        <v>-1.69004473033172E-2</v>
      </c>
      <c r="AG241" s="3">
        <f t="shared" si="69"/>
        <v>-1.52E-2</v>
      </c>
      <c r="AH241" s="3">
        <f t="shared" si="70"/>
        <v>-1.34982982444248E-2</v>
      </c>
      <c r="AI241" s="3">
        <f t="shared" si="71"/>
        <v>-1.0720006703415099E-2</v>
      </c>
      <c r="AJ241" s="3">
        <f t="shared" si="72"/>
        <v>241.67561124918299</v>
      </c>
      <c r="AK241" s="3">
        <f t="shared" si="73"/>
        <v>302.22259459227098</v>
      </c>
      <c r="AL241" s="3">
        <f t="shared" si="74"/>
        <v>360</v>
      </c>
      <c r="AM241" s="3">
        <f t="shared" si="75"/>
        <v>400.617072930213</v>
      </c>
      <c r="AN241" s="3">
        <f t="shared" si="76"/>
        <v>507.69354384366301</v>
      </c>
    </row>
    <row r="242" spans="16:40" x14ac:dyDescent="0.4">
      <c r="P242" s="3">
        <f t="shared" si="52"/>
        <v>6.8169611548454605E-4</v>
      </c>
      <c r="Q242" s="3">
        <f t="shared" si="53"/>
        <v>1.66648949320807E-3</v>
      </c>
      <c r="R242" s="3">
        <f t="shared" si="54"/>
        <v>2.2699999999999999E-3</v>
      </c>
      <c r="S242" s="3">
        <f t="shared" si="55"/>
        <v>2.8730172936833102E-3</v>
      </c>
      <c r="T242" s="3">
        <f t="shared" si="56"/>
        <v>3.8586103963371599E-3</v>
      </c>
      <c r="U242" s="3">
        <f t="shared" si="57"/>
        <v>-4.7894766673931401E-4</v>
      </c>
      <c r="V242" s="3">
        <f t="shared" si="58"/>
        <v>9.2422693465872997E-3</v>
      </c>
      <c r="W242" s="3">
        <f t="shared" si="59"/>
        <v>1.52E-2</v>
      </c>
      <c r="X242" s="3">
        <f t="shared" si="60"/>
        <v>2.11618394599506E-2</v>
      </c>
      <c r="Y242" s="3">
        <f t="shared" si="61"/>
        <v>3.0880998015584998E-2</v>
      </c>
      <c r="Z242" s="3">
        <f t="shared" si="62"/>
        <v>2.10183874340813</v>
      </c>
      <c r="AA242" s="3">
        <f t="shared" si="63"/>
        <v>2.62803644060426</v>
      </c>
      <c r="AB242" s="3">
        <f t="shared" si="64"/>
        <v>3.1</v>
      </c>
      <c r="AC242" s="3">
        <f t="shared" si="65"/>
        <v>3.48230521420626</v>
      </c>
      <c r="AD242" s="3">
        <f t="shared" si="66"/>
        <v>4.4123433255265301</v>
      </c>
      <c r="AE242" s="3">
        <f t="shared" si="67"/>
        <v>-1.96772415116481E-2</v>
      </c>
      <c r="AF242" s="3">
        <f t="shared" si="68"/>
        <v>-1.69004473033172E-2</v>
      </c>
      <c r="AG242" s="3">
        <f t="shared" si="69"/>
        <v>-1.52E-2</v>
      </c>
      <c r="AH242" s="3">
        <f t="shared" si="70"/>
        <v>-1.34982982444248E-2</v>
      </c>
      <c r="AI242" s="3">
        <f t="shared" si="71"/>
        <v>-1.0720006703415099E-2</v>
      </c>
      <c r="AJ242" s="3">
        <f t="shared" si="72"/>
        <v>241.67561124918299</v>
      </c>
      <c r="AK242" s="3">
        <f t="shared" si="73"/>
        <v>302.22259459227098</v>
      </c>
      <c r="AL242" s="3">
        <f t="shared" si="74"/>
        <v>360</v>
      </c>
      <c r="AM242" s="3">
        <f t="shared" si="75"/>
        <v>400.617072930213</v>
      </c>
      <c r="AN242" s="3">
        <f t="shared" si="76"/>
        <v>507.69354384366301</v>
      </c>
    </row>
    <row r="243" spans="16:40" x14ac:dyDescent="0.4">
      <c r="P243" s="3">
        <f t="shared" si="52"/>
        <v>6.8169611548454605E-4</v>
      </c>
      <c r="Q243" s="3">
        <f t="shared" si="53"/>
        <v>1.66648949320807E-3</v>
      </c>
      <c r="R243" s="3">
        <f t="shared" si="54"/>
        <v>2.2699999999999999E-3</v>
      </c>
      <c r="S243" s="3">
        <f t="shared" si="55"/>
        <v>2.8730172936833102E-3</v>
      </c>
      <c r="T243" s="3">
        <f t="shared" si="56"/>
        <v>3.8586103963371599E-3</v>
      </c>
      <c r="U243" s="3">
        <f t="shared" si="57"/>
        <v>-4.7894766673931401E-4</v>
      </c>
      <c r="V243" s="3">
        <f t="shared" si="58"/>
        <v>9.2422693465872997E-3</v>
      </c>
      <c r="W243" s="3">
        <f t="shared" si="59"/>
        <v>1.52E-2</v>
      </c>
      <c r="X243" s="3">
        <f t="shared" si="60"/>
        <v>2.11618394599506E-2</v>
      </c>
      <c r="Y243" s="3">
        <f t="shared" si="61"/>
        <v>3.0880998015584998E-2</v>
      </c>
      <c r="Z243" s="3">
        <f t="shared" si="62"/>
        <v>2.10183874340813</v>
      </c>
      <c r="AA243" s="3">
        <f t="shared" si="63"/>
        <v>2.62803644060426</v>
      </c>
      <c r="AB243" s="3">
        <f t="shared" si="64"/>
        <v>3.1</v>
      </c>
      <c r="AC243" s="3">
        <f t="shared" si="65"/>
        <v>3.48230521420626</v>
      </c>
      <c r="AD243" s="3">
        <f t="shared" si="66"/>
        <v>4.4123433255265301</v>
      </c>
      <c r="AE243" s="3">
        <f t="shared" si="67"/>
        <v>-1.96772415116481E-2</v>
      </c>
      <c r="AF243" s="3">
        <f t="shared" si="68"/>
        <v>-1.69004473033172E-2</v>
      </c>
      <c r="AG243" s="3">
        <f t="shared" si="69"/>
        <v>-1.52E-2</v>
      </c>
      <c r="AH243" s="3">
        <f t="shared" si="70"/>
        <v>-1.34982982444248E-2</v>
      </c>
      <c r="AI243" s="3">
        <f t="shared" si="71"/>
        <v>-1.0720006703415099E-2</v>
      </c>
      <c r="AJ243" s="3">
        <f t="shared" si="72"/>
        <v>241.67561124918299</v>
      </c>
      <c r="AK243" s="3">
        <f t="shared" si="73"/>
        <v>302.22259459227098</v>
      </c>
      <c r="AL243" s="3">
        <f t="shared" si="74"/>
        <v>360</v>
      </c>
      <c r="AM243" s="3">
        <f t="shared" si="75"/>
        <v>400.617072930213</v>
      </c>
      <c r="AN243" s="3">
        <f t="shared" si="76"/>
        <v>507.69354384366301</v>
      </c>
    </row>
    <row r="244" spans="16:40" x14ac:dyDescent="0.4">
      <c r="P244" s="3">
        <f t="shared" si="52"/>
        <v>6.8169611548454605E-4</v>
      </c>
      <c r="Q244" s="3">
        <f t="shared" si="53"/>
        <v>1.66648949320807E-3</v>
      </c>
      <c r="R244" s="3">
        <f t="shared" si="54"/>
        <v>2.2699999999999999E-3</v>
      </c>
      <c r="S244" s="3">
        <f t="shared" si="55"/>
        <v>2.8730172936833102E-3</v>
      </c>
      <c r="T244" s="3">
        <f t="shared" si="56"/>
        <v>3.8586103963371599E-3</v>
      </c>
      <c r="U244" s="3">
        <f t="shared" si="57"/>
        <v>-4.7894766673931401E-4</v>
      </c>
      <c r="V244" s="3">
        <f t="shared" si="58"/>
        <v>9.2422693465872997E-3</v>
      </c>
      <c r="W244" s="3">
        <f t="shared" si="59"/>
        <v>1.52E-2</v>
      </c>
      <c r="X244" s="3">
        <f t="shared" si="60"/>
        <v>2.11618394599506E-2</v>
      </c>
      <c r="Y244" s="3">
        <f t="shared" si="61"/>
        <v>3.0880998015584998E-2</v>
      </c>
      <c r="Z244" s="3">
        <f t="shared" si="62"/>
        <v>2.10183874340813</v>
      </c>
      <c r="AA244" s="3">
        <f t="shared" si="63"/>
        <v>2.62803644060426</v>
      </c>
      <c r="AB244" s="3">
        <f t="shared" si="64"/>
        <v>3.1</v>
      </c>
      <c r="AC244" s="3">
        <f t="shared" si="65"/>
        <v>3.48230521420626</v>
      </c>
      <c r="AD244" s="3">
        <f t="shared" si="66"/>
        <v>4.4123433255265301</v>
      </c>
      <c r="AE244" s="3">
        <f t="shared" si="67"/>
        <v>-1.96772415116481E-2</v>
      </c>
      <c r="AF244" s="3">
        <f t="shared" si="68"/>
        <v>-1.69004473033172E-2</v>
      </c>
      <c r="AG244" s="3">
        <f t="shared" si="69"/>
        <v>-1.52E-2</v>
      </c>
      <c r="AH244" s="3">
        <f t="shared" si="70"/>
        <v>-1.34982982444248E-2</v>
      </c>
      <c r="AI244" s="3">
        <f t="shared" si="71"/>
        <v>-1.0720006703415099E-2</v>
      </c>
      <c r="AJ244" s="3">
        <f t="shared" si="72"/>
        <v>241.67561124918299</v>
      </c>
      <c r="AK244" s="3">
        <f t="shared" si="73"/>
        <v>302.22259459227098</v>
      </c>
      <c r="AL244" s="3">
        <f t="shared" si="74"/>
        <v>360</v>
      </c>
      <c r="AM244" s="3">
        <f t="shared" si="75"/>
        <v>400.617072930213</v>
      </c>
      <c r="AN244" s="3">
        <f t="shared" si="76"/>
        <v>507.69354384366301</v>
      </c>
    </row>
    <row r="245" spans="16:40" x14ac:dyDescent="0.4">
      <c r="P245" s="3">
        <f t="shared" si="52"/>
        <v>6.8169611548454605E-4</v>
      </c>
      <c r="Q245" s="3">
        <f t="shared" si="53"/>
        <v>1.66648949320807E-3</v>
      </c>
      <c r="R245" s="3">
        <f t="shared" si="54"/>
        <v>2.2699999999999999E-3</v>
      </c>
      <c r="S245" s="3">
        <f t="shared" si="55"/>
        <v>2.8730172936833102E-3</v>
      </c>
      <c r="T245" s="3">
        <f t="shared" si="56"/>
        <v>3.8586103963371599E-3</v>
      </c>
      <c r="U245" s="3">
        <f t="shared" si="57"/>
        <v>-4.7894766673931401E-4</v>
      </c>
      <c r="V245" s="3">
        <f t="shared" si="58"/>
        <v>9.2422693465872997E-3</v>
      </c>
      <c r="W245" s="3">
        <f t="shared" si="59"/>
        <v>1.52E-2</v>
      </c>
      <c r="X245" s="3">
        <f t="shared" si="60"/>
        <v>2.11618394599506E-2</v>
      </c>
      <c r="Y245" s="3">
        <f t="shared" si="61"/>
        <v>3.0880998015584998E-2</v>
      </c>
      <c r="Z245" s="3">
        <f t="shared" si="62"/>
        <v>2.10183874340813</v>
      </c>
      <c r="AA245" s="3">
        <f t="shared" si="63"/>
        <v>2.62803644060426</v>
      </c>
      <c r="AB245" s="3">
        <f t="shared" si="64"/>
        <v>3.1</v>
      </c>
      <c r="AC245" s="3">
        <f t="shared" si="65"/>
        <v>3.48230521420626</v>
      </c>
      <c r="AD245" s="3">
        <f t="shared" si="66"/>
        <v>4.4123433255265301</v>
      </c>
      <c r="AE245" s="3">
        <f t="shared" si="67"/>
        <v>-1.96772415116481E-2</v>
      </c>
      <c r="AF245" s="3">
        <f t="shared" si="68"/>
        <v>-1.69004473033172E-2</v>
      </c>
      <c r="AG245" s="3">
        <f t="shared" si="69"/>
        <v>-1.52E-2</v>
      </c>
      <c r="AH245" s="3">
        <f t="shared" si="70"/>
        <v>-1.34982982444248E-2</v>
      </c>
      <c r="AI245" s="3">
        <f t="shared" si="71"/>
        <v>-1.0720006703415099E-2</v>
      </c>
      <c r="AJ245" s="3">
        <f t="shared" si="72"/>
        <v>241.67561124918299</v>
      </c>
      <c r="AK245" s="3">
        <f t="shared" si="73"/>
        <v>302.22259459227098</v>
      </c>
      <c r="AL245" s="3">
        <f t="shared" si="74"/>
        <v>360</v>
      </c>
      <c r="AM245" s="3">
        <f t="shared" si="75"/>
        <v>400.617072930213</v>
      </c>
      <c r="AN245" s="3">
        <f t="shared" si="76"/>
        <v>507.69354384366301</v>
      </c>
    </row>
    <row r="246" spans="16:40" x14ac:dyDescent="0.4">
      <c r="P246" s="3">
        <f t="shared" si="52"/>
        <v>6.8169611548454605E-4</v>
      </c>
      <c r="Q246" s="3">
        <f t="shared" si="53"/>
        <v>1.66648949320807E-3</v>
      </c>
      <c r="R246" s="3">
        <f t="shared" si="54"/>
        <v>2.2699999999999999E-3</v>
      </c>
      <c r="S246" s="3">
        <f t="shared" si="55"/>
        <v>2.8730172936833102E-3</v>
      </c>
      <c r="T246" s="3">
        <f t="shared" si="56"/>
        <v>3.8586103963371599E-3</v>
      </c>
      <c r="U246" s="3">
        <f t="shared" si="57"/>
        <v>-4.7894766673931401E-4</v>
      </c>
      <c r="V246" s="3">
        <f t="shared" si="58"/>
        <v>9.2422693465872997E-3</v>
      </c>
      <c r="W246" s="3">
        <f t="shared" si="59"/>
        <v>1.52E-2</v>
      </c>
      <c r="X246" s="3">
        <f t="shared" si="60"/>
        <v>2.11618394599506E-2</v>
      </c>
      <c r="Y246" s="3">
        <f t="shared" si="61"/>
        <v>3.0880998015584998E-2</v>
      </c>
      <c r="Z246" s="3">
        <f t="shared" si="62"/>
        <v>2.10183874340813</v>
      </c>
      <c r="AA246" s="3">
        <f t="shared" si="63"/>
        <v>2.62803644060426</v>
      </c>
      <c r="AB246" s="3">
        <f t="shared" si="64"/>
        <v>3.1</v>
      </c>
      <c r="AC246" s="3">
        <f t="shared" si="65"/>
        <v>3.48230521420626</v>
      </c>
      <c r="AD246" s="3">
        <f t="shared" si="66"/>
        <v>4.4123433255265301</v>
      </c>
      <c r="AE246" s="3">
        <f t="shared" si="67"/>
        <v>-1.96772415116481E-2</v>
      </c>
      <c r="AF246" s="3">
        <f t="shared" si="68"/>
        <v>-1.69004473033172E-2</v>
      </c>
      <c r="AG246" s="3">
        <f t="shared" si="69"/>
        <v>-1.52E-2</v>
      </c>
      <c r="AH246" s="3">
        <f t="shared" si="70"/>
        <v>-1.34982982444248E-2</v>
      </c>
      <c r="AI246" s="3">
        <f t="shared" si="71"/>
        <v>-1.0720006703415099E-2</v>
      </c>
      <c r="AJ246" s="3">
        <f t="shared" si="72"/>
        <v>241.67561124918299</v>
      </c>
      <c r="AK246" s="3">
        <f t="shared" si="73"/>
        <v>302.22259459227098</v>
      </c>
      <c r="AL246" s="3">
        <f t="shared" si="74"/>
        <v>360</v>
      </c>
      <c r="AM246" s="3">
        <f t="shared" si="75"/>
        <v>400.617072930213</v>
      </c>
      <c r="AN246" s="3">
        <f t="shared" si="76"/>
        <v>507.69354384366301</v>
      </c>
    </row>
    <row r="247" spans="16:40" x14ac:dyDescent="0.4">
      <c r="P247" s="3">
        <f t="shared" si="52"/>
        <v>6.8169611548454605E-4</v>
      </c>
      <c r="Q247" s="3">
        <f t="shared" si="53"/>
        <v>1.66648949320807E-3</v>
      </c>
      <c r="R247" s="3">
        <f t="shared" si="54"/>
        <v>2.2699999999999999E-3</v>
      </c>
      <c r="S247" s="3">
        <f t="shared" si="55"/>
        <v>2.8730172936833102E-3</v>
      </c>
      <c r="T247" s="3">
        <f t="shared" si="56"/>
        <v>3.8586103963371599E-3</v>
      </c>
      <c r="U247" s="3">
        <f t="shared" si="57"/>
        <v>-4.7894766673931401E-4</v>
      </c>
      <c r="V247" s="3">
        <f t="shared" si="58"/>
        <v>9.2422693465872997E-3</v>
      </c>
      <c r="W247" s="3">
        <f t="shared" si="59"/>
        <v>1.52E-2</v>
      </c>
      <c r="X247" s="3">
        <f t="shared" si="60"/>
        <v>2.11618394599506E-2</v>
      </c>
      <c r="Y247" s="3">
        <f t="shared" si="61"/>
        <v>3.0880998015584998E-2</v>
      </c>
      <c r="Z247" s="3">
        <f t="shared" si="62"/>
        <v>2.10183874340813</v>
      </c>
      <c r="AA247" s="3">
        <f t="shared" si="63"/>
        <v>2.62803644060426</v>
      </c>
      <c r="AB247" s="3">
        <f t="shared" si="64"/>
        <v>3.1</v>
      </c>
      <c r="AC247" s="3">
        <f t="shared" si="65"/>
        <v>3.48230521420626</v>
      </c>
      <c r="AD247" s="3">
        <f t="shared" si="66"/>
        <v>4.4123433255265301</v>
      </c>
      <c r="AE247" s="3">
        <f t="shared" si="67"/>
        <v>-1.96772415116481E-2</v>
      </c>
      <c r="AF247" s="3">
        <f t="shared" si="68"/>
        <v>-1.69004473033172E-2</v>
      </c>
      <c r="AG247" s="3">
        <f t="shared" si="69"/>
        <v>-1.52E-2</v>
      </c>
      <c r="AH247" s="3">
        <f t="shared" si="70"/>
        <v>-1.34982982444248E-2</v>
      </c>
      <c r="AI247" s="3">
        <f t="shared" si="71"/>
        <v>-1.0720006703415099E-2</v>
      </c>
      <c r="AJ247" s="3">
        <f t="shared" si="72"/>
        <v>241.67561124918299</v>
      </c>
      <c r="AK247" s="3">
        <f t="shared" si="73"/>
        <v>302.22259459227098</v>
      </c>
      <c r="AL247" s="3">
        <f t="shared" si="74"/>
        <v>360</v>
      </c>
      <c r="AM247" s="3">
        <f t="shared" si="75"/>
        <v>400.617072930213</v>
      </c>
      <c r="AN247" s="3">
        <f t="shared" si="76"/>
        <v>507.69354384366301</v>
      </c>
    </row>
    <row r="248" spans="16:40" x14ac:dyDescent="0.4">
      <c r="P248" s="3">
        <f t="shared" si="52"/>
        <v>6.8169611548454605E-4</v>
      </c>
      <c r="Q248" s="3">
        <f t="shared" si="53"/>
        <v>1.66648949320807E-3</v>
      </c>
      <c r="R248" s="3">
        <f t="shared" si="54"/>
        <v>2.2699999999999999E-3</v>
      </c>
      <c r="S248" s="3">
        <f t="shared" si="55"/>
        <v>2.8730172936833102E-3</v>
      </c>
      <c r="T248" s="3">
        <f t="shared" si="56"/>
        <v>3.8586103963371599E-3</v>
      </c>
      <c r="U248" s="3">
        <f t="shared" si="57"/>
        <v>-4.7894766673931401E-4</v>
      </c>
      <c r="V248" s="3">
        <f t="shared" si="58"/>
        <v>9.2422693465872997E-3</v>
      </c>
      <c r="W248" s="3">
        <f t="shared" si="59"/>
        <v>1.52E-2</v>
      </c>
      <c r="X248" s="3">
        <f t="shared" si="60"/>
        <v>2.11618394599506E-2</v>
      </c>
      <c r="Y248" s="3">
        <f t="shared" si="61"/>
        <v>3.0880998015584998E-2</v>
      </c>
      <c r="Z248" s="3">
        <f t="shared" si="62"/>
        <v>2.10183874340813</v>
      </c>
      <c r="AA248" s="3">
        <f t="shared" si="63"/>
        <v>2.62803644060426</v>
      </c>
      <c r="AB248" s="3">
        <f t="shared" si="64"/>
        <v>3.1</v>
      </c>
      <c r="AC248" s="3">
        <f t="shared" si="65"/>
        <v>3.48230521420626</v>
      </c>
      <c r="AD248" s="3">
        <f t="shared" si="66"/>
        <v>4.4123433255265301</v>
      </c>
      <c r="AE248" s="3">
        <f t="shared" si="67"/>
        <v>-1.96772415116481E-2</v>
      </c>
      <c r="AF248" s="3">
        <f t="shared" si="68"/>
        <v>-1.69004473033172E-2</v>
      </c>
      <c r="AG248" s="3">
        <f t="shared" si="69"/>
        <v>-1.52E-2</v>
      </c>
      <c r="AH248" s="3">
        <f t="shared" si="70"/>
        <v>-1.34982982444248E-2</v>
      </c>
      <c r="AI248" s="3">
        <f t="shared" si="71"/>
        <v>-1.0720006703415099E-2</v>
      </c>
      <c r="AJ248" s="3">
        <f t="shared" si="72"/>
        <v>241.67561124918299</v>
      </c>
      <c r="AK248" s="3">
        <f t="shared" si="73"/>
        <v>302.22259459227098</v>
      </c>
      <c r="AL248" s="3">
        <f t="shared" si="74"/>
        <v>360</v>
      </c>
      <c r="AM248" s="3">
        <f t="shared" si="75"/>
        <v>400.617072930213</v>
      </c>
      <c r="AN248" s="3">
        <f t="shared" si="76"/>
        <v>507.69354384366301</v>
      </c>
    </row>
    <row r="249" spans="16:40" x14ac:dyDescent="0.4">
      <c r="P249" s="3">
        <f t="shared" si="52"/>
        <v>6.8169611548454605E-4</v>
      </c>
      <c r="Q249" s="3">
        <f t="shared" si="53"/>
        <v>1.66648949320807E-3</v>
      </c>
      <c r="R249" s="3">
        <f t="shared" si="54"/>
        <v>2.2699999999999999E-3</v>
      </c>
      <c r="S249" s="3">
        <f t="shared" si="55"/>
        <v>2.8730172936833102E-3</v>
      </c>
      <c r="T249" s="3">
        <f t="shared" si="56"/>
        <v>3.8586103963371599E-3</v>
      </c>
      <c r="U249" s="3">
        <f t="shared" si="57"/>
        <v>-4.7894766673931401E-4</v>
      </c>
      <c r="V249" s="3">
        <f t="shared" si="58"/>
        <v>9.2422693465872997E-3</v>
      </c>
      <c r="W249" s="3">
        <f t="shared" si="59"/>
        <v>1.52E-2</v>
      </c>
      <c r="X249" s="3">
        <f t="shared" si="60"/>
        <v>2.11618394599506E-2</v>
      </c>
      <c r="Y249" s="3">
        <f t="shared" si="61"/>
        <v>3.0880998015584998E-2</v>
      </c>
      <c r="Z249" s="3">
        <f t="shared" si="62"/>
        <v>2.10183874340813</v>
      </c>
      <c r="AA249" s="3">
        <f t="shared" si="63"/>
        <v>2.62803644060426</v>
      </c>
      <c r="AB249" s="3">
        <f t="shared" si="64"/>
        <v>3.1</v>
      </c>
      <c r="AC249" s="3">
        <f t="shared" si="65"/>
        <v>3.48230521420626</v>
      </c>
      <c r="AD249" s="3">
        <f t="shared" si="66"/>
        <v>4.4123433255265301</v>
      </c>
      <c r="AE249" s="3">
        <f t="shared" si="67"/>
        <v>-1.96772415116481E-2</v>
      </c>
      <c r="AF249" s="3">
        <f t="shared" si="68"/>
        <v>-1.69004473033172E-2</v>
      </c>
      <c r="AG249" s="3">
        <f t="shared" si="69"/>
        <v>-1.52E-2</v>
      </c>
      <c r="AH249" s="3">
        <f t="shared" si="70"/>
        <v>-1.34982982444248E-2</v>
      </c>
      <c r="AI249" s="3">
        <f t="shared" si="71"/>
        <v>-1.0720006703415099E-2</v>
      </c>
      <c r="AJ249" s="3">
        <f t="shared" si="72"/>
        <v>241.67561124918299</v>
      </c>
      <c r="AK249" s="3">
        <f t="shared" si="73"/>
        <v>302.22259459227098</v>
      </c>
      <c r="AL249" s="3">
        <f t="shared" si="74"/>
        <v>360</v>
      </c>
      <c r="AM249" s="3">
        <f t="shared" si="75"/>
        <v>400.617072930213</v>
      </c>
      <c r="AN249" s="3">
        <f t="shared" si="76"/>
        <v>507.69354384366301</v>
      </c>
    </row>
    <row r="250" spans="16:40" x14ac:dyDescent="0.4">
      <c r="P250" s="3">
        <f t="shared" si="52"/>
        <v>6.8169611548454605E-4</v>
      </c>
      <c r="Q250" s="3">
        <f t="shared" si="53"/>
        <v>1.66648949320807E-3</v>
      </c>
      <c r="R250" s="3">
        <f t="shared" si="54"/>
        <v>2.2699999999999999E-3</v>
      </c>
      <c r="S250" s="3">
        <f t="shared" si="55"/>
        <v>2.8730172936833102E-3</v>
      </c>
      <c r="T250" s="3">
        <f t="shared" si="56"/>
        <v>3.8586103963371599E-3</v>
      </c>
      <c r="U250" s="3">
        <f t="shared" si="57"/>
        <v>-4.7894766673931401E-4</v>
      </c>
      <c r="V250" s="3">
        <f t="shared" si="58"/>
        <v>9.2422693465872997E-3</v>
      </c>
      <c r="W250" s="3">
        <f t="shared" si="59"/>
        <v>1.52E-2</v>
      </c>
      <c r="X250" s="3">
        <f t="shared" si="60"/>
        <v>2.11618394599506E-2</v>
      </c>
      <c r="Y250" s="3">
        <f t="shared" si="61"/>
        <v>3.0880998015584998E-2</v>
      </c>
      <c r="Z250" s="3">
        <f t="shared" si="62"/>
        <v>2.10183874340813</v>
      </c>
      <c r="AA250" s="3">
        <f t="shared" si="63"/>
        <v>2.62803644060426</v>
      </c>
      <c r="AB250" s="3">
        <f t="shared" si="64"/>
        <v>3.1</v>
      </c>
      <c r="AC250" s="3">
        <f t="shared" si="65"/>
        <v>3.48230521420626</v>
      </c>
      <c r="AD250" s="3">
        <f t="shared" si="66"/>
        <v>4.4123433255265301</v>
      </c>
      <c r="AE250" s="3">
        <f t="shared" si="67"/>
        <v>-1.96772415116481E-2</v>
      </c>
      <c r="AF250" s="3">
        <f t="shared" si="68"/>
        <v>-1.69004473033172E-2</v>
      </c>
      <c r="AG250" s="3">
        <f t="shared" si="69"/>
        <v>-1.52E-2</v>
      </c>
      <c r="AH250" s="3">
        <f t="shared" si="70"/>
        <v>-1.34982982444248E-2</v>
      </c>
      <c r="AI250" s="3">
        <f t="shared" si="71"/>
        <v>-1.0720006703415099E-2</v>
      </c>
      <c r="AJ250" s="3">
        <f t="shared" si="72"/>
        <v>241.67561124918299</v>
      </c>
      <c r="AK250" s="3">
        <f t="shared" si="73"/>
        <v>302.22259459227098</v>
      </c>
      <c r="AL250" s="3">
        <f t="shared" si="74"/>
        <v>360</v>
      </c>
      <c r="AM250" s="3">
        <f t="shared" si="75"/>
        <v>400.617072930213</v>
      </c>
      <c r="AN250" s="3">
        <f t="shared" si="76"/>
        <v>507.69354384366301</v>
      </c>
    </row>
    <row r="251" spans="16:40" x14ac:dyDescent="0.4">
      <c r="P251" s="3">
        <f t="shared" ref="P251:P314" si="77">+P250</f>
        <v>6.8169611548454605E-4</v>
      </c>
      <c r="Q251" s="3">
        <f t="shared" ref="Q251:Q314" si="78">+Q250</f>
        <v>1.66648949320807E-3</v>
      </c>
      <c r="R251" s="3">
        <f t="shared" ref="R251:R314" si="79">+R250</f>
        <v>2.2699999999999999E-3</v>
      </c>
      <c r="S251" s="3">
        <f t="shared" ref="S251:S314" si="80">+S250</f>
        <v>2.8730172936833102E-3</v>
      </c>
      <c r="T251" s="3">
        <f t="shared" ref="T251:T314" si="81">+T250</f>
        <v>3.8586103963371599E-3</v>
      </c>
      <c r="U251" s="3">
        <f t="shared" ref="U251:U314" si="82">+U250</f>
        <v>-4.7894766673931401E-4</v>
      </c>
      <c r="V251" s="3">
        <f t="shared" ref="V251:V314" si="83">+V250</f>
        <v>9.2422693465872997E-3</v>
      </c>
      <c r="W251" s="3">
        <f t="shared" ref="W251:W314" si="84">+W250</f>
        <v>1.52E-2</v>
      </c>
      <c r="X251" s="3">
        <f t="shared" ref="X251:X314" si="85">+X250</f>
        <v>2.11618394599506E-2</v>
      </c>
      <c r="Y251" s="3">
        <f t="shared" ref="Y251:Y314" si="86">+Y250</f>
        <v>3.0880998015584998E-2</v>
      </c>
      <c r="Z251" s="3">
        <f t="shared" ref="Z251:Z314" si="87">+Z250</f>
        <v>2.10183874340813</v>
      </c>
      <c r="AA251" s="3">
        <f t="shared" ref="AA251:AA314" si="88">+AA250</f>
        <v>2.62803644060426</v>
      </c>
      <c r="AB251" s="3">
        <f t="shared" ref="AB251:AB314" si="89">+AB250</f>
        <v>3.1</v>
      </c>
      <c r="AC251" s="3">
        <f t="shared" ref="AC251:AC314" si="90">+AC250</f>
        <v>3.48230521420626</v>
      </c>
      <c r="AD251" s="3">
        <f t="shared" ref="AD251:AD314" si="91">+AD250</f>
        <v>4.4123433255265301</v>
      </c>
      <c r="AE251" s="3">
        <f t="shared" ref="AE251:AE314" si="92">+AE250</f>
        <v>-1.96772415116481E-2</v>
      </c>
      <c r="AF251" s="3">
        <f t="shared" ref="AF251:AF314" si="93">+AF250</f>
        <v>-1.69004473033172E-2</v>
      </c>
      <c r="AG251" s="3">
        <f t="shared" ref="AG251:AG314" si="94">+AG250</f>
        <v>-1.52E-2</v>
      </c>
      <c r="AH251" s="3">
        <f t="shared" ref="AH251:AH314" si="95">+AH250</f>
        <v>-1.34982982444248E-2</v>
      </c>
      <c r="AI251" s="3">
        <f t="shared" ref="AI251:AI314" si="96">+AI250</f>
        <v>-1.0720006703415099E-2</v>
      </c>
      <c r="AJ251" s="3">
        <f t="shared" ref="AJ251:AJ314" si="97">+AJ250</f>
        <v>241.67561124918299</v>
      </c>
      <c r="AK251" s="3">
        <f t="shared" ref="AK251:AK314" si="98">+AK250</f>
        <v>302.22259459227098</v>
      </c>
      <c r="AL251" s="3">
        <f t="shared" ref="AL251:AL314" si="99">+AL250</f>
        <v>360</v>
      </c>
      <c r="AM251" s="3">
        <f t="shared" ref="AM251:AM314" si="100">+AM250</f>
        <v>400.617072930213</v>
      </c>
      <c r="AN251" s="3">
        <f t="shared" ref="AN251:AN314" si="101">+AN250</f>
        <v>507.69354384366301</v>
      </c>
    </row>
    <row r="252" spans="16:40" x14ac:dyDescent="0.4">
      <c r="P252" s="3">
        <f t="shared" si="77"/>
        <v>6.8169611548454605E-4</v>
      </c>
      <c r="Q252" s="3">
        <f t="shared" si="78"/>
        <v>1.66648949320807E-3</v>
      </c>
      <c r="R252" s="3">
        <f t="shared" si="79"/>
        <v>2.2699999999999999E-3</v>
      </c>
      <c r="S252" s="3">
        <f t="shared" si="80"/>
        <v>2.8730172936833102E-3</v>
      </c>
      <c r="T252" s="3">
        <f t="shared" si="81"/>
        <v>3.8586103963371599E-3</v>
      </c>
      <c r="U252" s="3">
        <f t="shared" si="82"/>
        <v>-4.7894766673931401E-4</v>
      </c>
      <c r="V252" s="3">
        <f t="shared" si="83"/>
        <v>9.2422693465872997E-3</v>
      </c>
      <c r="W252" s="3">
        <f t="shared" si="84"/>
        <v>1.52E-2</v>
      </c>
      <c r="X252" s="3">
        <f t="shared" si="85"/>
        <v>2.11618394599506E-2</v>
      </c>
      <c r="Y252" s="3">
        <f t="shared" si="86"/>
        <v>3.0880998015584998E-2</v>
      </c>
      <c r="Z252" s="3">
        <f t="shared" si="87"/>
        <v>2.10183874340813</v>
      </c>
      <c r="AA252" s="3">
        <f t="shared" si="88"/>
        <v>2.62803644060426</v>
      </c>
      <c r="AB252" s="3">
        <f t="shared" si="89"/>
        <v>3.1</v>
      </c>
      <c r="AC252" s="3">
        <f t="shared" si="90"/>
        <v>3.48230521420626</v>
      </c>
      <c r="AD252" s="3">
        <f t="shared" si="91"/>
        <v>4.4123433255265301</v>
      </c>
      <c r="AE252" s="3">
        <f t="shared" si="92"/>
        <v>-1.96772415116481E-2</v>
      </c>
      <c r="AF252" s="3">
        <f t="shared" si="93"/>
        <v>-1.69004473033172E-2</v>
      </c>
      <c r="AG252" s="3">
        <f t="shared" si="94"/>
        <v>-1.52E-2</v>
      </c>
      <c r="AH252" s="3">
        <f t="shared" si="95"/>
        <v>-1.34982982444248E-2</v>
      </c>
      <c r="AI252" s="3">
        <f t="shared" si="96"/>
        <v>-1.0720006703415099E-2</v>
      </c>
      <c r="AJ252" s="3">
        <f t="shared" si="97"/>
        <v>241.67561124918299</v>
      </c>
      <c r="AK252" s="3">
        <f t="shared" si="98"/>
        <v>302.22259459227098</v>
      </c>
      <c r="AL252" s="3">
        <f t="shared" si="99"/>
        <v>360</v>
      </c>
      <c r="AM252" s="3">
        <f t="shared" si="100"/>
        <v>400.617072930213</v>
      </c>
      <c r="AN252" s="3">
        <f t="shared" si="101"/>
        <v>507.69354384366301</v>
      </c>
    </row>
    <row r="253" spans="16:40" x14ac:dyDescent="0.4">
      <c r="P253" s="3">
        <f t="shared" si="77"/>
        <v>6.8169611548454605E-4</v>
      </c>
      <c r="Q253" s="3">
        <f t="shared" si="78"/>
        <v>1.66648949320807E-3</v>
      </c>
      <c r="R253" s="3">
        <f t="shared" si="79"/>
        <v>2.2699999999999999E-3</v>
      </c>
      <c r="S253" s="3">
        <f t="shared" si="80"/>
        <v>2.8730172936833102E-3</v>
      </c>
      <c r="T253" s="3">
        <f t="shared" si="81"/>
        <v>3.8586103963371599E-3</v>
      </c>
      <c r="U253" s="3">
        <f t="shared" si="82"/>
        <v>-4.7894766673931401E-4</v>
      </c>
      <c r="V253" s="3">
        <f t="shared" si="83"/>
        <v>9.2422693465872997E-3</v>
      </c>
      <c r="W253" s="3">
        <f t="shared" si="84"/>
        <v>1.52E-2</v>
      </c>
      <c r="X253" s="3">
        <f t="shared" si="85"/>
        <v>2.11618394599506E-2</v>
      </c>
      <c r="Y253" s="3">
        <f t="shared" si="86"/>
        <v>3.0880998015584998E-2</v>
      </c>
      <c r="Z253" s="3">
        <f t="shared" si="87"/>
        <v>2.10183874340813</v>
      </c>
      <c r="AA253" s="3">
        <f t="shared" si="88"/>
        <v>2.62803644060426</v>
      </c>
      <c r="AB253" s="3">
        <f t="shared" si="89"/>
        <v>3.1</v>
      </c>
      <c r="AC253" s="3">
        <f t="shared" si="90"/>
        <v>3.48230521420626</v>
      </c>
      <c r="AD253" s="3">
        <f t="shared" si="91"/>
        <v>4.4123433255265301</v>
      </c>
      <c r="AE253" s="3">
        <f t="shared" si="92"/>
        <v>-1.96772415116481E-2</v>
      </c>
      <c r="AF253" s="3">
        <f t="shared" si="93"/>
        <v>-1.69004473033172E-2</v>
      </c>
      <c r="AG253" s="3">
        <f t="shared" si="94"/>
        <v>-1.52E-2</v>
      </c>
      <c r="AH253" s="3">
        <f t="shared" si="95"/>
        <v>-1.34982982444248E-2</v>
      </c>
      <c r="AI253" s="3">
        <f t="shared" si="96"/>
        <v>-1.0720006703415099E-2</v>
      </c>
      <c r="AJ253" s="3">
        <f t="shared" si="97"/>
        <v>241.67561124918299</v>
      </c>
      <c r="AK253" s="3">
        <f t="shared" si="98"/>
        <v>302.22259459227098</v>
      </c>
      <c r="AL253" s="3">
        <f t="shared" si="99"/>
        <v>360</v>
      </c>
      <c r="AM253" s="3">
        <f t="shared" si="100"/>
        <v>400.617072930213</v>
      </c>
      <c r="AN253" s="3">
        <f t="shared" si="101"/>
        <v>507.69354384366301</v>
      </c>
    </row>
    <row r="254" spans="16:40" x14ac:dyDescent="0.4">
      <c r="P254" s="3">
        <f t="shared" si="77"/>
        <v>6.8169611548454605E-4</v>
      </c>
      <c r="Q254" s="3">
        <f t="shared" si="78"/>
        <v>1.66648949320807E-3</v>
      </c>
      <c r="R254" s="3">
        <f t="shared" si="79"/>
        <v>2.2699999999999999E-3</v>
      </c>
      <c r="S254" s="3">
        <f t="shared" si="80"/>
        <v>2.8730172936833102E-3</v>
      </c>
      <c r="T254" s="3">
        <f t="shared" si="81"/>
        <v>3.8586103963371599E-3</v>
      </c>
      <c r="U254" s="3">
        <f t="shared" si="82"/>
        <v>-4.7894766673931401E-4</v>
      </c>
      <c r="V254" s="3">
        <f t="shared" si="83"/>
        <v>9.2422693465872997E-3</v>
      </c>
      <c r="W254" s="3">
        <f t="shared" si="84"/>
        <v>1.52E-2</v>
      </c>
      <c r="X254" s="3">
        <f t="shared" si="85"/>
        <v>2.11618394599506E-2</v>
      </c>
      <c r="Y254" s="3">
        <f t="shared" si="86"/>
        <v>3.0880998015584998E-2</v>
      </c>
      <c r="Z254" s="3">
        <f t="shared" si="87"/>
        <v>2.10183874340813</v>
      </c>
      <c r="AA254" s="3">
        <f t="shared" si="88"/>
        <v>2.62803644060426</v>
      </c>
      <c r="AB254" s="3">
        <f t="shared" si="89"/>
        <v>3.1</v>
      </c>
      <c r="AC254" s="3">
        <f t="shared" si="90"/>
        <v>3.48230521420626</v>
      </c>
      <c r="AD254" s="3">
        <f t="shared" si="91"/>
        <v>4.4123433255265301</v>
      </c>
      <c r="AE254" s="3">
        <f t="shared" si="92"/>
        <v>-1.96772415116481E-2</v>
      </c>
      <c r="AF254" s="3">
        <f t="shared" si="93"/>
        <v>-1.69004473033172E-2</v>
      </c>
      <c r="AG254" s="3">
        <f t="shared" si="94"/>
        <v>-1.52E-2</v>
      </c>
      <c r="AH254" s="3">
        <f t="shared" si="95"/>
        <v>-1.34982982444248E-2</v>
      </c>
      <c r="AI254" s="3">
        <f t="shared" si="96"/>
        <v>-1.0720006703415099E-2</v>
      </c>
      <c r="AJ254" s="3">
        <f t="shared" si="97"/>
        <v>241.67561124918299</v>
      </c>
      <c r="AK254" s="3">
        <f t="shared" si="98"/>
        <v>302.22259459227098</v>
      </c>
      <c r="AL254" s="3">
        <f t="shared" si="99"/>
        <v>360</v>
      </c>
      <c r="AM254" s="3">
        <f t="shared" si="100"/>
        <v>400.617072930213</v>
      </c>
      <c r="AN254" s="3">
        <f t="shared" si="101"/>
        <v>507.69354384366301</v>
      </c>
    </row>
    <row r="255" spans="16:40" x14ac:dyDescent="0.4">
      <c r="P255" s="3">
        <f t="shared" si="77"/>
        <v>6.8169611548454605E-4</v>
      </c>
      <c r="Q255" s="3">
        <f t="shared" si="78"/>
        <v>1.66648949320807E-3</v>
      </c>
      <c r="R255" s="3">
        <f t="shared" si="79"/>
        <v>2.2699999999999999E-3</v>
      </c>
      <c r="S255" s="3">
        <f t="shared" si="80"/>
        <v>2.8730172936833102E-3</v>
      </c>
      <c r="T255" s="3">
        <f t="shared" si="81"/>
        <v>3.8586103963371599E-3</v>
      </c>
      <c r="U255" s="3">
        <f t="shared" si="82"/>
        <v>-4.7894766673931401E-4</v>
      </c>
      <c r="V255" s="3">
        <f t="shared" si="83"/>
        <v>9.2422693465872997E-3</v>
      </c>
      <c r="W255" s="3">
        <f t="shared" si="84"/>
        <v>1.52E-2</v>
      </c>
      <c r="X255" s="3">
        <f t="shared" si="85"/>
        <v>2.11618394599506E-2</v>
      </c>
      <c r="Y255" s="3">
        <f t="shared" si="86"/>
        <v>3.0880998015584998E-2</v>
      </c>
      <c r="Z255" s="3">
        <f t="shared" si="87"/>
        <v>2.10183874340813</v>
      </c>
      <c r="AA255" s="3">
        <f t="shared" si="88"/>
        <v>2.62803644060426</v>
      </c>
      <c r="AB255" s="3">
        <f t="shared" si="89"/>
        <v>3.1</v>
      </c>
      <c r="AC255" s="3">
        <f t="shared" si="90"/>
        <v>3.48230521420626</v>
      </c>
      <c r="AD255" s="3">
        <f t="shared" si="91"/>
        <v>4.4123433255265301</v>
      </c>
      <c r="AE255" s="3">
        <f t="shared" si="92"/>
        <v>-1.96772415116481E-2</v>
      </c>
      <c r="AF255" s="3">
        <f t="shared" si="93"/>
        <v>-1.69004473033172E-2</v>
      </c>
      <c r="AG255" s="3">
        <f t="shared" si="94"/>
        <v>-1.52E-2</v>
      </c>
      <c r="AH255" s="3">
        <f t="shared" si="95"/>
        <v>-1.34982982444248E-2</v>
      </c>
      <c r="AI255" s="3">
        <f t="shared" si="96"/>
        <v>-1.0720006703415099E-2</v>
      </c>
      <c r="AJ255" s="3">
        <f t="shared" si="97"/>
        <v>241.67561124918299</v>
      </c>
      <c r="AK255" s="3">
        <f t="shared" si="98"/>
        <v>302.22259459227098</v>
      </c>
      <c r="AL255" s="3">
        <f t="shared" si="99"/>
        <v>360</v>
      </c>
      <c r="AM255" s="3">
        <f t="shared" si="100"/>
        <v>400.617072930213</v>
      </c>
      <c r="AN255" s="3">
        <f t="shared" si="101"/>
        <v>507.69354384366301</v>
      </c>
    </row>
    <row r="256" spans="16:40" x14ac:dyDescent="0.4">
      <c r="P256" s="3">
        <f t="shared" si="77"/>
        <v>6.8169611548454605E-4</v>
      </c>
      <c r="Q256" s="3">
        <f t="shared" si="78"/>
        <v>1.66648949320807E-3</v>
      </c>
      <c r="R256" s="3">
        <f t="shared" si="79"/>
        <v>2.2699999999999999E-3</v>
      </c>
      <c r="S256" s="3">
        <f t="shared" si="80"/>
        <v>2.8730172936833102E-3</v>
      </c>
      <c r="T256" s="3">
        <f t="shared" si="81"/>
        <v>3.8586103963371599E-3</v>
      </c>
      <c r="U256" s="3">
        <f t="shared" si="82"/>
        <v>-4.7894766673931401E-4</v>
      </c>
      <c r="V256" s="3">
        <f t="shared" si="83"/>
        <v>9.2422693465872997E-3</v>
      </c>
      <c r="W256" s="3">
        <f t="shared" si="84"/>
        <v>1.52E-2</v>
      </c>
      <c r="X256" s="3">
        <f t="shared" si="85"/>
        <v>2.11618394599506E-2</v>
      </c>
      <c r="Y256" s="3">
        <f t="shared" si="86"/>
        <v>3.0880998015584998E-2</v>
      </c>
      <c r="Z256" s="3">
        <f t="shared" si="87"/>
        <v>2.10183874340813</v>
      </c>
      <c r="AA256" s="3">
        <f t="shared" si="88"/>
        <v>2.62803644060426</v>
      </c>
      <c r="AB256" s="3">
        <f t="shared" si="89"/>
        <v>3.1</v>
      </c>
      <c r="AC256" s="3">
        <f t="shared" si="90"/>
        <v>3.48230521420626</v>
      </c>
      <c r="AD256" s="3">
        <f t="shared" si="91"/>
        <v>4.4123433255265301</v>
      </c>
      <c r="AE256" s="3">
        <f t="shared" si="92"/>
        <v>-1.96772415116481E-2</v>
      </c>
      <c r="AF256" s="3">
        <f t="shared" si="93"/>
        <v>-1.69004473033172E-2</v>
      </c>
      <c r="AG256" s="3">
        <f t="shared" si="94"/>
        <v>-1.52E-2</v>
      </c>
      <c r="AH256" s="3">
        <f t="shared" si="95"/>
        <v>-1.34982982444248E-2</v>
      </c>
      <c r="AI256" s="3">
        <f t="shared" si="96"/>
        <v>-1.0720006703415099E-2</v>
      </c>
      <c r="AJ256" s="3">
        <f t="shared" si="97"/>
        <v>241.67561124918299</v>
      </c>
      <c r="AK256" s="3">
        <f t="shared" si="98"/>
        <v>302.22259459227098</v>
      </c>
      <c r="AL256" s="3">
        <f t="shared" si="99"/>
        <v>360</v>
      </c>
      <c r="AM256" s="3">
        <f t="shared" si="100"/>
        <v>400.617072930213</v>
      </c>
      <c r="AN256" s="3">
        <f t="shared" si="101"/>
        <v>507.69354384366301</v>
      </c>
    </row>
    <row r="257" spans="16:40" x14ac:dyDescent="0.4">
      <c r="P257" s="3">
        <f t="shared" si="77"/>
        <v>6.8169611548454605E-4</v>
      </c>
      <c r="Q257" s="3">
        <f t="shared" si="78"/>
        <v>1.66648949320807E-3</v>
      </c>
      <c r="R257" s="3">
        <f t="shared" si="79"/>
        <v>2.2699999999999999E-3</v>
      </c>
      <c r="S257" s="3">
        <f t="shared" si="80"/>
        <v>2.8730172936833102E-3</v>
      </c>
      <c r="T257" s="3">
        <f t="shared" si="81"/>
        <v>3.8586103963371599E-3</v>
      </c>
      <c r="U257" s="3">
        <f t="shared" si="82"/>
        <v>-4.7894766673931401E-4</v>
      </c>
      <c r="V257" s="3">
        <f t="shared" si="83"/>
        <v>9.2422693465872997E-3</v>
      </c>
      <c r="W257" s="3">
        <f t="shared" si="84"/>
        <v>1.52E-2</v>
      </c>
      <c r="X257" s="3">
        <f t="shared" si="85"/>
        <v>2.11618394599506E-2</v>
      </c>
      <c r="Y257" s="3">
        <f t="shared" si="86"/>
        <v>3.0880998015584998E-2</v>
      </c>
      <c r="Z257" s="3">
        <f t="shared" si="87"/>
        <v>2.10183874340813</v>
      </c>
      <c r="AA257" s="3">
        <f t="shared" si="88"/>
        <v>2.62803644060426</v>
      </c>
      <c r="AB257" s="3">
        <f t="shared" si="89"/>
        <v>3.1</v>
      </c>
      <c r="AC257" s="3">
        <f t="shared" si="90"/>
        <v>3.48230521420626</v>
      </c>
      <c r="AD257" s="3">
        <f t="shared" si="91"/>
        <v>4.4123433255265301</v>
      </c>
      <c r="AE257" s="3">
        <f t="shared" si="92"/>
        <v>-1.96772415116481E-2</v>
      </c>
      <c r="AF257" s="3">
        <f t="shared" si="93"/>
        <v>-1.69004473033172E-2</v>
      </c>
      <c r="AG257" s="3">
        <f t="shared" si="94"/>
        <v>-1.52E-2</v>
      </c>
      <c r="AH257" s="3">
        <f t="shared" si="95"/>
        <v>-1.34982982444248E-2</v>
      </c>
      <c r="AI257" s="3">
        <f t="shared" si="96"/>
        <v>-1.0720006703415099E-2</v>
      </c>
      <c r="AJ257" s="3">
        <f t="shared" si="97"/>
        <v>241.67561124918299</v>
      </c>
      <c r="AK257" s="3">
        <f t="shared" si="98"/>
        <v>302.22259459227098</v>
      </c>
      <c r="AL257" s="3">
        <f t="shared" si="99"/>
        <v>360</v>
      </c>
      <c r="AM257" s="3">
        <f t="shared" si="100"/>
        <v>400.617072930213</v>
      </c>
      <c r="AN257" s="3">
        <f t="shared" si="101"/>
        <v>507.69354384366301</v>
      </c>
    </row>
    <row r="258" spans="16:40" x14ac:dyDescent="0.4">
      <c r="P258" s="3">
        <f t="shared" si="77"/>
        <v>6.8169611548454605E-4</v>
      </c>
      <c r="Q258" s="3">
        <f t="shared" si="78"/>
        <v>1.66648949320807E-3</v>
      </c>
      <c r="R258" s="3">
        <f t="shared" si="79"/>
        <v>2.2699999999999999E-3</v>
      </c>
      <c r="S258" s="3">
        <f t="shared" si="80"/>
        <v>2.8730172936833102E-3</v>
      </c>
      <c r="T258" s="3">
        <f t="shared" si="81"/>
        <v>3.8586103963371599E-3</v>
      </c>
      <c r="U258" s="3">
        <f t="shared" si="82"/>
        <v>-4.7894766673931401E-4</v>
      </c>
      <c r="V258" s="3">
        <f t="shared" si="83"/>
        <v>9.2422693465872997E-3</v>
      </c>
      <c r="W258" s="3">
        <f t="shared" si="84"/>
        <v>1.52E-2</v>
      </c>
      <c r="X258" s="3">
        <f t="shared" si="85"/>
        <v>2.11618394599506E-2</v>
      </c>
      <c r="Y258" s="3">
        <f t="shared" si="86"/>
        <v>3.0880998015584998E-2</v>
      </c>
      <c r="Z258" s="3">
        <f t="shared" si="87"/>
        <v>2.10183874340813</v>
      </c>
      <c r="AA258" s="3">
        <f t="shared" si="88"/>
        <v>2.62803644060426</v>
      </c>
      <c r="AB258" s="3">
        <f t="shared" si="89"/>
        <v>3.1</v>
      </c>
      <c r="AC258" s="3">
        <f t="shared" si="90"/>
        <v>3.48230521420626</v>
      </c>
      <c r="AD258" s="3">
        <f t="shared" si="91"/>
        <v>4.4123433255265301</v>
      </c>
      <c r="AE258" s="3">
        <f t="shared" si="92"/>
        <v>-1.96772415116481E-2</v>
      </c>
      <c r="AF258" s="3">
        <f t="shared" si="93"/>
        <v>-1.69004473033172E-2</v>
      </c>
      <c r="AG258" s="3">
        <f t="shared" si="94"/>
        <v>-1.52E-2</v>
      </c>
      <c r="AH258" s="3">
        <f t="shared" si="95"/>
        <v>-1.34982982444248E-2</v>
      </c>
      <c r="AI258" s="3">
        <f t="shared" si="96"/>
        <v>-1.0720006703415099E-2</v>
      </c>
      <c r="AJ258" s="3">
        <f t="shared" si="97"/>
        <v>241.67561124918299</v>
      </c>
      <c r="AK258" s="3">
        <f t="shared" si="98"/>
        <v>302.22259459227098</v>
      </c>
      <c r="AL258" s="3">
        <f t="shared" si="99"/>
        <v>360</v>
      </c>
      <c r="AM258" s="3">
        <f t="shared" si="100"/>
        <v>400.617072930213</v>
      </c>
      <c r="AN258" s="3">
        <f t="shared" si="101"/>
        <v>507.69354384366301</v>
      </c>
    </row>
    <row r="259" spans="16:40" x14ac:dyDescent="0.4">
      <c r="P259" s="3">
        <f t="shared" si="77"/>
        <v>6.8169611548454605E-4</v>
      </c>
      <c r="Q259" s="3">
        <f t="shared" si="78"/>
        <v>1.66648949320807E-3</v>
      </c>
      <c r="R259" s="3">
        <f t="shared" si="79"/>
        <v>2.2699999999999999E-3</v>
      </c>
      <c r="S259" s="3">
        <f t="shared" si="80"/>
        <v>2.8730172936833102E-3</v>
      </c>
      <c r="T259" s="3">
        <f t="shared" si="81"/>
        <v>3.8586103963371599E-3</v>
      </c>
      <c r="U259" s="3">
        <f t="shared" si="82"/>
        <v>-4.7894766673931401E-4</v>
      </c>
      <c r="V259" s="3">
        <f t="shared" si="83"/>
        <v>9.2422693465872997E-3</v>
      </c>
      <c r="W259" s="3">
        <f t="shared" si="84"/>
        <v>1.52E-2</v>
      </c>
      <c r="X259" s="3">
        <f t="shared" si="85"/>
        <v>2.11618394599506E-2</v>
      </c>
      <c r="Y259" s="3">
        <f t="shared" si="86"/>
        <v>3.0880998015584998E-2</v>
      </c>
      <c r="Z259" s="3">
        <f t="shared" si="87"/>
        <v>2.10183874340813</v>
      </c>
      <c r="AA259" s="3">
        <f t="shared" si="88"/>
        <v>2.62803644060426</v>
      </c>
      <c r="AB259" s="3">
        <f t="shared" si="89"/>
        <v>3.1</v>
      </c>
      <c r="AC259" s="3">
        <f t="shared" si="90"/>
        <v>3.48230521420626</v>
      </c>
      <c r="AD259" s="3">
        <f t="shared" si="91"/>
        <v>4.4123433255265301</v>
      </c>
      <c r="AE259" s="3">
        <f t="shared" si="92"/>
        <v>-1.96772415116481E-2</v>
      </c>
      <c r="AF259" s="3">
        <f t="shared" si="93"/>
        <v>-1.69004473033172E-2</v>
      </c>
      <c r="AG259" s="3">
        <f t="shared" si="94"/>
        <v>-1.52E-2</v>
      </c>
      <c r="AH259" s="3">
        <f t="shared" si="95"/>
        <v>-1.34982982444248E-2</v>
      </c>
      <c r="AI259" s="3">
        <f t="shared" si="96"/>
        <v>-1.0720006703415099E-2</v>
      </c>
      <c r="AJ259" s="3">
        <f t="shared" si="97"/>
        <v>241.67561124918299</v>
      </c>
      <c r="AK259" s="3">
        <f t="shared" si="98"/>
        <v>302.22259459227098</v>
      </c>
      <c r="AL259" s="3">
        <f t="shared" si="99"/>
        <v>360</v>
      </c>
      <c r="AM259" s="3">
        <f t="shared" si="100"/>
        <v>400.617072930213</v>
      </c>
      <c r="AN259" s="3">
        <f t="shared" si="101"/>
        <v>507.69354384366301</v>
      </c>
    </row>
    <row r="260" spans="16:40" x14ac:dyDescent="0.4">
      <c r="P260" s="3">
        <f t="shared" si="77"/>
        <v>6.8169611548454605E-4</v>
      </c>
      <c r="Q260" s="3">
        <f t="shared" si="78"/>
        <v>1.66648949320807E-3</v>
      </c>
      <c r="R260" s="3">
        <f t="shared" si="79"/>
        <v>2.2699999999999999E-3</v>
      </c>
      <c r="S260" s="3">
        <f t="shared" si="80"/>
        <v>2.8730172936833102E-3</v>
      </c>
      <c r="T260" s="3">
        <f t="shared" si="81"/>
        <v>3.8586103963371599E-3</v>
      </c>
      <c r="U260" s="3">
        <f t="shared" si="82"/>
        <v>-4.7894766673931401E-4</v>
      </c>
      <c r="V260" s="3">
        <f t="shared" si="83"/>
        <v>9.2422693465872997E-3</v>
      </c>
      <c r="W260" s="3">
        <f t="shared" si="84"/>
        <v>1.52E-2</v>
      </c>
      <c r="X260" s="3">
        <f t="shared" si="85"/>
        <v>2.11618394599506E-2</v>
      </c>
      <c r="Y260" s="3">
        <f t="shared" si="86"/>
        <v>3.0880998015584998E-2</v>
      </c>
      <c r="Z260" s="3">
        <f t="shared" si="87"/>
        <v>2.10183874340813</v>
      </c>
      <c r="AA260" s="3">
        <f t="shared" si="88"/>
        <v>2.62803644060426</v>
      </c>
      <c r="AB260" s="3">
        <f t="shared" si="89"/>
        <v>3.1</v>
      </c>
      <c r="AC260" s="3">
        <f t="shared" si="90"/>
        <v>3.48230521420626</v>
      </c>
      <c r="AD260" s="3">
        <f t="shared" si="91"/>
        <v>4.4123433255265301</v>
      </c>
      <c r="AE260" s="3">
        <f t="shared" si="92"/>
        <v>-1.96772415116481E-2</v>
      </c>
      <c r="AF260" s="3">
        <f t="shared" si="93"/>
        <v>-1.69004473033172E-2</v>
      </c>
      <c r="AG260" s="3">
        <f t="shared" si="94"/>
        <v>-1.52E-2</v>
      </c>
      <c r="AH260" s="3">
        <f t="shared" si="95"/>
        <v>-1.34982982444248E-2</v>
      </c>
      <c r="AI260" s="3">
        <f t="shared" si="96"/>
        <v>-1.0720006703415099E-2</v>
      </c>
      <c r="AJ260" s="3">
        <f t="shared" si="97"/>
        <v>241.67561124918299</v>
      </c>
      <c r="AK260" s="3">
        <f t="shared" si="98"/>
        <v>302.22259459227098</v>
      </c>
      <c r="AL260" s="3">
        <f t="shared" si="99"/>
        <v>360</v>
      </c>
      <c r="AM260" s="3">
        <f t="shared" si="100"/>
        <v>400.617072930213</v>
      </c>
      <c r="AN260" s="3">
        <f t="shared" si="101"/>
        <v>507.69354384366301</v>
      </c>
    </row>
    <row r="261" spans="16:40" x14ac:dyDescent="0.4">
      <c r="P261" s="3">
        <f t="shared" si="77"/>
        <v>6.8169611548454605E-4</v>
      </c>
      <c r="Q261" s="3">
        <f t="shared" si="78"/>
        <v>1.66648949320807E-3</v>
      </c>
      <c r="R261" s="3">
        <f t="shared" si="79"/>
        <v>2.2699999999999999E-3</v>
      </c>
      <c r="S261" s="3">
        <f t="shared" si="80"/>
        <v>2.8730172936833102E-3</v>
      </c>
      <c r="T261" s="3">
        <f t="shared" si="81"/>
        <v>3.8586103963371599E-3</v>
      </c>
      <c r="U261" s="3">
        <f t="shared" si="82"/>
        <v>-4.7894766673931401E-4</v>
      </c>
      <c r="V261" s="3">
        <f t="shared" si="83"/>
        <v>9.2422693465872997E-3</v>
      </c>
      <c r="W261" s="3">
        <f t="shared" si="84"/>
        <v>1.52E-2</v>
      </c>
      <c r="X261" s="3">
        <f t="shared" si="85"/>
        <v>2.11618394599506E-2</v>
      </c>
      <c r="Y261" s="3">
        <f t="shared" si="86"/>
        <v>3.0880998015584998E-2</v>
      </c>
      <c r="Z261" s="3">
        <f t="shared" si="87"/>
        <v>2.10183874340813</v>
      </c>
      <c r="AA261" s="3">
        <f t="shared" si="88"/>
        <v>2.62803644060426</v>
      </c>
      <c r="AB261" s="3">
        <f t="shared" si="89"/>
        <v>3.1</v>
      </c>
      <c r="AC261" s="3">
        <f t="shared" si="90"/>
        <v>3.48230521420626</v>
      </c>
      <c r="AD261" s="3">
        <f t="shared" si="91"/>
        <v>4.4123433255265301</v>
      </c>
      <c r="AE261" s="3">
        <f t="shared" si="92"/>
        <v>-1.96772415116481E-2</v>
      </c>
      <c r="AF261" s="3">
        <f t="shared" si="93"/>
        <v>-1.69004473033172E-2</v>
      </c>
      <c r="AG261" s="3">
        <f t="shared" si="94"/>
        <v>-1.52E-2</v>
      </c>
      <c r="AH261" s="3">
        <f t="shared" si="95"/>
        <v>-1.34982982444248E-2</v>
      </c>
      <c r="AI261" s="3">
        <f t="shared" si="96"/>
        <v>-1.0720006703415099E-2</v>
      </c>
      <c r="AJ261" s="3">
        <f t="shared" si="97"/>
        <v>241.67561124918299</v>
      </c>
      <c r="AK261" s="3">
        <f t="shared" si="98"/>
        <v>302.22259459227098</v>
      </c>
      <c r="AL261" s="3">
        <f t="shared" si="99"/>
        <v>360</v>
      </c>
      <c r="AM261" s="3">
        <f t="shared" si="100"/>
        <v>400.617072930213</v>
      </c>
      <c r="AN261" s="3">
        <f t="shared" si="101"/>
        <v>507.69354384366301</v>
      </c>
    </row>
    <row r="262" spans="16:40" x14ac:dyDescent="0.4">
      <c r="P262" s="3">
        <f t="shared" si="77"/>
        <v>6.8169611548454605E-4</v>
      </c>
      <c r="Q262" s="3">
        <f t="shared" si="78"/>
        <v>1.66648949320807E-3</v>
      </c>
      <c r="R262" s="3">
        <f t="shared" si="79"/>
        <v>2.2699999999999999E-3</v>
      </c>
      <c r="S262" s="3">
        <f t="shared" si="80"/>
        <v>2.8730172936833102E-3</v>
      </c>
      <c r="T262" s="3">
        <f t="shared" si="81"/>
        <v>3.8586103963371599E-3</v>
      </c>
      <c r="U262" s="3">
        <f t="shared" si="82"/>
        <v>-4.7894766673931401E-4</v>
      </c>
      <c r="V262" s="3">
        <f t="shared" si="83"/>
        <v>9.2422693465872997E-3</v>
      </c>
      <c r="W262" s="3">
        <f t="shared" si="84"/>
        <v>1.52E-2</v>
      </c>
      <c r="X262" s="3">
        <f t="shared" si="85"/>
        <v>2.11618394599506E-2</v>
      </c>
      <c r="Y262" s="3">
        <f t="shared" si="86"/>
        <v>3.0880998015584998E-2</v>
      </c>
      <c r="Z262" s="3">
        <f t="shared" si="87"/>
        <v>2.10183874340813</v>
      </c>
      <c r="AA262" s="3">
        <f t="shared" si="88"/>
        <v>2.62803644060426</v>
      </c>
      <c r="AB262" s="3">
        <f t="shared" si="89"/>
        <v>3.1</v>
      </c>
      <c r="AC262" s="3">
        <f t="shared" si="90"/>
        <v>3.48230521420626</v>
      </c>
      <c r="AD262" s="3">
        <f t="shared" si="91"/>
        <v>4.4123433255265301</v>
      </c>
      <c r="AE262" s="3">
        <f t="shared" si="92"/>
        <v>-1.96772415116481E-2</v>
      </c>
      <c r="AF262" s="3">
        <f t="shared" si="93"/>
        <v>-1.69004473033172E-2</v>
      </c>
      <c r="AG262" s="3">
        <f t="shared" si="94"/>
        <v>-1.52E-2</v>
      </c>
      <c r="AH262" s="3">
        <f t="shared" si="95"/>
        <v>-1.34982982444248E-2</v>
      </c>
      <c r="AI262" s="3">
        <f t="shared" si="96"/>
        <v>-1.0720006703415099E-2</v>
      </c>
      <c r="AJ262" s="3">
        <f t="shared" si="97"/>
        <v>241.67561124918299</v>
      </c>
      <c r="AK262" s="3">
        <f t="shared" si="98"/>
        <v>302.22259459227098</v>
      </c>
      <c r="AL262" s="3">
        <f t="shared" si="99"/>
        <v>360</v>
      </c>
      <c r="AM262" s="3">
        <f t="shared" si="100"/>
        <v>400.617072930213</v>
      </c>
      <c r="AN262" s="3">
        <f t="shared" si="101"/>
        <v>507.69354384366301</v>
      </c>
    </row>
    <row r="263" spans="16:40" x14ac:dyDescent="0.4">
      <c r="P263" s="3">
        <f t="shared" si="77"/>
        <v>6.8169611548454605E-4</v>
      </c>
      <c r="Q263" s="3">
        <f t="shared" si="78"/>
        <v>1.66648949320807E-3</v>
      </c>
      <c r="R263" s="3">
        <f t="shared" si="79"/>
        <v>2.2699999999999999E-3</v>
      </c>
      <c r="S263" s="3">
        <f t="shared" si="80"/>
        <v>2.8730172936833102E-3</v>
      </c>
      <c r="T263" s="3">
        <f t="shared" si="81"/>
        <v>3.8586103963371599E-3</v>
      </c>
      <c r="U263" s="3">
        <f t="shared" si="82"/>
        <v>-4.7894766673931401E-4</v>
      </c>
      <c r="V263" s="3">
        <f t="shared" si="83"/>
        <v>9.2422693465872997E-3</v>
      </c>
      <c r="W263" s="3">
        <f t="shared" si="84"/>
        <v>1.52E-2</v>
      </c>
      <c r="X263" s="3">
        <f t="shared" si="85"/>
        <v>2.11618394599506E-2</v>
      </c>
      <c r="Y263" s="3">
        <f t="shared" si="86"/>
        <v>3.0880998015584998E-2</v>
      </c>
      <c r="Z263" s="3">
        <f t="shared" si="87"/>
        <v>2.10183874340813</v>
      </c>
      <c r="AA263" s="3">
        <f t="shared" si="88"/>
        <v>2.62803644060426</v>
      </c>
      <c r="AB263" s="3">
        <f t="shared" si="89"/>
        <v>3.1</v>
      </c>
      <c r="AC263" s="3">
        <f t="shared" si="90"/>
        <v>3.48230521420626</v>
      </c>
      <c r="AD263" s="3">
        <f t="shared" si="91"/>
        <v>4.4123433255265301</v>
      </c>
      <c r="AE263" s="3">
        <f t="shared" si="92"/>
        <v>-1.96772415116481E-2</v>
      </c>
      <c r="AF263" s="3">
        <f t="shared" si="93"/>
        <v>-1.69004473033172E-2</v>
      </c>
      <c r="AG263" s="3">
        <f t="shared" si="94"/>
        <v>-1.52E-2</v>
      </c>
      <c r="AH263" s="3">
        <f t="shared" si="95"/>
        <v>-1.34982982444248E-2</v>
      </c>
      <c r="AI263" s="3">
        <f t="shared" si="96"/>
        <v>-1.0720006703415099E-2</v>
      </c>
      <c r="AJ263" s="3">
        <f t="shared" si="97"/>
        <v>241.67561124918299</v>
      </c>
      <c r="AK263" s="3">
        <f t="shared" si="98"/>
        <v>302.22259459227098</v>
      </c>
      <c r="AL263" s="3">
        <f t="shared" si="99"/>
        <v>360</v>
      </c>
      <c r="AM263" s="3">
        <f t="shared" si="100"/>
        <v>400.617072930213</v>
      </c>
      <c r="AN263" s="3">
        <f t="shared" si="101"/>
        <v>507.69354384366301</v>
      </c>
    </row>
    <row r="264" spans="16:40" x14ac:dyDescent="0.4">
      <c r="P264" s="3">
        <f t="shared" si="77"/>
        <v>6.8169611548454605E-4</v>
      </c>
      <c r="Q264" s="3">
        <f t="shared" si="78"/>
        <v>1.66648949320807E-3</v>
      </c>
      <c r="R264" s="3">
        <f t="shared" si="79"/>
        <v>2.2699999999999999E-3</v>
      </c>
      <c r="S264" s="3">
        <f t="shared" si="80"/>
        <v>2.8730172936833102E-3</v>
      </c>
      <c r="T264" s="3">
        <f t="shared" si="81"/>
        <v>3.8586103963371599E-3</v>
      </c>
      <c r="U264" s="3">
        <f t="shared" si="82"/>
        <v>-4.7894766673931401E-4</v>
      </c>
      <c r="V264" s="3">
        <f t="shared" si="83"/>
        <v>9.2422693465872997E-3</v>
      </c>
      <c r="W264" s="3">
        <f t="shared" si="84"/>
        <v>1.52E-2</v>
      </c>
      <c r="X264" s="3">
        <f t="shared" si="85"/>
        <v>2.11618394599506E-2</v>
      </c>
      <c r="Y264" s="3">
        <f t="shared" si="86"/>
        <v>3.0880998015584998E-2</v>
      </c>
      <c r="Z264" s="3">
        <f t="shared" si="87"/>
        <v>2.10183874340813</v>
      </c>
      <c r="AA264" s="3">
        <f t="shared" si="88"/>
        <v>2.62803644060426</v>
      </c>
      <c r="AB264" s="3">
        <f t="shared" si="89"/>
        <v>3.1</v>
      </c>
      <c r="AC264" s="3">
        <f t="shared" si="90"/>
        <v>3.48230521420626</v>
      </c>
      <c r="AD264" s="3">
        <f t="shared" si="91"/>
        <v>4.4123433255265301</v>
      </c>
      <c r="AE264" s="3">
        <f t="shared" si="92"/>
        <v>-1.96772415116481E-2</v>
      </c>
      <c r="AF264" s="3">
        <f t="shared" si="93"/>
        <v>-1.69004473033172E-2</v>
      </c>
      <c r="AG264" s="3">
        <f t="shared" si="94"/>
        <v>-1.52E-2</v>
      </c>
      <c r="AH264" s="3">
        <f t="shared" si="95"/>
        <v>-1.34982982444248E-2</v>
      </c>
      <c r="AI264" s="3">
        <f t="shared" si="96"/>
        <v>-1.0720006703415099E-2</v>
      </c>
      <c r="AJ264" s="3">
        <f t="shared" si="97"/>
        <v>241.67561124918299</v>
      </c>
      <c r="AK264" s="3">
        <f t="shared" si="98"/>
        <v>302.22259459227098</v>
      </c>
      <c r="AL264" s="3">
        <f t="shared" si="99"/>
        <v>360</v>
      </c>
      <c r="AM264" s="3">
        <f t="shared" si="100"/>
        <v>400.617072930213</v>
      </c>
      <c r="AN264" s="3">
        <f t="shared" si="101"/>
        <v>507.69354384366301</v>
      </c>
    </row>
    <row r="265" spans="16:40" x14ac:dyDescent="0.4">
      <c r="P265" s="3">
        <f t="shared" si="77"/>
        <v>6.8169611548454605E-4</v>
      </c>
      <c r="Q265" s="3">
        <f t="shared" si="78"/>
        <v>1.66648949320807E-3</v>
      </c>
      <c r="R265" s="3">
        <f t="shared" si="79"/>
        <v>2.2699999999999999E-3</v>
      </c>
      <c r="S265" s="3">
        <f t="shared" si="80"/>
        <v>2.8730172936833102E-3</v>
      </c>
      <c r="T265" s="3">
        <f t="shared" si="81"/>
        <v>3.8586103963371599E-3</v>
      </c>
      <c r="U265" s="3">
        <f t="shared" si="82"/>
        <v>-4.7894766673931401E-4</v>
      </c>
      <c r="V265" s="3">
        <f t="shared" si="83"/>
        <v>9.2422693465872997E-3</v>
      </c>
      <c r="W265" s="3">
        <f t="shared" si="84"/>
        <v>1.52E-2</v>
      </c>
      <c r="X265" s="3">
        <f t="shared" si="85"/>
        <v>2.11618394599506E-2</v>
      </c>
      <c r="Y265" s="3">
        <f t="shared" si="86"/>
        <v>3.0880998015584998E-2</v>
      </c>
      <c r="Z265" s="3">
        <f t="shared" si="87"/>
        <v>2.10183874340813</v>
      </c>
      <c r="AA265" s="3">
        <f t="shared" si="88"/>
        <v>2.62803644060426</v>
      </c>
      <c r="AB265" s="3">
        <f t="shared" si="89"/>
        <v>3.1</v>
      </c>
      <c r="AC265" s="3">
        <f t="shared" si="90"/>
        <v>3.48230521420626</v>
      </c>
      <c r="AD265" s="3">
        <f t="shared" si="91"/>
        <v>4.4123433255265301</v>
      </c>
      <c r="AE265" s="3">
        <f t="shared" si="92"/>
        <v>-1.96772415116481E-2</v>
      </c>
      <c r="AF265" s="3">
        <f t="shared" si="93"/>
        <v>-1.69004473033172E-2</v>
      </c>
      <c r="AG265" s="3">
        <f t="shared" si="94"/>
        <v>-1.52E-2</v>
      </c>
      <c r="AH265" s="3">
        <f t="shared" si="95"/>
        <v>-1.34982982444248E-2</v>
      </c>
      <c r="AI265" s="3">
        <f t="shared" si="96"/>
        <v>-1.0720006703415099E-2</v>
      </c>
      <c r="AJ265" s="3">
        <f t="shared" si="97"/>
        <v>241.67561124918299</v>
      </c>
      <c r="AK265" s="3">
        <f t="shared" si="98"/>
        <v>302.22259459227098</v>
      </c>
      <c r="AL265" s="3">
        <f t="shared" si="99"/>
        <v>360</v>
      </c>
      <c r="AM265" s="3">
        <f t="shared" si="100"/>
        <v>400.617072930213</v>
      </c>
      <c r="AN265" s="3">
        <f t="shared" si="101"/>
        <v>507.69354384366301</v>
      </c>
    </row>
    <row r="266" spans="16:40" x14ac:dyDescent="0.4">
      <c r="P266" s="3">
        <f t="shared" si="77"/>
        <v>6.8169611548454605E-4</v>
      </c>
      <c r="Q266" s="3">
        <f t="shared" si="78"/>
        <v>1.66648949320807E-3</v>
      </c>
      <c r="R266" s="3">
        <f t="shared" si="79"/>
        <v>2.2699999999999999E-3</v>
      </c>
      <c r="S266" s="3">
        <f t="shared" si="80"/>
        <v>2.8730172936833102E-3</v>
      </c>
      <c r="T266" s="3">
        <f t="shared" si="81"/>
        <v>3.8586103963371599E-3</v>
      </c>
      <c r="U266" s="3">
        <f t="shared" si="82"/>
        <v>-4.7894766673931401E-4</v>
      </c>
      <c r="V266" s="3">
        <f t="shared" si="83"/>
        <v>9.2422693465872997E-3</v>
      </c>
      <c r="W266" s="3">
        <f t="shared" si="84"/>
        <v>1.52E-2</v>
      </c>
      <c r="X266" s="3">
        <f t="shared" si="85"/>
        <v>2.11618394599506E-2</v>
      </c>
      <c r="Y266" s="3">
        <f t="shared" si="86"/>
        <v>3.0880998015584998E-2</v>
      </c>
      <c r="Z266" s="3">
        <f t="shared" si="87"/>
        <v>2.10183874340813</v>
      </c>
      <c r="AA266" s="3">
        <f t="shared" si="88"/>
        <v>2.62803644060426</v>
      </c>
      <c r="AB266" s="3">
        <f t="shared" si="89"/>
        <v>3.1</v>
      </c>
      <c r="AC266" s="3">
        <f t="shared" si="90"/>
        <v>3.48230521420626</v>
      </c>
      <c r="AD266" s="3">
        <f t="shared" si="91"/>
        <v>4.4123433255265301</v>
      </c>
      <c r="AE266" s="3">
        <f t="shared" si="92"/>
        <v>-1.96772415116481E-2</v>
      </c>
      <c r="AF266" s="3">
        <f t="shared" si="93"/>
        <v>-1.69004473033172E-2</v>
      </c>
      <c r="AG266" s="3">
        <f t="shared" si="94"/>
        <v>-1.52E-2</v>
      </c>
      <c r="AH266" s="3">
        <f t="shared" si="95"/>
        <v>-1.34982982444248E-2</v>
      </c>
      <c r="AI266" s="3">
        <f t="shared" si="96"/>
        <v>-1.0720006703415099E-2</v>
      </c>
      <c r="AJ266" s="3">
        <f t="shared" si="97"/>
        <v>241.67561124918299</v>
      </c>
      <c r="AK266" s="3">
        <f t="shared" si="98"/>
        <v>302.22259459227098</v>
      </c>
      <c r="AL266" s="3">
        <f t="shared" si="99"/>
        <v>360</v>
      </c>
      <c r="AM266" s="3">
        <f t="shared" si="100"/>
        <v>400.617072930213</v>
      </c>
      <c r="AN266" s="3">
        <f t="shared" si="101"/>
        <v>507.69354384366301</v>
      </c>
    </row>
    <row r="267" spans="16:40" x14ac:dyDescent="0.4">
      <c r="P267" s="3">
        <f t="shared" si="77"/>
        <v>6.8169611548454605E-4</v>
      </c>
      <c r="Q267" s="3">
        <f t="shared" si="78"/>
        <v>1.66648949320807E-3</v>
      </c>
      <c r="R267" s="3">
        <f t="shared" si="79"/>
        <v>2.2699999999999999E-3</v>
      </c>
      <c r="S267" s="3">
        <f t="shared" si="80"/>
        <v>2.8730172936833102E-3</v>
      </c>
      <c r="T267" s="3">
        <f t="shared" si="81"/>
        <v>3.8586103963371599E-3</v>
      </c>
      <c r="U267" s="3">
        <f t="shared" si="82"/>
        <v>-4.7894766673931401E-4</v>
      </c>
      <c r="V267" s="3">
        <f t="shared" si="83"/>
        <v>9.2422693465872997E-3</v>
      </c>
      <c r="W267" s="3">
        <f t="shared" si="84"/>
        <v>1.52E-2</v>
      </c>
      <c r="X267" s="3">
        <f t="shared" si="85"/>
        <v>2.11618394599506E-2</v>
      </c>
      <c r="Y267" s="3">
        <f t="shared" si="86"/>
        <v>3.0880998015584998E-2</v>
      </c>
      <c r="Z267" s="3">
        <f t="shared" si="87"/>
        <v>2.10183874340813</v>
      </c>
      <c r="AA267" s="3">
        <f t="shared" si="88"/>
        <v>2.62803644060426</v>
      </c>
      <c r="AB267" s="3">
        <f t="shared" si="89"/>
        <v>3.1</v>
      </c>
      <c r="AC267" s="3">
        <f t="shared" si="90"/>
        <v>3.48230521420626</v>
      </c>
      <c r="AD267" s="3">
        <f t="shared" si="91"/>
        <v>4.4123433255265301</v>
      </c>
      <c r="AE267" s="3">
        <f t="shared" si="92"/>
        <v>-1.96772415116481E-2</v>
      </c>
      <c r="AF267" s="3">
        <f t="shared" si="93"/>
        <v>-1.69004473033172E-2</v>
      </c>
      <c r="AG267" s="3">
        <f t="shared" si="94"/>
        <v>-1.52E-2</v>
      </c>
      <c r="AH267" s="3">
        <f t="shared" si="95"/>
        <v>-1.34982982444248E-2</v>
      </c>
      <c r="AI267" s="3">
        <f t="shared" si="96"/>
        <v>-1.0720006703415099E-2</v>
      </c>
      <c r="AJ267" s="3">
        <f t="shared" si="97"/>
        <v>241.67561124918299</v>
      </c>
      <c r="AK267" s="3">
        <f t="shared" si="98"/>
        <v>302.22259459227098</v>
      </c>
      <c r="AL267" s="3">
        <f t="shared" si="99"/>
        <v>360</v>
      </c>
      <c r="AM267" s="3">
        <f t="shared" si="100"/>
        <v>400.617072930213</v>
      </c>
      <c r="AN267" s="3">
        <f t="shared" si="101"/>
        <v>507.69354384366301</v>
      </c>
    </row>
    <row r="268" spans="16:40" x14ac:dyDescent="0.4">
      <c r="P268" s="3">
        <f t="shared" si="77"/>
        <v>6.8169611548454605E-4</v>
      </c>
      <c r="Q268" s="3">
        <f t="shared" si="78"/>
        <v>1.66648949320807E-3</v>
      </c>
      <c r="R268" s="3">
        <f t="shared" si="79"/>
        <v>2.2699999999999999E-3</v>
      </c>
      <c r="S268" s="3">
        <f t="shared" si="80"/>
        <v>2.8730172936833102E-3</v>
      </c>
      <c r="T268" s="3">
        <f t="shared" si="81"/>
        <v>3.8586103963371599E-3</v>
      </c>
      <c r="U268" s="3">
        <f t="shared" si="82"/>
        <v>-4.7894766673931401E-4</v>
      </c>
      <c r="V268" s="3">
        <f t="shared" si="83"/>
        <v>9.2422693465872997E-3</v>
      </c>
      <c r="W268" s="3">
        <f t="shared" si="84"/>
        <v>1.52E-2</v>
      </c>
      <c r="X268" s="3">
        <f t="shared" si="85"/>
        <v>2.11618394599506E-2</v>
      </c>
      <c r="Y268" s="3">
        <f t="shared" si="86"/>
        <v>3.0880998015584998E-2</v>
      </c>
      <c r="Z268" s="3">
        <f t="shared" si="87"/>
        <v>2.10183874340813</v>
      </c>
      <c r="AA268" s="3">
        <f t="shared" si="88"/>
        <v>2.62803644060426</v>
      </c>
      <c r="AB268" s="3">
        <f t="shared" si="89"/>
        <v>3.1</v>
      </c>
      <c r="AC268" s="3">
        <f t="shared" si="90"/>
        <v>3.48230521420626</v>
      </c>
      <c r="AD268" s="3">
        <f t="shared" si="91"/>
        <v>4.4123433255265301</v>
      </c>
      <c r="AE268" s="3">
        <f t="shared" si="92"/>
        <v>-1.96772415116481E-2</v>
      </c>
      <c r="AF268" s="3">
        <f t="shared" si="93"/>
        <v>-1.69004473033172E-2</v>
      </c>
      <c r="AG268" s="3">
        <f t="shared" si="94"/>
        <v>-1.52E-2</v>
      </c>
      <c r="AH268" s="3">
        <f t="shared" si="95"/>
        <v>-1.34982982444248E-2</v>
      </c>
      <c r="AI268" s="3">
        <f t="shared" si="96"/>
        <v>-1.0720006703415099E-2</v>
      </c>
      <c r="AJ268" s="3">
        <f t="shared" si="97"/>
        <v>241.67561124918299</v>
      </c>
      <c r="AK268" s="3">
        <f t="shared" si="98"/>
        <v>302.22259459227098</v>
      </c>
      <c r="AL268" s="3">
        <f t="shared" si="99"/>
        <v>360</v>
      </c>
      <c r="AM268" s="3">
        <f t="shared" si="100"/>
        <v>400.617072930213</v>
      </c>
      <c r="AN268" s="3">
        <f t="shared" si="101"/>
        <v>507.69354384366301</v>
      </c>
    </row>
    <row r="269" spans="16:40" x14ac:dyDescent="0.4">
      <c r="P269" s="3">
        <f t="shared" si="77"/>
        <v>6.8169611548454605E-4</v>
      </c>
      <c r="Q269" s="3">
        <f t="shared" si="78"/>
        <v>1.66648949320807E-3</v>
      </c>
      <c r="R269" s="3">
        <f t="shared" si="79"/>
        <v>2.2699999999999999E-3</v>
      </c>
      <c r="S269" s="3">
        <f t="shared" si="80"/>
        <v>2.8730172936833102E-3</v>
      </c>
      <c r="T269" s="3">
        <f t="shared" si="81"/>
        <v>3.8586103963371599E-3</v>
      </c>
      <c r="U269" s="3">
        <f t="shared" si="82"/>
        <v>-4.7894766673931401E-4</v>
      </c>
      <c r="V269" s="3">
        <f t="shared" si="83"/>
        <v>9.2422693465872997E-3</v>
      </c>
      <c r="W269" s="3">
        <f t="shared" si="84"/>
        <v>1.52E-2</v>
      </c>
      <c r="X269" s="3">
        <f t="shared" si="85"/>
        <v>2.11618394599506E-2</v>
      </c>
      <c r="Y269" s="3">
        <f t="shared" si="86"/>
        <v>3.0880998015584998E-2</v>
      </c>
      <c r="Z269" s="3">
        <f t="shared" si="87"/>
        <v>2.10183874340813</v>
      </c>
      <c r="AA269" s="3">
        <f t="shared" si="88"/>
        <v>2.62803644060426</v>
      </c>
      <c r="AB269" s="3">
        <f t="shared" si="89"/>
        <v>3.1</v>
      </c>
      <c r="AC269" s="3">
        <f t="shared" si="90"/>
        <v>3.48230521420626</v>
      </c>
      <c r="AD269" s="3">
        <f t="shared" si="91"/>
        <v>4.4123433255265301</v>
      </c>
      <c r="AE269" s="3">
        <f t="shared" si="92"/>
        <v>-1.96772415116481E-2</v>
      </c>
      <c r="AF269" s="3">
        <f t="shared" si="93"/>
        <v>-1.69004473033172E-2</v>
      </c>
      <c r="AG269" s="3">
        <f t="shared" si="94"/>
        <v>-1.52E-2</v>
      </c>
      <c r="AH269" s="3">
        <f t="shared" si="95"/>
        <v>-1.34982982444248E-2</v>
      </c>
      <c r="AI269" s="3">
        <f t="shared" si="96"/>
        <v>-1.0720006703415099E-2</v>
      </c>
      <c r="AJ269" s="3">
        <f t="shared" si="97"/>
        <v>241.67561124918299</v>
      </c>
      <c r="AK269" s="3">
        <f t="shared" si="98"/>
        <v>302.22259459227098</v>
      </c>
      <c r="AL269" s="3">
        <f t="shared" si="99"/>
        <v>360</v>
      </c>
      <c r="AM269" s="3">
        <f t="shared" si="100"/>
        <v>400.617072930213</v>
      </c>
      <c r="AN269" s="3">
        <f t="shared" si="101"/>
        <v>507.69354384366301</v>
      </c>
    </row>
    <row r="270" spans="16:40" x14ac:dyDescent="0.4">
      <c r="P270" s="3">
        <f t="shared" si="77"/>
        <v>6.8169611548454605E-4</v>
      </c>
      <c r="Q270" s="3">
        <f t="shared" si="78"/>
        <v>1.66648949320807E-3</v>
      </c>
      <c r="R270" s="3">
        <f t="shared" si="79"/>
        <v>2.2699999999999999E-3</v>
      </c>
      <c r="S270" s="3">
        <f t="shared" si="80"/>
        <v>2.8730172936833102E-3</v>
      </c>
      <c r="T270" s="3">
        <f t="shared" si="81"/>
        <v>3.8586103963371599E-3</v>
      </c>
      <c r="U270" s="3">
        <f t="shared" si="82"/>
        <v>-4.7894766673931401E-4</v>
      </c>
      <c r="V270" s="3">
        <f t="shared" si="83"/>
        <v>9.2422693465872997E-3</v>
      </c>
      <c r="W270" s="3">
        <f t="shared" si="84"/>
        <v>1.52E-2</v>
      </c>
      <c r="X270" s="3">
        <f t="shared" si="85"/>
        <v>2.11618394599506E-2</v>
      </c>
      <c r="Y270" s="3">
        <f t="shared" si="86"/>
        <v>3.0880998015584998E-2</v>
      </c>
      <c r="Z270" s="3">
        <f t="shared" si="87"/>
        <v>2.10183874340813</v>
      </c>
      <c r="AA270" s="3">
        <f t="shared" si="88"/>
        <v>2.62803644060426</v>
      </c>
      <c r="AB270" s="3">
        <f t="shared" si="89"/>
        <v>3.1</v>
      </c>
      <c r="AC270" s="3">
        <f t="shared" si="90"/>
        <v>3.48230521420626</v>
      </c>
      <c r="AD270" s="3">
        <f t="shared" si="91"/>
        <v>4.4123433255265301</v>
      </c>
      <c r="AE270" s="3">
        <f t="shared" si="92"/>
        <v>-1.96772415116481E-2</v>
      </c>
      <c r="AF270" s="3">
        <f t="shared" si="93"/>
        <v>-1.69004473033172E-2</v>
      </c>
      <c r="AG270" s="3">
        <f t="shared" si="94"/>
        <v>-1.52E-2</v>
      </c>
      <c r="AH270" s="3">
        <f t="shared" si="95"/>
        <v>-1.34982982444248E-2</v>
      </c>
      <c r="AI270" s="3">
        <f t="shared" si="96"/>
        <v>-1.0720006703415099E-2</v>
      </c>
      <c r="AJ270" s="3">
        <f t="shared" si="97"/>
        <v>241.67561124918299</v>
      </c>
      <c r="AK270" s="3">
        <f t="shared" si="98"/>
        <v>302.22259459227098</v>
      </c>
      <c r="AL270" s="3">
        <f t="shared" si="99"/>
        <v>360</v>
      </c>
      <c r="AM270" s="3">
        <f t="shared" si="100"/>
        <v>400.617072930213</v>
      </c>
      <c r="AN270" s="3">
        <f t="shared" si="101"/>
        <v>507.69354384366301</v>
      </c>
    </row>
    <row r="271" spans="16:40" x14ac:dyDescent="0.4">
      <c r="P271" s="3">
        <f t="shared" si="77"/>
        <v>6.8169611548454605E-4</v>
      </c>
      <c r="Q271" s="3">
        <f t="shared" si="78"/>
        <v>1.66648949320807E-3</v>
      </c>
      <c r="R271" s="3">
        <f t="shared" si="79"/>
        <v>2.2699999999999999E-3</v>
      </c>
      <c r="S271" s="3">
        <f t="shared" si="80"/>
        <v>2.8730172936833102E-3</v>
      </c>
      <c r="T271" s="3">
        <f t="shared" si="81"/>
        <v>3.8586103963371599E-3</v>
      </c>
      <c r="U271" s="3">
        <f t="shared" si="82"/>
        <v>-4.7894766673931401E-4</v>
      </c>
      <c r="V271" s="3">
        <f t="shared" si="83"/>
        <v>9.2422693465872997E-3</v>
      </c>
      <c r="W271" s="3">
        <f t="shared" si="84"/>
        <v>1.52E-2</v>
      </c>
      <c r="X271" s="3">
        <f t="shared" si="85"/>
        <v>2.11618394599506E-2</v>
      </c>
      <c r="Y271" s="3">
        <f t="shared" si="86"/>
        <v>3.0880998015584998E-2</v>
      </c>
      <c r="Z271" s="3">
        <f t="shared" si="87"/>
        <v>2.10183874340813</v>
      </c>
      <c r="AA271" s="3">
        <f t="shared" si="88"/>
        <v>2.62803644060426</v>
      </c>
      <c r="AB271" s="3">
        <f t="shared" si="89"/>
        <v>3.1</v>
      </c>
      <c r="AC271" s="3">
        <f t="shared" si="90"/>
        <v>3.48230521420626</v>
      </c>
      <c r="AD271" s="3">
        <f t="shared" si="91"/>
        <v>4.4123433255265301</v>
      </c>
      <c r="AE271" s="3">
        <f t="shared" si="92"/>
        <v>-1.96772415116481E-2</v>
      </c>
      <c r="AF271" s="3">
        <f t="shared" si="93"/>
        <v>-1.69004473033172E-2</v>
      </c>
      <c r="AG271" s="3">
        <f t="shared" si="94"/>
        <v>-1.52E-2</v>
      </c>
      <c r="AH271" s="3">
        <f t="shared" si="95"/>
        <v>-1.34982982444248E-2</v>
      </c>
      <c r="AI271" s="3">
        <f t="shared" si="96"/>
        <v>-1.0720006703415099E-2</v>
      </c>
      <c r="AJ271" s="3">
        <f t="shared" si="97"/>
        <v>241.67561124918299</v>
      </c>
      <c r="AK271" s="3">
        <f t="shared" si="98"/>
        <v>302.22259459227098</v>
      </c>
      <c r="AL271" s="3">
        <f t="shared" si="99"/>
        <v>360</v>
      </c>
      <c r="AM271" s="3">
        <f t="shared" si="100"/>
        <v>400.617072930213</v>
      </c>
      <c r="AN271" s="3">
        <f t="shared" si="101"/>
        <v>507.69354384366301</v>
      </c>
    </row>
    <row r="272" spans="16:40" x14ac:dyDescent="0.4">
      <c r="P272" s="3">
        <f t="shared" si="77"/>
        <v>6.8169611548454605E-4</v>
      </c>
      <c r="Q272" s="3">
        <f t="shared" si="78"/>
        <v>1.66648949320807E-3</v>
      </c>
      <c r="R272" s="3">
        <f t="shared" si="79"/>
        <v>2.2699999999999999E-3</v>
      </c>
      <c r="S272" s="3">
        <f t="shared" si="80"/>
        <v>2.8730172936833102E-3</v>
      </c>
      <c r="T272" s="3">
        <f t="shared" si="81"/>
        <v>3.8586103963371599E-3</v>
      </c>
      <c r="U272" s="3">
        <f t="shared" si="82"/>
        <v>-4.7894766673931401E-4</v>
      </c>
      <c r="V272" s="3">
        <f t="shared" si="83"/>
        <v>9.2422693465872997E-3</v>
      </c>
      <c r="W272" s="3">
        <f t="shared" si="84"/>
        <v>1.52E-2</v>
      </c>
      <c r="X272" s="3">
        <f t="shared" si="85"/>
        <v>2.11618394599506E-2</v>
      </c>
      <c r="Y272" s="3">
        <f t="shared" si="86"/>
        <v>3.0880998015584998E-2</v>
      </c>
      <c r="Z272" s="3">
        <f t="shared" si="87"/>
        <v>2.10183874340813</v>
      </c>
      <c r="AA272" s="3">
        <f t="shared" si="88"/>
        <v>2.62803644060426</v>
      </c>
      <c r="AB272" s="3">
        <f t="shared" si="89"/>
        <v>3.1</v>
      </c>
      <c r="AC272" s="3">
        <f t="shared" si="90"/>
        <v>3.48230521420626</v>
      </c>
      <c r="AD272" s="3">
        <f t="shared" si="91"/>
        <v>4.4123433255265301</v>
      </c>
      <c r="AE272" s="3">
        <f t="shared" si="92"/>
        <v>-1.96772415116481E-2</v>
      </c>
      <c r="AF272" s="3">
        <f t="shared" si="93"/>
        <v>-1.69004473033172E-2</v>
      </c>
      <c r="AG272" s="3">
        <f t="shared" si="94"/>
        <v>-1.52E-2</v>
      </c>
      <c r="AH272" s="3">
        <f t="shared" si="95"/>
        <v>-1.34982982444248E-2</v>
      </c>
      <c r="AI272" s="3">
        <f t="shared" si="96"/>
        <v>-1.0720006703415099E-2</v>
      </c>
      <c r="AJ272" s="3">
        <f t="shared" si="97"/>
        <v>241.67561124918299</v>
      </c>
      <c r="AK272" s="3">
        <f t="shared" si="98"/>
        <v>302.22259459227098</v>
      </c>
      <c r="AL272" s="3">
        <f t="shared" si="99"/>
        <v>360</v>
      </c>
      <c r="AM272" s="3">
        <f t="shared" si="100"/>
        <v>400.617072930213</v>
      </c>
      <c r="AN272" s="3">
        <f t="shared" si="101"/>
        <v>507.69354384366301</v>
      </c>
    </row>
    <row r="273" spans="16:40" x14ac:dyDescent="0.4">
      <c r="P273" s="3">
        <f t="shared" si="77"/>
        <v>6.8169611548454605E-4</v>
      </c>
      <c r="Q273" s="3">
        <f t="shared" si="78"/>
        <v>1.66648949320807E-3</v>
      </c>
      <c r="R273" s="3">
        <f t="shared" si="79"/>
        <v>2.2699999999999999E-3</v>
      </c>
      <c r="S273" s="3">
        <f t="shared" si="80"/>
        <v>2.8730172936833102E-3</v>
      </c>
      <c r="T273" s="3">
        <f t="shared" si="81"/>
        <v>3.8586103963371599E-3</v>
      </c>
      <c r="U273" s="3">
        <f t="shared" si="82"/>
        <v>-4.7894766673931401E-4</v>
      </c>
      <c r="V273" s="3">
        <f t="shared" si="83"/>
        <v>9.2422693465872997E-3</v>
      </c>
      <c r="W273" s="3">
        <f t="shared" si="84"/>
        <v>1.52E-2</v>
      </c>
      <c r="X273" s="3">
        <f t="shared" si="85"/>
        <v>2.11618394599506E-2</v>
      </c>
      <c r="Y273" s="3">
        <f t="shared" si="86"/>
        <v>3.0880998015584998E-2</v>
      </c>
      <c r="Z273" s="3">
        <f t="shared" si="87"/>
        <v>2.10183874340813</v>
      </c>
      <c r="AA273" s="3">
        <f t="shared" si="88"/>
        <v>2.62803644060426</v>
      </c>
      <c r="AB273" s="3">
        <f t="shared" si="89"/>
        <v>3.1</v>
      </c>
      <c r="AC273" s="3">
        <f t="shared" si="90"/>
        <v>3.48230521420626</v>
      </c>
      <c r="AD273" s="3">
        <f t="shared" si="91"/>
        <v>4.4123433255265301</v>
      </c>
      <c r="AE273" s="3">
        <f t="shared" si="92"/>
        <v>-1.96772415116481E-2</v>
      </c>
      <c r="AF273" s="3">
        <f t="shared" si="93"/>
        <v>-1.69004473033172E-2</v>
      </c>
      <c r="AG273" s="3">
        <f t="shared" si="94"/>
        <v>-1.52E-2</v>
      </c>
      <c r="AH273" s="3">
        <f t="shared" si="95"/>
        <v>-1.34982982444248E-2</v>
      </c>
      <c r="AI273" s="3">
        <f t="shared" si="96"/>
        <v>-1.0720006703415099E-2</v>
      </c>
      <c r="AJ273" s="3">
        <f t="shared" si="97"/>
        <v>241.67561124918299</v>
      </c>
      <c r="AK273" s="3">
        <f t="shared" si="98"/>
        <v>302.22259459227098</v>
      </c>
      <c r="AL273" s="3">
        <f t="shared" si="99"/>
        <v>360</v>
      </c>
      <c r="AM273" s="3">
        <f t="shared" si="100"/>
        <v>400.617072930213</v>
      </c>
      <c r="AN273" s="3">
        <f t="shared" si="101"/>
        <v>507.69354384366301</v>
      </c>
    </row>
    <row r="274" spans="16:40" x14ac:dyDescent="0.4">
      <c r="P274" s="3">
        <f t="shared" si="77"/>
        <v>6.8169611548454605E-4</v>
      </c>
      <c r="Q274" s="3">
        <f t="shared" si="78"/>
        <v>1.66648949320807E-3</v>
      </c>
      <c r="R274" s="3">
        <f t="shared" si="79"/>
        <v>2.2699999999999999E-3</v>
      </c>
      <c r="S274" s="3">
        <f t="shared" si="80"/>
        <v>2.8730172936833102E-3</v>
      </c>
      <c r="T274" s="3">
        <f t="shared" si="81"/>
        <v>3.8586103963371599E-3</v>
      </c>
      <c r="U274" s="3">
        <f t="shared" si="82"/>
        <v>-4.7894766673931401E-4</v>
      </c>
      <c r="V274" s="3">
        <f t="shared" si="83"/>
        <v>9.2422693465872997E-3</v>
      </c>
      <c r="W274" s="3">
        <f t="shared" si="84"/>
        <v>1.52E-2</v>
      </c>
      <c r="X274" s="3">
        <f t="shared" si="85"/>
        <v>2.11618394599506E-2</v>
      </c>
      <c r="Y274" s="3">
        <f t="shared" si="86"/>
        <v>3.0880998015584998E-2</v>
      </c>
      <c r="Z274" s="3">
        <f t="shared" si="87"/>
        <v>2.10183874340813</v>
      </c>
      <c r="AA274" s="3">
        <f t="shared" si="88"/>
        <v>2.62803644060426</v>
      </c>
      <c r="AB274" s="3">
        <f t="shared" si="89"/>
        <v>3.1</v>
      </c>
      <c r="AC274" s="3">
        <f t="shared" si="90"/>
        <v>3.48230521420626</v>
      </c>
      <c r="AD274" s="3">
        <f t="shared" si="91"/>
        <v>4.4123433255265301</v>
      </c>
      <c r="AE274" s="3">
        <f t="shared" si="92"/>
        <v>-1.96772415116481E-2</v>
      </c>
      <c r="AF274" s="3">
        <f t="shared" si="93"/>
        <v>-1.69004473033172E-2</v>
      </c>
      <c r="AG274" s="3">
        <f t="shared" si="94"/>
        <v>-1.52E-2</v>
      </c>
      <c r="AH274" s="3">
        <f t="shared" si="95"/>
        <v>-1.34982982444248E-2</v>
      </c>
      <c r="AI274" s="3">
        <f t="shared" si="96"/>
        <v>-1.0720006703415099E-2</v>
      </c>
      <c r="AJ274" s="3">
        <f t="shared" si="97"/>
        <v>241.67561124918299</v>
      </c>
      <c r="AK274" s="3">
        <f t="shared" si="98"/>
        <v>302.22259459227098</v>
      </c>
      <c r="AL274" s="3">
        <f t="shared" si="99"/>
        <v>360</v>
      </c>
      <c r="AM274" s="3">
        <f t="shared" si="100"/>
        <v>400.617072930213</v>
      </c>
      <c r="AN274" s="3">
        <f t="shared" si="101"/>
        <v>507.69354384366301</v>
      </c>
    </row>
    <row r="275" spans="16:40" x14ac:dyDescent="0.4">
      <c r="P275" s="3">
        <f t="shared" si="77"/>
        <v>6.8169611548454605E-4</v>
      </c>
      <c r="Q275" s="3">
        <f t="shared" si="78"/>
        <v>1.66648949320807E-3</v>
      </c>
      <c r="R275" s="3">
        <f t="shared" si="79"/>
        <v>2.2699999999999999E-3</v>
      </c>
      <c r="S275" s="3">
        <f t="shared" si="80"/>
        <v>2.8730172936833102E-3</v>
      </c>
      <c r="T275" s="3">
        <f t="shared" si="81"/>
        <v>3.8586103963371599E-3</v>
      </c>
      <c r="U275" s="3">
        <f t="shared" si="82"/>
        <v>-4.7894766673931401E-4</v>
      </c>
      <c r="V275" s="3">
        <f t="shared" si="83"/>
        <v>9.2422693465872997E-3</v>
      </c>
      <c r="W275" s="3">
        <f t="shared" si="84"/>
        <v>1.52E-2</v>
      </c>
      <c r="X275" s="3">
        <f t="shared" si="85"/>
        <v>2.11618394599506E-2</v>
      </c>
      <c r="Y275" s="3">
        <f t="shared" si="86"/>
        <v>3.0880998015584998E-2</v>
      </c>
      <c r="Z275" s="3">
        <f t="shared" si="87"/>
        <v>2.10183874340813</v>
      </c>
      <c r="AA275" s="3">
        <f t="shared" si="88"/>
        <v>2.62803644060426</v>
      </c>
      <c r="AB275" s="3">
        <f t="shared" si="89"/>
        <v>3.1</v>
      </c>
      <c r="AC275" s="3">
        <f t="shared" si="90"/>
        <v>3.48230521420626</v>
      </c>
      <c r="AD275" s="3">
        <f t="shared" si="91"/>
        <v>4.4123433255265301</v>
      </c>
      <c r="AE275" s="3">
        <f t="shared" si="92"/>
        <v>-1.96772415116481E-2</v>
      </c>
      <c r="AF275" s="3">
        <f t="shared" si="93"/>
        <v>-1.69004473033172E-2</v>
      </c>
      <c r="AG275" s="3">
        <f t="shared" si="94"/>
        <v>-1.52E-2</v>
      </c>
      <c r="AH275" s="3">
        <f t="shared" si="95"/>
        <v>-1.34982982444248E-2</v>
      </c>
      <c r="AI275" s="3">
        <f t="shared" si="96"/>
        <v>-1.0720006703415099E-2</v>
      </c>
      <c r="AJ275" s="3">
        <f t="shared" si="97"/>
        <v>241.67561124918299</v>
      </c>
      <c r="AK275" s="3">
        <f t="shared" si="98"/>
        <v>302.22259459227098</v>
      </c>
      <c r="AL275" s="3">
        <f t="shared" si="99"/>
        <v>360</v>
      </c>
      <c r="AM275" s="3">
        <f t="shared" si="100"/>
        <v>400.617072930213</v>
      </c>
      <c r="AN275" s="3">
        <f t="shared" si="101"/>
        <v>507.69354384366301</v>
      </c>
    </row>
    <row r="276" spans="16:40" x14ac:dyDescent="0.4">
      <c r="P276" s="3">
        <f t="shared" si="77"/>
        <v>6.8169611548454605E-4</v>
      </c>
      <c r="Q276" s="3">
        <f t="shared" si="78"/>
        <v>1.66648949320807E-3</v>
      </c>
      <c r="R276" s="3">
        <f t="shared" si="79"/>
        <v>2.2699999999999999E-3</v>
      </c>
      <c r="S276" s="3">
        <f t="shared" si="80"/>
        <v>2.8730172936833102E-3</v>
      </c>
      <c r="T276" s="3">
        <f t="shared" si="81"/>
        <v>3.8586103963371599E-3</v>
      </c>
      <c r="U276" s="3">
        <f t="shared" si="82"/>
        <v>-4.7894766673931401E-4</v>
      </c>
      <c r="V276" s="3">
        <f t="shared" si="83"/>
        <v>9.2422693465872997E-3</v>
      </c>
      <c r="W276" s="3">
        <f t="shared" si="84"/>
        <v>1.52E-2</v>
      </c>
      <c r="X276" s="3">
        <f t="shared" si="85"/>
        <v>2.11618394599506E-2</v>
      </c>
      <c r="Y276" s="3">
        <f t="shared" si="86"/>
        <v>3.0880998015584998E-2</v>
      </c>
      <c r="Z276" s="3">
        <f t="shared" si="87"/>
        <v>2.10183874340813</v>
      </c>
      <c r="AA276" s="3">
        <f t="shared" si="88"/>
        <v>2.62803644060426</v>
      </c>
      <c r="AB276" s="3">
        <f t="shared" si="89"/>
        <v>3.1</v>
      </c>
      <c r="AC276" s="3">
        <f t="shared" si="90"/>
        <v>3.48230521420626</v>
      </c>
      <c r="AD276" s="3">
        <f t="shared" si="91"/>
        <v>4.4123433255265301</v>
      </c>
      <c r="AE276" s="3">
        <f t="shared" si="92"/>
        <v>-1.96772415116481E-2</v>
      </c>
      <c r="AF276" s="3">
        <f t="shared" si="93"/>
        <v>-1.69004473033172E-2</v>
      </c>
      <c r="AG276" s="3">
        <f t="shared" si="94"/>
        <v>-1.52E-2</v>
      </c>
      <c r="AH276" s="3">
        <f t="shared" si="95"/>
        <v>-1.34982982444248E-2</v>
      </c>
      <c r="AI276" s="3">
        <f t="shared" si="96"/>
        <v>-1.0720006703415099E-2</v>
      </c>
      <c r="AJ276" s="3">
        <f t="shared" si="97"/>
        <v>241.67561124918299</v>
      </c>
      <c r="AK276" s="3">
        <f t="shared" si="98"/>
        <v>302.22259459227098</v>
      </c>
      <c r="AL276" s="3">
        <f t="shared" si="99"/>
        <v>360</v>
      </c>
      <c r="AM276" s="3">
        <f t="shared" si="100"/>
        <v>400.617072930213</v>
      </c>
      <c r="AN276" s="3">
        <f t="shared" si="101"/>
        <v>507.69354384366301</v>
      </c>
    </row>
    <row r="277" spans="16:40" x14ac:dyDescent="0.4">
      <c r="P277" s="3">
        <f t="shared" si="77"/>
        <v>6.8169611548454605E-4</v>
      </c>
      <c r="Q277" s="3">
        <f t="shared" si="78"/>
        <v>1.66648949320807E-3</v>
      </c>
      <c r="R277" s="3">
        <f t="shared" si="79"/>
        <v>2.2699999999999999E-3</v>
      </c>
      <c r="S277" s="3">
        <f t="shared" si="80"/>
        <v>2.8730172936833102E-3</v>
      </c>
      <c r="T277" s="3">
        <f t="shared" si="81"/>
        <v>3.8586103963371599E-3</v>
      </c>
      <c r="U277" s="3">
        <f t="shared" si="82"/>
        <v>-4.7894766673931401E-4</v>
      </c>
      <c r="V277" s="3">
        <f t="shared" si="83"/>
        <v>9.2422693465872997E-3</v>
      </c>
      <c r="W277" s="3">
        <f t="shared" si="84"/>
        <v>1.52E-2</v>
      </c>
      <c r="X277" s="3">
        <f t="shared" si="85"/>
        <v>2.11618394599506E-2</v>
      </c>
      <c r="Y277" s="3">
        <f t="shared" si="86"/>
        <v>3.0880998015584998E-2</v>
      </c>
      <c r="Z277" s="3">
        <f t="shared" si="87"/>
        <v>2.10183874340813</v>
      </c>
      <c r="AA277" s="3">
        <f t="shared" si="88"/>
        <v>2.62803644060426</v>
      </c>
      <c r="AB277" s="3">
        <f t="shared" si="89"/>
        <v>3.1</v>
      </c>
      <c r="AC277" s="3">
        <f t="shared" si="90"/>
        <v>3.48230521420626</v>
      </c>
      <c r="AD277" s="3">
        <f t="shared" si="91"/>
        <v>4.4123433255265301</v>
      </c>
      <c r="AE277" s="3">
        <f t="shared" si="92"/>
        <v>-1.96772415116481E-2</v>
      </c>
      <c r="AF277" s="3">
        <f t="shared" si="93"/>
        <v>-1.69004473033172E-2</v>
      </c>
      <c r="AG277" s="3">
        <f t="shared" si="94"/>
        <v>-1.52E-2</v>
      </c>
      <c r="AH277" s="3">
        <f t="shared" si="95"/>
        <v>-1.34982982444248E-2</v>
      </c>
      <c r="AI277" s="3">
        <f t="shared" si="96"/>
        <v>-1.0720006703415099E-2</v>
      </c>
      <c r="AJ277" s="3">
        <f t="shared" si="97"/>
        <v>241.67561124918299</v>
      </c>
      <c r="AK277" s="3">
        <f t="shared" si="98"/>
        <v>302.22259459227098</v>
      </c>
      <c r="AL277" s="3">
        <f t="shared" si="99"/>
        <v>360</v>
      </c>
      <c r="AM277" s="3">
        <f t="shared" si="100"/>
        <v>400.617072930213</v>
      </c>
      <c r="AN277" s="3">
        <f t="shared" si="101"/>
        <v>507.69354384366301</v>
      </c>
    </row>
    <row r="278" spans="16:40" x14ac:dyDescent="0.4">
      <c r="P278" s="3">
        <f t="shared" si="77"/>
        <v>6.8169611548454605E-4</v>
      </c>
      <c r="Q278" s="3">
        <f t="shared" si="78"/>
        <v>1.66648949320807E-3</v>
      </c>
      <c r="R278" s="3">
        <f t="shared" si="79"/>
        <v>2.2699999999999999E-3</v>
      </c>
      <c r="S278" s="3">
        <f t="shared" si="80"/>
        <v>2.8730172936833102E-3</v>
      </c>
      <c r="T278" s="3">
        <f t="shared" si="81"/>
        <v>3.8586103963371599E-3</v>
      </c>
      <c r="U278" s="3">
        <f t="shared" si="82"/>
        <v>-4.7894766673931401E-4</v>
      </c>
      <c r="V278" s="3">
        <f t="shared" si="83"/>
        <v>9.2422693465872997E-3</v>
      </c>
      <c r="W278" s="3">
        <f t="shared" si="84"/>
        <v>1.52E-2</v>
      </c>
      <c r="X278" s="3">
        <f t="shared" si="85"/>
        <v>2.11618394599506E-2</v>
      </c>
      <c r="Y278" s="3">
        <f t="shared" si="86"/>
        <v>3.0880998015584998E-2</v>
      </c>
      <c r="Z278" s="3">
        <f t="shared" si="87"/>
        <v>2.10183874340813</v>
      </c>
      <c r="AA278" s="3">
        <f t="shared" si="88"/>
        <v>2.62803644060426</v>
      </c>
      <c r="AB278" s="3">
        <f t="shared" si="89"/>
        <v>3.1</v>
      </c>
      <c r="AC278" s="3">
        <f t="shared" si="90"/>
        <v>3.48230521420626</v>
      </c>
      <c r="AD278" s="3">
        <f t="shared" si="91"/>
        <v>4.4123433255265301</v>
      </c>
      <c r="AE278" s="3">
        <f t="shared" si="92"/>
        <v>-1.96772415116481E-2</v>
      </c>
      <c r="AF278" s="3">
        <f t="shared" si="93"/>
        <v>-1.69004473033172E-2</v>
      </c>
      <c r="AG278" s="3">
        <f t="shared" si="94"/>
        <v>-1.52E-2</v>
      </c>
      <c r="AH278" s="3">
        <f t="shared" si="95"/>
        <v>-1.34982982444248E-2</v>
      </c>
      <c r="AI278" s="3">
        <f t="shared" si="96"/>
        <v>-1.0720006703415099E-2</v>
      </c>
      <c r="AJ278" s="3">
        <f t="shared" si="97"/>
        <v>241.67561124918299</v>
      </c>
      <c r="AK278" s="3">
        <f t="shared" si="98"/>
        <v>302.22259459227098</v>
      </c>
      <c r="AL278" s="3">
        <f t="shared" si="99"/>
        <v>360</v>
      </c>
      <c r="AM278" s="3">
        <f t="shared" si="100"/>
        <v>400.617072930213</v>
      </c>
      <c r="AN278" s="3">
        <f t="shared" si="101"/>
        <v>507.69354384366301</v>
      </c>
    </row>
    <row r="279" spans="16:40" x14ac:dyDescent="0.4">
      <c r="P279" s="3">
        <f t="shared" si="77"/>
        <v>6.8169611548454605E-4</v>
      </c>
      <c r="Q279" s="3">
        <f t="shared" si="78"/>
        <v>1.66648949320807E-3</v>
      </c>
      <c r="R279" s="3">
        <f t="shared" si="79"/>
        <v>2.2699999999999999E-3</v>
      </c>
      <c r="S279" s="3">
        <f t="shared" si="80"/>
        <v>2.8730172936833102E-3</v>
      </c>
      <c r="T279" s="3">
        <f t="shared" si="81"/>
        <v>3.8586103963371599E-3</v>
      </c>
      <c r="U279" s="3">
        <f t="shared" si="82"/>
        <v>-4.7894766673931401E-4</v>
      </c>
      <c r="V279" s="3">
        <f t="shared" si="83"/>
        <v>9.2422693465872997E-3</v>
      </c>
      <c r="W279" s="3">
        <f t="shared" si="84"/>
        <v>1.52E-2</v>
      </c>
      <c r="X279" s="3">
        <f t="shared" si="85"/>
        <v>2.11618394599506E-2</v>
      </c>
      <c r="Y279" s="3">
        <f t="shared" si="86"/>
        <v>3.0880998015584998E-2</v>
      </c>
      <c r="Z279" s="3">
        <f t="shared" si="87"/>
        <v>2.10183874340813</v>
      </c>
      <c r="AA279" s="3">
        <f t="shared" si="88"/>
        <v>2.62803644060426</v>
      </c>
      <c r="AB279" s="3">
        <f t="shared" si="89"/>
        <v>3.1</v>
      </c>
      <c r="AC279" s="3">
        <f t="shared" si="90"/>
        <v>3.48230521420626</v>
      </c>
      <c r="AD279" s="3">
        <f t="shared" si="91"/>
        <v>4.4123433255265301</v>
      </c>
      <c r="AE279" s="3">
        <f t="shared" si="92"/>
        <v>-1.96772415116481E-2</v>
      </c>
      <c r="AF279" s="3">
        <f t="shared" si="93"/>
        <v>-1.69004473033172E-2</v>
      </c>
      <c r="AG279" s="3">
        <f t="shared" si="94"/>
        <v>-1.52E-2</v>
      </c>
      <c r="AH279" s="3">
        <f t="shared" si="95"/>
        <v>-1.34982982444248E-2</v>
      </c>
      <c r="AI279" s="3">
        <f t="shared" si="96"/>
        <v>-1.0720006703415099E-2</v>
      </c>
      <c r="AJ279" s="3">
        <f t="shared" si="97"/>
        <v>241.67561124918299</v>
      </c>
      <c r="AK279" s="3">
        <f t="shared" si="98"/>
        <v>302.22259459227098</v>
      </c>
      <c r="AL279" s="3">
        <f t="shared" si="99"/>
        <v>360</v>
      </c>
      <c r="AM279" s="3">
        <f t="shared" si="100"/>
        <v>400.617072930213</v>
      </c>
      <c r="AN279" s="3">
        <f t="shared" si="101"/>
        <v>507.69354384366301</v>
      </c>
    </row>
    <row r="280" spans="16:40" x14ac:dyDescent="0.4">
      <c r="P280" s="3">
        <f t="shared" si="77"/>
        <v>6.8169611548454605E-4</v>
      </c>
      <c r="Q280" s="3">
        <f t="shared" si="78"/>
        <v>1.66648949320807E-3</v>
      </c>
      <c r="R280" s="3">
        <f t="shared" si="79"/>
        <v>2.2699999999999999E-3</v>
      </c>
      <c r="S280" s="3">
        <f t="shared" si="80"/>
        <v>2.8730172936833102E-3</v>
      </c>
      <c r="T280" s="3">
        <f t="shared" si="81"/>
        <v>3.8586103963371599E-3</v>
      </c>
      <c r="U280" s="3">
        <f t="shared" si="82"/>
        <v>-4.7894766673931401E-4</v>
      </c>
      <c r="V280" s="3">
        <f t="shared" si="83"/>
        <v>9.2422693465872997E-3</v>
      </c>
      <c r="W280" s="3">
        <f t="shared" si="84"/>
        <v>1.52E-2</v>
      </c>
      <c r="X280" s="3">
        <f t="shared" si="85"/>
        <v>2.11618394599506E-2</v>
      </c>
      <c r="Y280" s="3">
        <f t="shared" si="86"/>
        <v>3.0880998015584998E-2</v>
      </c>
      <c r="Z280" s="3">
        <f t="shared" si="87"/>
        <v>2.10183874340813</v>
      </c>
      <c r="AA280" s="3">
        <f t="shared" si="88"/>
        <v>2.62803644060426</v>
      </c>
      <c r="AB280" s="3">
        <f t="shared" si="89"/>
        <v>3.1</v>
      </c>
      <c r="AC280" s="3">
        <f t="shared" si="90"/>
        <v>3.48230521420626</v>
      </c>
      <c r="AD280" s="3">
        <f t="shared" si="91"/>
        <v>4.4123433255265301</v>
      </c>
      <c r="AE280" s="3">
        <f t="shared" si="92"/>
        <v>-1.96772415116481E-2</v>
      </c>
      <c r="AF280" s="3">
        <f t="shared" si="93"/>
        <v>-1.69004473033172E-2</v>
      </c>
      <c r="AG280" s="3">
        <f t="shared" si="94"/>
        <v>-1.52E-2</v>
      </c>
      <c r="AH280" s="3">
        <f t="shared" si="95"/>
        <v>-1.34982982444248E-2</v>
      </c>
      <c r="AI280" s="3">
        <f t="shared" si="96"/>
        <v>-1.0720006703415099E-2</v>
      </c>
      <c r="AJ280" s="3">
        <f t="shared" si="97"/>
        <v>241.67561124918299</v>
      </c>
      <c r="AK280" s="3">
        <f t="shared" si="98"/>
        <v>302.22259459227098</v>
      </c>
      <c r="AL280" s="3">
        <f t="shared" si="99"/>
        <v>360</v>
      </c>
      <c r="AM280" s="3">
        <f t="shared" si="100"/>
        <v>400.617072930213</v>
      </c>
      <c r="AN280" s="3">
        <f t="shared" si="101"/>
        <v>507.69354384366301</v>
      </c>
    </row>
    <row r="281" spans="16:40" x14ac:dyDescent="0.4">
      <c r="P281" s="3">
        <f t="shared" si="77"/>
        <v>6.8169611548454605E-4</v>
      </c>
      <c r="Q281" s="3">
        <f t="shared" si="78"/>
        <v>1.66648949320807E-3</v>
      </c>
      <c r="R281" s="3">
        <f t="shared" si="79"/>
        <v>2.2699999999999999E-3</v>
      </c>
      <c r="S281" s="3">
        <f t="shared" si="80"/>
        <v>2.8730172936833102E-3</v>
      </c>
      <c r="T281" s="3">
        <f t="shared" si="81"/>
        <v>3.8586103963371599E-3</v>
      </c>
      <c r="U281" s="3">
        <f t="shared" si="82"/>
        <v>-4.7894766673931401E-4</v>
      </c>
      <c r="V281" s="3">
        <f t="shared" si="83"/>
        <v>9.2422693465872997E-3</v>
      </c>
      <c r="W281" s="3">
        <f t="shared" si="84"/>
        <v>1.52E-2</v>
      </c>
      <c r="X281" s="3">
        <f t="shared" si="85"/>
        <v>2.11618394599506E-2</v>
      </c>
      <c r="Y281" s="3">
        <f t="shared" si="86"/>
        <v>3.0880998015584998E-2</v>
      </c>
      <c r="Z281" s="3">
        <f t="shared" si="87"/>
        <v>2.10183874340813</v>
      </c>
      <c r="AA281" s="3">
        <f t="shared" si="88"/>
        <v>2.62803644060426</v>
      </c>
      <c r="AB281" s="3">
        <f t="shared" si="89"/>
        <v>3.1</v>
      </c>
      <c r="AC281" s="3">
        <f t="shared" si="90"/>
        <v>3.48230521420626</v>
      </c>
      <c r="AD281" s="3">
        <f t="shared" si="91"/>
        <v>4.4123433255265301</v>
      </c>
      <c r="AE281" s="3">
        <f t="shared" si="92"/>
        <v>-1.96772415116481E-2</v>
      </c>
      <c r="AF281" s="3">
        <f t="shared" si="93"/>
        <v>-1.69004473033172E-2</v>
      </c>
      <c r="AG281" s="3">
        <f t="shared" si="94"/>
        <v>-1.52E-2</v>
      </c>
      <c r="AH281" s="3">
        <f t="shared" si="95"/>
        <v>-1.34982982444248E-2</v>
      </c>
      <c r="AI281" s="3">
        <f t="shared" si="96"/>
        <v>-1.0720006703415099E-2</v>
      </c>
      <c r="AJ281" s="3">
        <f t="shared" si="97"/>
        <v>241.67561124918299</v>
      </c>
      <c r="AK281" s="3">
        <f t="shared" si="98"/>
        <v>302.22259459227098</v>
      </c>
      <c r="AL281" s="3">
        <f t="shared" si="99"/>
        <v>360</v>
      </c>
      <c r="AM281" s="3">
        <f t="shared" si="100"/>
        <v>400.617072930213</v>
      </c>
      <c r="AN281" s="3">
        <f t="shared" si="101"/>
        <v>507.69354384366301</v>
      </c>
    </row>
    <row r="282" spans="16:40" x14ac:dyDescent="0.4">
      <c r="P282" s="3">
        <f t="shared" si="77"/>
        <v>6.8169611548454605E-4</v>
      </c>
      <c r="Q282" s="3">
        <f t="shared" si="78"/>
        <v>1.66648949320807E-3</v>
      </c>
      <c r="R282" s="3">
        <f t="shared" si="79"/>
        <v>2.2699999999999999E-3</v>
      </c>
      <c r="S282" s="3">
        <f t="shared" si="80"/>
        <v>2.8730172936833102E-3</v>
      </c>
      <c r="T282" s="3">
        <f t="shared" si="81"/>
        <v>3.8586103963371599E-3</v>
      </c>
      <c r="U282" s="3">
        <f t="shared" si="82"/>
        <v>-4.7894766673931401E-4</v>
      </c>
      <c r="V282" s="3">
        <f t="shared" si="83"/>
        <v>9.2422693465872997E-3</v>
      </c>
      <c r="W282" s="3">
        <f t="shared" si="84"/>
        <v>1.52E-2</v>
      </c>
      <c r="X282" s="3">
        <f t="shared" si="85"/>
        <v>2.11618394599506E-2</v>
      </c>
      <c r="Y282" s="3">
        <f t="shared" si="86"/>
        <v>3.0880998015584998E-2</v>
      </c>
      <c r="Z282" s="3">
        <f t="shared" si="87"/>
        <v>2.10183874340813</v>
      </c>
      <c r="AA282" s="3">
        <f t="shared" si="88"/>
        <v>2.62803644060426</v>
      </c>
      <c r="AB282" s="3">
        <f t="shared" si="89"/>
        <v>3.1</v>
      </c>
      <c r="AC282" s="3">
        <f t="shared" si="90"/>
        <v>3.48230521420626</v>
      </c>
      <c r="AD282" s="3">
        <f t="shared" si="91"/>
        <v>4.4123433255265301</v>
      </c>
      <c r="AE282" s="3">
        <f t="shared" si="92"/>
        <v>-1.96772415116481E-2</v>
      </c>
      <c r="AF282" s="3">
        <f t="shared" si="93"/>
        <v>-1.69004473033172E-2</v>
      </c>
      <c r="AG282" s="3">
        <f t="shared" si="94"/>
        <v>-1.52E-2</v>
      </c>
      <c r="AH282" s="3">
        <f t="shared" si="95"/>
        <v>-1.34982982444248E-2</v>
      </c>
      <c r="AI282" s="3">
        <f t="shared" si="96"/>
        <v>-1.0720006703415099E-2</v>
      </c>
      <c r="AJ282" s="3">
        <f t="shared" si="97"/>
        <v>241.67561124918299</v>
      </c>
      <c r="AK282" s="3">
        <f t="shared" si="98"/>
        <v>302.22259459227098</v>
      </c>
      <c r="AL282" s="3">
        <f t="shared" si="99"/>
        <v>360</v>
      </c>
      <c r="AM282" s="3">
        <f t="shared" si="100"/>
        <v>400.617072930213</v>
      </c>
      <c r="AN282" s="3">
        <f t="shared" si="101"/>
        <v>507.69354384366301</v>
      </c>
    </row>
    <row r="283" spans="16:40" x14ac:dyDescent="0.4">
      <c r="P283" s="3">
        <f t="shared" si="77"/>
        <v>6.8169611548454605E-4</v>
      </c>
      <c r="Q283" s="3">
        <f t="shared" si="78"/>
        <v>1.66648949320807E-3</v>
      </c>
      <c r="R283" s="3">
        <f t="shared" si="79"/>
        <v>2.2699999999999999E-3</v>
      </c>
      <c r="S283" s="3">
        <f t="shared" si="80"/>
        <v>2.8730172936833102E-3</v>
      </c>
      <c r="T283" s="3">
        <f t="shared" si="81"/>
        <v>3.8586103963371599E-3</v>
      </c>
      <c r="U283" s="3">
        <f t="shared" si="82"/>
        <v>-4.7894766673931401E-4</v>
      </c>
      <c r="V283" s="3">
        <f t="shared" si="83"/>
        <v>9.2422693465872997E-3</v>
      </c>
      <c r="W283" s="3">
        <f t="shared" si="84"/>
        <v>1.52E-2</v>
      </c>
      <c r="X283" s="3">
        <f t="shared" si="85"/>
        <v>2.11618394599506E-2</v>
      </c>
      <c r="Y283" s="3">
        <f t="shared" si="86"/>
        <v>3.0880998015584998E-2</v>
      </c>
      <c r="Z283" s="3">
        <f t="shared" si="87"/>
        <v>2.10183874340813</v>
      </c>
      <c r="AA283" s="3">
        <f t="shared" si="88"/>
        <v>2.62803644060426</v>
      </c>
      <c r="AB283" s="3">
        <f t="shared" si="89"/>
        <v>3.1</v>
      </c>
      <c r="AC283" s="3">
        <f t="shared" si="90"/>
        <v>3.48230521420626</v>
      </c>
      <c r="AD283" s="3">
        <f t="shared" si="91"/>
        <v>4.4123433255265301</v>
      </c>
      <c r="AE283" s="3">
        <f t="shared" si="92"/>
        <v>-1.96772415116481E-2</v>
      </c>
      <c r="AF283" s="3">
        <f t="shared" si="93"/>
        <v>-1.69004473033172E-2</v>
      </c>
      <c r="AG283" s="3">
        <f t="shared" si="94"/>
        <v>-1.52E-2</v>
      </c>
      <c r="AH283" s="3">
        <f t="shared" si="95"/>
        <v>-1.34982982444248E-2</v>
      </c>
      <c r="AI283" s="3">
        <f t="shared" si="96"/>
        <v>-1.0720006703415099E-2</v>
      </c>
      <c r="AJ283" s="3">
        <f t="shared" si="97"/>
        <v>241.67561124918299</v>
      </c>
      <c r="AK283" s="3">
        <f t="shared" si="98"/>
        <v>302.22259459227098</v>
      </c>
      <c r="AL283" s="3">
        <f t="shared" si="99"/>
        <v>360</v>
      </c>
      <c r="AM283" s="3">
        <f t="shared" si="100"/>
        <v>400.617072930213</v>
      </c>
      <c r="AN283" s="3">
        <f t="shared" si="101"/>
        <v>507.69354384366301</v>
      </c>
    </row>
    <row r="284" spans="16:40" x14ac:dyDescent="0.4">
      <c r="P284" s="3">
        <f t="shared" si="77"/>
        <v>6.8169611548454605E-4</v>
      </c>
      <c r="Q284" s="3">
        <f t="shared" si="78"/>
        <v>1.66648949320807E-3</v>
      </c>
      <c r="R284" s="3">
        <f t="shared" si="79"/>
        <v>2.2699999999999999E-3</v>
      </c>
      <c r="S284" s="3">
        <f t="shared" si="80"/>
        <v>2.8730172936833102E-3</v>
      </c>
      <c r="T284" s="3">
        <f t="shared" si="81"/>
        <v>3.8586103963371599E-3</v>
      </c>
      <c r="U284" s="3">
        <f t="shared" si="82"/>
        <v>-4.7894766673931401E-4</v>
      </c>
      <c r="V284" s="3">
        <f t="shared" si="83"/>
        <v>9.2422693465872997E-3</v>
      </c>
      <c r="W284" s="3">
        <f t="shared" si="84"/>
        <v>1.52E-2</v>
      </c>
      <c r="X284" s="3">
        <f t="shared" si="85"/>
        <v>2.11618394599506E-2</v>
      </c>
      <c r="Y284" s="3">
        <f t="shared" si="86"/>
        <v>3.0880998015584998E-2</v>
      </c>
      <c r="Z284" s="3">
        <f t="shared" si="87"/>
        <v>2.10183874340813</v>
      </c>
      <c r="AA284" s="3">
        <f t="shared" si="88"/>
        <v>2.62803644060426</v>
      </c>
      <c r="AB284" s="3">
        <f t="shared" si="89"/>
        <v>3.1</v>
      </c>
      <c r="AC284" s="3">
        <f t="shared" si="90"/>
        <v>3.48230521420626</v>
      </c>
      <c r="AD284" s="3">
        <f t="shared" si="91"/>
        <v>4.4123433255265301</v>
      </c>
      <c r="AE284" s="3">
        <f t="shared" si="92"/>
        <v>-1.96772415116481E-2</v>
      </c>
      <c r="AF284" s="3">
        <f t="shared" si="93"/>
        <v>-1.69004473033172E-2</v>
      </c>
      <c r="AG284" s="3">
        <f t="shared" si="94"/>
        <v>-1.52E-2</v>
      </c>
      <c r="AH284" s="3">
        <f t="shared" si="95"/>
        <v>-1.34982982444248E-2</v>
      </c>
      <c r="AI284" s="3">
        <f t="shared" si="96"/>
        <v>-1.0720006703415099E-2</v>
      </c>
      <c r="AJ284" s="3">
        <f t="shared" si="97"/>
        <v>241.67561124918299</v>
      </c>
      <c r="AK284" s="3">
        <f t="shared" si="98"/>
        <v>302.22259459227098</v>
      </c>
      <c r="AL284" s="3">
        <f t="shared" si="99"/>
        <v>360</v>
      </c>
      <c r="AM284" s="3">
        <f t="shared" si="100"/>
        <v>400.617072930213</v>
      </c>
      <c r="AN284" s="3">
        <f t="shared" si="101"/>
        <v>507.69354384366301</v>
      </c>
    </row>
    <row r="285" spans="16:40" x14ac:dyDescent="0.4">
      <c r="P285" s="3">
        <f t="shared" si="77"/>
        <v>6.8169611548454605E-4</v>
      </c>
      <c r="Q285" s="3">
        <f t="shared" si="78"/>
        <v>1.66648949320807E-3</v>
      </c>
      <c r="R285" s="3">
        <f t="shared" si="79"/>
        <v>2.2699999999999999E-3</v>
      </c>
      <c r="S285" s="3">
        <f t="shared" si="80"/>
        <v>2.8730172936833102E-3</v>
      </c>
      <c r="T285" s="3">
        <f t="shared" si="81"/>
        <v>3.8586103963371599E-3</v>
      </c>
      <c r="U285" s="3">
        <f t="shared" si="82"/>
        <v>-4.7894766673931401E-4</v>
      </c>
      <c r="V285" s="3">
        <f t="shared" si="83"/>
        <v>9.2422693465872997E-3</v>
      </c>
      <c r="W285" s="3">
        <f t="shared" si="84"/>
        <v>1.52E-2</v>
      </c>
      <c r="X285" s="3">
        <f t="shared" si="85"/>
        <v>2.11618394599506E-2</v>
      </c>
      <c r="Y285" s="3">
        <f t="shared" si="86"/>
        <v>3.0880998015584998E-2</v>
      </c>
      <c r="Z285" s="3">
        <f t="shared" si="87"/>
        <v>2.10183874340813</v>
      </c>
      <c r="AA285" s="3">
        <f t="shared" si="88"/>
        <v>2.62803644060426</v>
      </c>
      <c r="AB285" s="3">
        <f t="shared" si="89"/>
        <v>3.1</v>
      </c>
      <c r="AC285" s="3">
        <f t="shared" si="90"/>
        <v>3.48230521420626</v>
      </c>
      <c r="AD285" s="3">
        <f t="shared" si="91"/>
        <v>4.4123433255265301</v>
      </c>
      <c r="AE285" s="3">
        <f t="shared" si="92"/>
        <v>-1.96772415116481E-2</v>
      </c>
      <c r="AF285" s="3">
        <f t="shared" si="93"/>
        <v>-1.69004473033172E-2</v>
      </c>
      <c r="AG285" s="3">
        <f t="shared" si="94"/>
        <v>-1.52E-2</v>
      </c>
      <c r="AH285" s="3">
        <f t="shared" si="95"/>
        <v>-1.34982982444248E-2</v>
      </c>
      <c r="AI285" s="3">
        <f t="shared" si="96"/>
        <v>-1.0720006703415099E-2</v>
      </c>
      <c r="AJ285" s="3">
        <f t="shared" si="97"/>
        <v>241.67561124918299</v>
      </c>
      <c r="AK285" s="3">
        <f t="shared" si="98"/>
        <v>302.22259459227098</v>
      </c>
      <c r="AL285" s="3">
        <f t="shared" si="99"/>
        <v>360</v>
      </c>
      <c r="AM285" s="3">
        <f t="shared" si="100"/>
        <v>400.617072930213</v>
      </c>
      <c r="AN285" s="3">
        <f t="shared" si="101"/>
        <v>507.69354384366301</v>
      </c>
    </row>
    <row r="286" spans="16:40" x14ac:dyDescent="0.4">
      <c r="P286" s="3">
        <f t="shared" si="77"/>
        <v>6.8169611548454605E-4</v>
      </c>
      <c r="Q286" s="3">
        <f t="shared" si="78"/>
        <v>1.66648949320807E-3</v>
      </c>
      <c r="R286" s="3">
        <f t="shared" si="79"/>
        <v>2.2699999999999999E-3</v>
      </c>
      <c r="S286" s="3">
        <f t="shared" si="80"/>
        <v>2.8730172936833102E-3</v>
      </c>
      <c r="T286" s="3">
        <f t="shared" si="81"/>
        <v>3.8586103963371599E-3</v>
      </c>
      <c r="U286" s="3">
        <f t="shared" si="82"/>
        <v>-4.7894766673931401E-4</v>
      </c>
      <c r="V286" s="3">
        <f t="shared" si="83"/>
        <v>9.2422693465872997E-3</v>
      </c>
      <c r="W286" s="3">
        <f t="shared" si="84"/>
        <v>1.52E-2</v>
      </c>
      <c r="X286" s="3">
        <f t="shared" si="85"/>
        <v>2.11618394599506E-2</v>
      </c>
      <c r="Y286" s="3">
        <f t="shared" si="86"/>
        <v>3.0880998015584998E-2</v>
      </c>
      <c r="Z286" s="3">
        <f t="shared" si="87"/>
        <v>2.10183874340813</v>
      </c>
      <c r="AA286" s="3">
        <f t="shared" si="88"/>
        <v>2.62803644060426</v>
      </c>
      <c r="AB286" s="3">
        <f t="shared" si="89"/>
        <v>3.1</v>
      </c>
      <c r="AC286" s="3">
        <f t="shared" si="90"/>
        <v>3.48230521420626</v>
      </c>
      <c r="AD286" s="3">
        <f t="shared" si="91"/>
        <v>4.4123433255265301</v>
      </c>
      <c r="AE286" s="3">
        <f t="shared" si="92"/>
        <v>-1.96772415116481E-2</v>
      </c>
      <c r="AF286" s="3">
        <f t="shared" si="93"/>
        <v>-1.69004473033172E-2</v>
      </c>
      <c r="AG286" s="3">
        <f t="shared" si="94"/>
        <v>-1.52E-2</v>
      </c>
      <c r="AH286" s="3">
        <f t="shared" si="95"/>
        <v>-1.34982982444248E-2</v>
      </c>
      <c r="AI286" s="3">
        <f t="shared" si="96"/>
        <v>-1.0720006703415099E-2</v>
      </c>
      <c r="AJ286" s="3">
        <f t="shared" si="97"/>
        <v>241.67561124918299</v>
      </c>
      <c r="AK286" s="3">
        <f t="shared" si="98"/>
        <v>302.22259459227098</v>
      </c>
      <c r="AL286" s="3">
        <f t="shared" si="99"/>
        <v>360</v>
      </c>
      <c r="AM286" s="3">
        <f t="shared" si="100"/>
        <v>400.617072930213</v>
      </c>
      <c r="AN286" s="3">
        <f t="shared" si="101"/>
        <v>507.69354384366301</v>
      </c>
    </row>
    <row r="287" spans="16:40" x14ac:dyDescent="0.4">
      <c r="P287" s="3">
        <f t="shared" si="77"/>
        <v>6.8169611548454605E-4</v>
      </c>
      <c r="Q287" s="3">
        <f t="shared" si="78"/>
        <v>1.66648949320807E-3</v>
      </c>
      <c r="R287" s="3">
        <f t="shared" si="79"/>
        <v>2.2699999999999999E-3</v>
      </c>
      <c r="S287" s="3">
        <f t="shared" si="80"/>
        <v>2.8730172936833102E-3</v>
      </c>
      <c r="T287" s="3">
        <f t="shared" si="81"/>
        <v>3.8586103963371599E-3</v>
      </c>
      <c r="U287" s="3">
        <f t="shared" si="82"/>
        <v>-4.7894766673931401E-4</v>
      </c>
      <c r="V287" s="3">
        <f t="shared" si="83"/>
        <v>9.2422693465872997E-3</v>
      </c>
      <c r="W287" s="3">
        <f t="shared" si="84"/>
        <v>1.52E-2</v>
      </c>
      <c r="X287" s="3">
        <f t="shared" si="85"/>
        <v>2.11618394599506E-2</v>
      </c>
      <c r="Y287" s="3">
        <f t="shared" si="86"/>
        <v>3.0880998015584998E-2</v>
      </c>
      <c r="Z287" s="3">
        <f t="shared" si="87"/>
        <v>2.10183874340813</v>
      </c>
      <c r="AA287" s="3">
        <f t="shared" si="88"/>
        <v>2.62803644060426</v>
      </c>
      <c r="AB287" s="3">
        <f t="shared" si="89"/>
        <v>3.1</v>
      </c>
      <c r="AC287" s="3">
        <f t="shared" si="90"/>
        <v>3.48230521420626</v>
      </c>
      <c r="AD287" s="3">
        <f t="shared" si="91"/>
        <v>4.4123433255265301</v>
      </c>
      <c r="AE287" s="3">
        <f t="shared" si="92"/>
        <v>-1.96772415116481E-2</v>
      </c>
      <c r="AF287" s="3">
        <f t="shared" si="93"/>
        <v>-1.69004473033172E-2</v>
      </c>
      <c r="AG287" s="3">
        <f t="shared" si="94"/>
        <v>-1.52E-2</v>
      </c>
      <c r="AH287" s="3">
        <f t="shared" si="95"/>
        <v>-1.34982982444248E-2</v>
      </c>
      <c r="AI287" s="3">
        <f t="shared" si="96"/>
        <v>-1.0720006703415099E-2</v>
      </c>
      <c r="AJ287" s="3">
        <f t="shared" si="97"/>
        <v>241.67561124918299</v>
      </c>
      <c r="AK287" s="3">
        <f t="shared" si="98"/>
        <v>302.22259459227098</v>
      </c>
      <c r="AL287" s="3">
        <f t="shared" si="99"/>
        <v>360</v>
      </c>
      <c r="AM287" s="3">
        <f t="shared" si="100"/>
        <v>400.617072930213</v>
      </c>
      <c r="AN287" s="3">
        <f t="shared" si="101"/>
        <v>507.69354384366301</v>
      </c>
    </row>
    <row r="288" spans="16:40" x14ac:dyDescent="0.4">
      <c r="P288" s="3">
        <f t="shared" si="77"/>
        <v>6.8169611548454605E-4</v>
      </c>
      <c r="Q288" s="3">
        <f t="shared" si="78"/>
        <v>1.66648949320807E-3</v>
      </c>
      <c r="R288" s="3">
        <f t="shared" si="79"/>
        <v>2.2699999999999999E-3</v>
      </c>
      <c r="S288" s="3">
        <f t="shared" si="80"/>
        <v>2.8730172936833102E-3</v>
      </c>
      <c r="T288" s="3">
        <f t="shared" si="81"/>
        <v>3.8586103963371599E-3</v>
      </c>
      <c r="U288" s="3">
        <f t="shared" si="82"/>
        <v>-4.7894766673931401E-4</v>
      </c>
      <c r="V288" s="3">
        <f t="shared" si="83"/>
        <v>9.2422693465872997E-3</v>
      </c>
      <c r="W288" s="3">
        <f t="shared" si="84"/>
        <v>1.52E-2</v>
      </c>
      <c r="X288" s="3">
        <f t="shared" si="85"/>
        <v>2.11618394599506E-2</v>
      </c>
      <c r="Y288" s="3">
        <f t="shared" si="86"/>
        <v>3.0880998015584998E-2</v>
      </c>
      <c r="Z288" s="3">
        <f t="shared" si="87"/>
        <v>2.10183874340813</v>
      </c>
      <c r="AA288" s="3">
        <f t="shared" si="88"/>
        <v>2.62803644060426</v>
      </c>
      <c r="AB288" s="3">
        <f t="shared" si="89"/>
        <v>3.1</v>
      </c>
      <c r="AC288" s="3">
        <f t="shared" si="90"/>
        <v>3.48230521420626</v>
      </c>
      <c r="AD288" s="3">
        <f t="shared" si="91"/>
        <v>4.4123433255265301</v>
      </c>
      <c r="AE288" s="3">
        <f t="shared" si="92"/>
        <v>-1.96772415116481E-2</v>
      </c>
      <c r="AF288" s="3">
        <f t="shared" si="93"/>
        <v>-1.69004473033172E-2</v>
      </c>
      <c r="AG288" s="3">
        <f t="shared" si="94"/>
        <v>-1.52E-2</v>
      </c>
      <c r="AH288" s="3">
        <f t="shared" si="95"/>
        <v>-1.34982982444248E-2</v>
      </c>
      <c r="AI288" s="3">
        <f t="shared" si="96"/>
        <v>-1.0720006703415099E-2</v>
      </c>
      <c r="AJ288" s="3">
        <f t="shared" si="97"/>
        <v>241.67561124918299</v>
      </c>
      <c r="AK288" s="3">
        <f t="shared" si="98"/>
        <v>302.22259459227098</v>
      </c>
      <c r="AL288" s="3">
        <f t="shared" si="99"/>
        <v>360</v>
      </c>
      <c r="AM288" s="3">
        <f t="shared" si="100"/>
        <v>400.617072930213</v>
      </c>
      <c r="AN288" s="3">
        <f t="shared" si="101"/>
        <v>507.69354384366301</v>
      </c>
    </row>
    <row r="289" spans="16:40" x14ac:dyDescent="0.4">
      <c r="P289" s="3">
        <f t="shared" si="77"/>
        <v>6.8169611548454605E-4</v>
      </c>
      <c r="Q289" s="3">
        <f t="shared" si="78"/>
        <v>1.66648949320807E-3</v>
      </c>
      <c r="R289" s="3">
        <f t="shared" si="79"/>
        <v>2.2699999999999999E-3</v>
      </c>
      <c r="S289" s="3">
        <f t="shared" si="80"/>
        <v>2.8730172936833102E-3</v>
      </c>
      <c r="T289" s="3">
        <f t="shared" si="81"/>
        <v>3.8586103963371599E-3</v>
      </c>
      <c r="U289" s="3">
        <f t="shared" si="82"/>
        <v>-4.7894766673931401E-4</v>
      </c>
      <c r="V289" s="3">
        <f t="shared" si="83"/>
        <v>9.2422693465872997E-3</v>
      </c>
      <c r="W289" s="3">
        <f t="shared" si="84"/>
        <v>1.52E-2</v>
      </c>
      <c r="X289" s="3">
        <f t="shared" si="85"/>
        <v>2.11618394599506E-2</v>
      </c>
      <c r="Y289" s="3">
        <f t="shared" si="86"/>
        <v>3.0880998015584998E-2</v>
      </c>
      <c r="Z289" s="3">
        <f t="shared" si="87"/>
        <v>2.10183874340813</v>
      </c>
      <c r="AA289" s="3">
        <f t="shared" si="88"/>
        <v>2.62803644060426</v>
      </c>
      <c r="AB289" s="3">
        <f t="shared" si="89"/>
        <v>3.1</v>
      </c>
      <c r="AC289" s="3">
        <f t="shared" si="90"/>
        <v>3.48230521420626</v>
      </c>
      <c r="AD289" s="3">
        <f t="shared" si="91"/>
        <v>4.4123433255265301</v>
      </c>
      <c r="AE289" s="3">
        <f t="shared" si="92"/>
        <v>-1.96772415116481E-2</v>
      </c>
      <c r="AF289" s="3">
        <f t="shared" si="93"/>
        <v>-1.69004473033172E-2</v>
      </c>
      <c r="AG289" s="3">
        <f t="shared" si="94"/>
        <v>-1.52E-2</v>
      </c>
      <c r="AH289" s="3">
        <f t="shared" si="95"/>
        <v>-1.34982982444248E-2</v>
      </c>
      <c r="AI289" s="3">
        <f t="shared" si="96"/>
        <v>-1.0720006703415099E-2</v>
      </c>
      <c r="AJ289" s="3">
        <f t="shared" si="97"/>
        <v>241.67561124918299</v>
      </c>
      <c r="AK289" s="3">
        <f t="shared" si="98"/>
        <v>302.22259459227098</v>
      </c>
      <c r="AL289" s="3">
        <f t="shared" si="99"/>
        <v>360</v>
      </c>
      <c r="AM289" s="3">
        <f t="shared" si="100"/>
        <v>400.617072930213</v>
      </c>
      <c r="AN289" s="3">
        <f t="shared" si="101"/>
        <v>507.69354384366301</v>
      </c>
    </row>
    <row r="290" spans="16:40" x14ac:dyDescent="0.4">
      <c r="P290" s="3">
        <f t="shared" si="77"/>
        <v>6.8169611548454605E-4</v>
      </c>
      <c r="Q290" s="3">
        <f t="shared" si="78"/>
        <v>1.66648949320807E-3</v>
      </c>
      <c r="R290" s="3">
        <f t="shared" si="79"/>
        <v>2.2699999999999999E-3</v>
      </c>
      <c r="S290" s="3">
        <f t="shared" si="80"/>
        <v>2.8730172936833102E-3</v>
      </c>
      <c r="T290" s="3">
        <f t="shared" si="81"/>
        <v>3.8586103963371599E-3</v>
      </c>
      <c r="U290" s="3">
        <f t="shared" si="82"/>
        <v>-4.7894766673931401E-4</v>
      </c>
      <c r="V290" s="3">
        <f t="shared" si="83"/>
        <v>9.2422693465872997E-3</v>
      </c>
      <c r="W290" s="3">
        <f t="shared" si="84"/>
        <v>1.52E-2</v>
      </c>
      <c r="X290" s="3">
        <f t="shared" si="85"/>
        <v>2.11618394599506E-2</v>
      </c>
      <c r="Y290" s="3">
        <f t="shared" si="86"/>
        <v>3.0880998015584998E-2</v>
      </c>
      <c r="Z290" s="3">
        <f t="shared" si="87"/>
        <v>2.10183874340813</v>
      </c>
      <c r="AA290" s="3">
        <f t="shared" si="88"/>
        <v>2.62803644060426</v>
      </c>
      <c r="AB290" s="3">
        <f t="shared" si="89"/>
        <v>3.1</v>
      </c>
      <c r="AC290" s="3">
        <f t="shared" si="90"/>
        <v>3.48230521420626</v>
      </c>
      <c r="AD290" s="3">
        <f t="shared" si="91"/>
        <v>4.4123433255265301</v>
      </c>
      <c r="AE290" s="3">
        <f t="shared" si="92"/>
        <v>-1.96772415116481E-2</v>
      </c>
      <c r="AF290" s="3">
        <f t="shared" si="93"/>
        <v>-1.69004473033172E-2</v>
      </c>
      <c r="AG290" s="3">
        <f t="shared" si="94"/>
        <v>-1.52E-2</v>
      </c>
      <c r="AH290" s="3">
        <f t="shared" si="95"/>
        <v>-1.34982982444248E-2</v>
      </c>
      <c r="AI290" s="3">
        <f t="shared" si="96"/>
        <v>-1.0720006703415099E-2</v>
      </c>
      <c r="AJ290" s="3">
        <f t="shared" si="97"/>
        <v>241.67561124918299</v>
      </c>
      <c r="AK290" s="3">
        <f t="shared" si="98"/>
        <v>302.22259459227098</v>
      </c>
      <c r="AL290" s="3">
        <f t="shared" si="99"/>
        <v>360</v>
      </c>
      <c r="AM290" s="3">
        <f t="shared" si="100"/>
        <v>400.617072930213</v>
      </c>
      <c r="AN290" s="3">
        <f t="shared" si="101"/>
        <v>507.69354384366301</v>
      </c>
    </row>
    <row r="291" spans="16:40" x14ac:dyDescent="0.4">
      <c r="P291" s="3">
        <f t="shared" si="77"/>
        <v>6.8169611548454605E-4</v>
      </c>
      <c r="Q291" s="3">
        <f t="shared" si="78"/>
        <v>1.66648949320807E-3</v>
      </c>
      <c r="R291" s="3">
        <f t="shared" si="79"/>
        <v>2.2699999999999999E-3</v>
      </c>
      <c r="S291" s="3">
        <f t="shared" si="80"/>
        <v>2.8730172936833102E-3</v>
      </c>
      <c r="T291" s="3">
        <f t="shared" si="81"/>
        <v>3.8586103963371599E-3</v>
      </c>
      <c r="U291" s="3">
        <f t="shared" si="82"/>
        <v>-4.7894766673931401E-4</v>
      </c>
      <c r="V291" s="3">
        <f t="shared" si="83"/>
        <v>9.2422693465872997E-3</v>
      </c>
      <c r="W291" s="3">
        <f t="shared" si="84"/>
        <v>1.52E-2</v>
      </c>
      <c r="X291" s="3">
        <f t="shared" si="85"/>
        <v>2.11618394599506E-2</v>
      </c>
      <c r="Y291" s="3">
        <f t="shared" si="86"/>
        <v>3.0880998015584998E-2</v>
      </c>
      <c r="Z291" s="3">
        <f t="shared" si="87"/>
        <v>2.10183874340813</v>
      </c>
      <c r="AA291" s="3">
        <f t="shared" si="88"/>
        <v>2.62803644060426</v>
      </c>
      <c r="AB291" s="3">
        <f t="shared" si="89"/>
        <v>3.1</v>
      </c>
      <c r="AC291" s="3">
        <f t="shared" si="90"/>
        <v>3.48230521420626</v>
      </c>
      <c r="AD291" s="3">
        <f t="shared" si="91"/>
        <v>4.4123433255265301</v>
      </c>
      <c r="AE291" s="3">
        <f t="shared" si="92"/>
        <v>-1.96772415116481E-2</v>
      </c>
      <c r="AF291" s="3">
        <f t="shared" si="93"/>
        <v>-1.69004473033172E-2</v>
      </c>
      <c r="AG291" s="3">
        <f t="shared" si="94"/>
        <v>-1.52E-2</v>
      </c>
      <c r="AH291" s="3">
        <f t="shared" si="95"/>
        <v>-1.34982982444248E-2</v>
      </c>
      <c r="AI291" s="3">
        <f t="shared" si="96"/>
        <v>-1.0720006703415099E-2</v>
      </c>
      <c r="AJ291" s="3">
        <f t="shared" si="97"/>
        <v>241.67561124918299</v>
      </c>
      <c r="AK291" s="3">
        <f t="shared" si="98"/>
        <v>302.22259459227098</v>
      </c>
      <c r="AL291" s="3">
        <f t="shared" si="99"/>
        <v>360</v>
      </c>
      <c r="AM291" s="3">
        <f t="shared" si="100"/>
        <v>400.617072930213</v>
      </c>
      <c r="AN291" s="3">
        <f t="shared" si="101"/>
        <v>507.69354384366301</v>
      </c>
    </row>
    <row r="292" spans="16:40" x14ac:dyDescent="0.4">
      <c r="P292" s="3">
        <f t="shared" si="77"/>
        <v>6.8169611548454605E-4</v>
      </c>
      <c r="Q292" s="3">
        <f t="shared" si="78"/>
        <v>1.66648949320807E-3</v>
      </c>
      <c r="R292" s="3">
        <f t="shared" si="79"/>
        <v>2.2699999999999999E-3</v>
      </c>
      <c r="S292" s="3">
        <f t="shared" si="80"/>
        <v>2.8730172936833102E-3</v>
      </c>
      <c r="T292" s="3">
        <f t="shared" si="81"/>
        <v>3.8586103963371599E-3</v>
      </c>
      <c r="U292" s="3">
        <f t="shared" si="82"/>
        <v>-4.7894766673931401E-4</v>
      </c>
      <c r="V292" s="3">
        <f t="shared" si="83"/>
        <v>9.2422693465872997E-3</v>
      </c>
      <c r="W292" s="3">
        <f t="shared" si="84"/>
        <v>1.52E-2</v>
      </c>
      <c r="X292" s="3">
        <f t="shared" si="85"/>
        <v>2.11618394599506E-2</v>
      </c>
      <c r="Y292" s="3">
        <f t="shared" si="86"/>
        <v>3.0880998015584998E-2</v>
      </c>
      <c r="Z292" s="3">
        <f t="shared" si="87"/>
        <v>2.10183874340813</v>
      </c>
      <c r="AA292" s="3">
        <f t="shared" si="88"/>
        <v>2.62803644060426</v>
      </c>
      <c r="AB292" s="3">
        <f t="shared" si="89"/>
        <v>3.1</v>
      </c>
      <c r="AC292" s="3">
        <f t="shared" si="90"/>
        <v>3.48230521420626</v>
      </c>
      <c r="AD292" s="3">
        <f t="shared" si="91"/>
        <v>4.4123433255265301</v>
      </c>
      <c r="AE292" s="3">
        <f t="shared" si="92"/>
        <v>-1.96772415116481E-2</v>
      </c>
      <c r="AF292" s="3">
        <f t="shared" si="93"/>
        <v>-1.69004473033172E-2</v>
      </c>
      <c r="AG292" s="3">
        <f t="shared" si="94"/>
        <v>-1.52E-2</v>
      </c>
      <c r="AH292" s="3">
        <f t="shared" si="95"/>
        <v>-1.34982982444248E-2</v>
      </c>
      <c r="AI292" s="3">
        <f t="shared" si="96"/>
        <v>-1.0720006703415099E-2</v>
      </c>
      <c r="AJ292" s="3">
        <f t="shared" si="97"/>
        <v>241.67561124918299</v>
      </c>
      <c r="AK292" s="3">
        <f t="shared" si="98"/>
        <v>302.22259459227098</v>
      </c>
      <c r="AL292" s="3">
        <f t="shared" si="99"/>
        <v>360</v>
      </c>
      <c r="AM292" s="3">
        <f t="shared" si="100"/>
        <v>400.617072930213</v>
      </c>
      <c r="AN292" s="3">
        <f t="shared" si="101"/>
        <v>507.69354384366301</v>
      </c>
    </row>
    <row r="293" spans="16:40" x14ac:dyDescent="0.4">
      <c r="P293" s="3">
        <f t="shared" si="77"/>
        <v>6.8169611548454605E-4</v>
      </c>
      <c r="Q293" s="3">
        <f t="shared" si="78"/>
        <v>1.66648949320807E-3</v>
      </c>
      <c r="R293" s="3">
        <f t="shared" si="79"/>
        <v>2.2699999999999999E-3</v>
      </c>
      <c r="S293" s="3">
        <f t="shared" si="80"/>
        <v>2.8730172936833102E-3</v>
      </c>
      <c r="T293" s="3">
        <f t="shared" si="81"/>
        <v>3.8586103963371599E-3</v>
      </c>
      <c r="U293" s="3">
        <f t="shared" si="82"/>
        <v>-4.7894766673931401E-4</v>
      </c>
      <c r="V293" s="3">
        <f t="shared" si="83"/>
        <v>9.2422693465872997E-3</v>
      </c>
      <c r="W293" s="3">
        <f t="shared" si="84"/>
        <v>1.52E-2</v>
      </c>
      <c r="X293" s="3">
        <f t="shared" si="85"/>
        <v>2.11618394599506E-2</v>
      </c>
      <c r="Y293" s="3">
        <f t="shared" si="86"/>
        <v>3.0880998015584998E-2</v>
      </c>
      <c r="Z293" s="3">
        <f t="shared" si="87"/>
        <v>2.10183874340813</v>
      </c>
      <c r="AA293" s="3">
        <f t="shared" si="88"/>
        <v>2.62803644060426</v>
      </c>
      <c r="AB293" s="3">
        <f t="shared" si="89"/>
        <v>3.1</v>
      </c>
      <c r="AC293" s="3">
        <f t="shared" si="90"/>
        <v>3.48230521420626</v>
      </c>
      <c r="AD293" s="3">
        <f t="shared" si="91"/>
        <v>4.4123433255265301</v>
      </c>
      <c r="AE293" s="3">
        <f t="shared" si="92"/>
        <v>-1.96772415116481E-2</v>
      </c>
      <c r="AF293" s="3">
        <f t="shared" si="93"/>
        <v>-1.69004473033172E-2</v>
      </c>
      <c r="AG293" s="3">
        <f t="shared" si="94"/>
        <v>-1.52E-2</v>
      </c>
      <c r="AH293" s="3">
        <f t="shared" si="95"/>
        <v>-1.34982982444248E-2</v>
      </c>
      <c r="AI293" s="3">
        <f t="shared" si="96"/>
        <v>-1.0720006703415099E-2</v>
      </c>
      <c r="AJ293" s="3">
        <f t="shared" si="97"/>
        <v>241.67561124918299</v>
      </c>
      <c r="AK293" s="3">
        <f t="shared" si="98"/>
        <v>302.22259459227098</v>
      </c>
      <c r="AL293" s="3">
        <f t="shared" si="99"/>
        <v>360</v>
      </c>
      <c r="AM293" s="3">
        <f t="shared" si="100"/>
        <v>400.617072930213</v>
      </c>
      <c r="AN293" s="3">
        <f t="shared" si="101"/>
        <v>507.69354384366301</v>
      </c>
    </row>
    <row r="294" spans="16:40" x14ac:dyDescent="0.4">
      <c r="P294" s="3">
        <f t="shared" si="77"/>
        <v>6.8169611548454605E-4</v>
      </c>
      <c r="Q294" s="3">
        <f t="shared" si="78"/>
        <v>1.66648949320807E-3</v>
      </c>
      <c r="R294" s="3">
        <f t="shared" si="79"/>
        <v>2.2699999999999999E-3</v>
      </c>
      <c r="S294" s="3">
        <f t="shared" si="80"/>
        <v>2.8730172936833102E-3</v>
      </c>
      <c r="T294" s="3">
        <f t="shared" si="81"/>
        <v>3.8586103963371599E-3</v>
      </c>
      <c r="U294" s="3">
        <f t="shared" si="82"/>
        <v>-4.7894766673931401E-4</v>
      </c>
      <c r="V294" s="3">
        <f t="shared" si="83"/>
        <v>9.2422693465872997E-3</v>
      </c>
      <c r="W294" s="3">
        <f t="shared" si="84"/>
        <v>1.52E-2</v>
      </c>
      <c r="X294" s="3">
        <f t="shared" si="85"/>
        <v>2.11618394599506E-2</v>
      </c>
      <c r="Y294" s="3">
        <f t="shared" si="86"/>
        <v>3.0880998015584998E-2</v>
      </c>
      <c r="Z294" s="3">
        <f t="shared" si="87"/>
        <v>2.10183874340813</v>
      </c>
      <c r="AA294" s="3">
        <f t="shared" si="88"/>
        <v>2.62803644060426</v>
      </c>
      <c r="AB294" s="3">
        <f t="shared" si="89"/>
        <v>3.1</v>
      </c>
      <c r="AC294" s="3">
        <f t="shared" si="90"/>
        <v>3.48230521420626</v>
      </c>
      <c r="AD294" s="3">
        <f t="shared" si="91"/>
        <v>4.4123433255265301</v>
      </c>
      <c r="AE294" s="3">
        <f t="shared" si="92"/>
        <v>-1.96772415116481E-2</v>
      </c>
      <c r="AF294" s="3">
        <f t="shared" si="93"/>
        <v>-1.69004473033172E-2</v>
      </c>
      <c r="AG294" s="3">
        <f t="shared" si="94"/>
        <v>-1.52E-2</v>
      </c>
      <c r="AH294" s="3">
        <f t="shared" si="95"/>
        <v>-1.34982982444248E-2</v>
      </c>
      <c r="AI294" s="3">
        <f t="shared" si="96"/>
        <v>-1.0720006703415099E-2</v>
      </c>
      <c r="AJ294" s="3">
        <f t="shared" si="97"/>
        <v>241.67561124918299</v>
      </c>
      <c r="AK294" s="3">
        <f t="shared" si="98"/>
        <v>302.22259459227098</v>
      </c>
      <c r="AL294" s="3">
        <f t="shared" si="99"/>
        <v>360</v>
      </c>
      <c r="AM294" s="3">
        <f t="shared" si="100"/>
        <v>400.617072930213</v>
      </c>
      <c r="AN294" s="3">
        <f t="shared" si="101"/>
        <v>507.69354384366301</v>
      </c>
    </row>
    <row r="295" spans="16:40" x14ac:dyDescent="0.4">
      <c r="P295" s="3">
        <f t="shared" si="77"/>
        <v>6.8169611548454605E-4</v>
      </c>
      <c r="Q295" s="3">
        <f t="shared" si="78"/>
        <v>1.66648949320807E-3</v>
      </c>
      <c r="R295" s="3">
        <f t="shared" si="79"/>
        <v>2.2699999999999999E-3</v>
      </c>
      <c r="S295" s="3">
        <f t="shared" si="80"/>
        <v>2.8730172936833102E-3</v>
      </c>
      <c r="T295" s="3">
        <f t="shared" si="81"/>
        <v>3.8586103963371599E-3</v>
      </c>
      <c r="U295" s="3">
        <f t="shared" si="82"/>
        <v>-4.7894766673931401E-4</v>
      </c>
      <c r="V295" s="3">
        <f t="shared" si="83"/>
        <v>9.2422693465872997E-3</v>
      </c>
      <c r="W295" s="3">
        <f t="shared" si="84"/>
        <v>1.52E-2</v>
      </c>
      <c r="X295" s="3">
        <f t="shared" si="85"/>
        <v>2.11618394599506E-2</v>
      </c>
      <c r="Y295" s="3">
        <f t="shared" si="86"/>
        <v>3.0880998015584998E-2</v>
      </c>
      <c r="Z295" s="3">
        <f t="shared" si="87"/>
        <v>2.10183874340813</v>
      </c>
      <c r="AA295" s="3">
        <f t="shared" si="88"/>
        <v>2.62803644060426</v>
      </c>
      <c r="AB295" s="3">
        <f t="shared" si="89"/>
        <v>3.1</v>
      </c>
      <c r="AC295" s="3">
        <f t="shared" si="90"/>
        <v>3.48230521420626</v>
      </c>
      <c r="AD295" s="3">
        <f t="shared" si="91"/>
        <v>4.4123433255265301</v>
      </c>
      <c r="AE295" s="3">
        <f t="shared" si="92"/>
        <v>-1.96772415116481E-2</v>
      </c>
      <c r="AF295" s="3">
        <f t="shared" si="93"/>
        <v>-1.69004473033172E-2</v>
      </c>
      <c r="AG295" s="3">
        <f t="shared" si="94"/>
        <v>-1.52E-2</v>
      </c>
      <c r="AH295" s="3">
        <f t="shared" si="95"/>
        <v>-1.34982982444248E-2</v>
      </c>
      <c r="AI295" s="3">
        <f t="shared" si="96"/>
        <v>-1.0720006703415099E-2</v>
      </c>
      <c r="AJ295" s="3">
        <f t="shared" si="97"/>
        <v>241.67561124918299</v>
      </c>
      <c r="AK295" s="3">
        <f t="shared" si="98"/>
        <v>302.22259459227098</v>
      </c>
      <c r="AL295" s="3">
        <f t="shared" si="99"/>
        <v>360</v>
      </c>
      <c r="AM295" s="3">
        <f t="shared" si="100"/>
        <v>400.617072930213</v>
      </c>
      <c r="AN295" s="3">
        <f t="shared" si="101"/>
        <v>507.69354384366301</v>
      </c>
    </row>
    <row r="296" spans="16:40" x14ac:dyDescent="0.4">
      <c r="P296" s="3">
        <f t="shared" si="77"/>
        <v>6.8169611548454605E-4</v>
      </c>
      <c r="Q296" s="3">
        <f t="shared" si="78"/>
        <v>1.66648949320807E-3</v>
      </c>
      <c r="R296" s="3">
        <f t="shared" si="79"/>
        <v>2.2699999999999999E-3</v>
      </c>
      <c r="S296" s="3">
        <f t="shared" si="80"/>
        <v>2.8730172936833102E-3</v>
      </c>
      <c r="T296" s="3">
        <f t="shared" si="81"/>
        <v>3.8586103963371599E-3</v>
      </c>
      <c r="U296" s="3">
        <f t="shared" si="82"/>
        <v>-4.7894766673931401E-4</v>
      </c>
      <c r="V296" s="3">
        <f t="shared" si="83"/>
        <v>9.2422693465872997E-3</v>
      </c>
      <c r="W296" s="3">
        <f t="shared" si="84"/>
        <v>1.52E-2</v>
      </c>
      <c r="X296" s="3">
        <f t="shared" si="85"/>
        <v>2.11618394599506E-2</v>
      </c>
      <c r="Y296" s="3">
        <f t="shared" si="86"/>
        <v>3.0880998015584998E-2</v>
      </c>
      <c r="Z296" s="3">
        <f t="shared" si="87"/>
        <v>2.10183874340813</v>
      </c>
      <c r="AA296" s="3">
        <f t="shared" si="88"/>
        <v>2.62803644060426</v>
      </c>
      <c r="AB296" s="3">
        <f t="shared" si="89"/>
        <v>3.1</v>
      </c>
      <c r="AC296" s="3">
        <f t="shared" si="90"/>
        <v>3.48230521420626</v>
      </c>
      <c r="AD296" s="3">
        <f t="shared" si="91"/>
        <v>4.4123433255265301</v>
      </c>
      <c r="AE296" s="3">
        <f t="shared" si="92"/>
        <v>-1.96772415116481E-2</v>
      </c>
      <c r="AF296" s="3">
        <f t="shared" si="93"/>
        <v>-1.69004473033172E-2</v>
      </c>
      <c r="AG296" s="3">
        <f t="shared" si="94"/>
        <v>-1.52E-2</v>
      </c>
      <c r="AH296" s="3">
        <f t="shared" si="95"/>
        <v>-1.34982982444248E-2</v>
      </c>
      <c r="AI296" s="3">
        <f t="shared" si="96"/>
        <v>-1.0720006703415099E-2</v>
      </c>
      <c r="AJ296" s="3">
        <f t="shared" si="97"/>
        <v>241.67561124918299</v>
      </c>
      <c r="AK296" s="3">
        <f t="shared" si="98"/>
        <v>302.22259459227098</v>
      </c>
      <c r="AL296" s="3">
        <f t="shared" si="99"/>
        <v>360</v>
      </c>
      <c r="AM296" s="3">
        <f t="shared" si="100"/>
        <v>400.617072930213</v>
      </c>
      <c r="AN296" s="3">
        <f t="shared" si="101"/>
        <v>507.69354384366301</v>
      </c>
    </row>
    <row r="297" spans="16:40" x14ac:dyDescent="0.4">
      <c r="P297" s="3">
        <f t="shared" si="77"/>
        <v>6.8169611548454605E-4</v>
      </c>
      <c r="Q297" s="3">
        <f t="shared" si="78"/>
        <v>1.66648949320807E-3</v>
      </c>
      <c r="R297" s="3">
        <f t="shared" si="79"/>
        <v>2.2699999999999999E-3</v>
      </c>
      <c r="S297" s="3">
        <f t="shared" si="80"/>
        <v>2.8730172936833102E-3</v>
      </c>
      <c r="T297" s="3">
        <f t="shared" si="81"/>
        <v>3.8586103963371599E-3</v>
      </c>
      <c r="U297" s="3">
        <f t="shared" si="82"/>
        <v>-4.7894766673931401E-4</v>
      </c>
      <c r="V297" s="3">
        <f t="shared" si="83"/>
        <v>9.2422693465872997E-3</v>
      </c>
      <c r="W297" s="3">
        <f t="shared" si="84"/>
        <v>1.52E-2</v>
      </c>
      <c r="X297" s="3">
        <f t="shared" si="85"/>
        <v>2.11618394599506E-2</v>
      </c>
      <c r="Y297" s="3">
        <f t="shared" si="86"/>
        <v>3.0880998015584998E-2</v>
      </c>
      <c r="Z297" s="3">
        <f t="shared" si="87"/>
        <v>2.10183874340813</v>
      </c>
      <c r="AA297" s="3">
        <f t="shared" si="88"/>
        <v>2.62803644060426</v>
      </c>
      <c r="AB297" s="3">
        <f t="shared" si="89"/>
        <v>3.1</v>
      </c>
      <c r="AC297" s="3">
        <f t="shared" si="90"/>
        <v>3.48230521420626</v>
      </c>
      <c r="AD297" s="3">
        <f t="shared" si="91"/>
        <v>4.4123433255265301</v>
      </c>
      <c r="AE297" s="3">
        <f t="shared" si="92"/>
        <v>-1.96772415116481E-2</v>
      </c>
      <c r="AF297" s="3">
        <f t="shared" si="93"/>
        <v>-1.69004473033172E-2</v>
      </c>
      <c r="AG297" s="3">
        <f t="shared" si="94"/>
        <v>-1.52E-2</v>
      </c>
      <c r="AH297" s="3">
        <f t="shared" si="95"/>
        <v>-1.34982982444248E-2</v>
      </c>
      <c r="AI297" s="3">
        <f t="shared" si="96"/>
        <v>-1.0720006703415099E-2</v>
      </c>
      <c r="AJ297" s="3">
        <f t="shared" si="97"/>
        <v>241.67561124918299</v>
      </c>
      <c r="AK297" s="3">
        <f t="shared" si="98"/>
        <v>302.22259459227098</v>
      </c>
      <c r="AL297" s="3">
        <f t="shared" si="99"/>
        <v>360</v>
      </c>
      <c r="AM297" s="3">
        <f t="shared" si="100"/>
        <v>400.617072930213</v>
      </c>
      <c r="AN297" s="3">
        <f t="shared" si="101"/>
        <v>507.69354384366301</v>
      </c>
    </row>
    <row r="298" spans="16:40" x14ac:dyDescent="0.4">
      <c r="P298" s="3">
        <f t="shared" si="77"/>
        <v>6.8169611548454605E-4</v>
      </c>
      <c r="Q298" s="3">
        <f t="shared" si="78"/>
        <v>1.66648949320807E-3</v>
      </c>
      <c r="R298" s="3">
        <f t="shared" si="79"/>
        <v>2.2699999999999999E-3</v>
      </c>
      <c r="S298" s="3">
        <f t="shared" si="80"/>
        <v>2.8730172936833102E-3</v>
      </c>
      <c r="T298" s="3">
        <f t="shared" si="81"/>
        <v>3.8586103963371599E-3</v>
      </c>
      <c r="U298" s="3">
        <f t="shared" si="82"/>
        <v>-4.7894766673931401E-4</v>
      </c>
      <c r="V298" s="3">
        <f t="shared" si="83"/>
        <v>9.2422693465872997E-3</v>
      </c>
      <c r="W298" s="3">
        <f t="shared" si="84"/>
        <v>1.52E-2</v>
      </c>
      <c r="X298" s="3">
        <f t="shared" si="85"/>
        <v>2.11618394599506E-2</v>
      </c>
      <c r="Y298" s="3">
        <f t="shared" si="86"/>
        <v>3.0880998015584998E-2</v>
      </c>
      <c r="Z298" s="3">
        <f t="shared" si="87"/>
        <v>2.10183874340813</v>
      </c>
      <c r="AA298" s="3">
        <f t="shared" si="88"/>
        <v>2.62803644060426</v>
      </c>
      <c r="AB298" s="3">
        <f t="shared" si="89"/>
        <v>3.1</v>
      </c>
      <c r="AC298" s="3">
        <f t="shared" si="90"/>
        <v>3.48230521420626</v>
      </c>
      <c r="AD298" s="3">
        <f t="shared" si="91"/>
        <v>4.4123433255265301</v>
      </c>
      <c r="AE298" s="3">
        <f t="shared" si="92"/>
        <v>-1.96772415116481E-2</v>
      </c>
      <c r="AF298" s="3">
        <f t="shared" si="93"/>
        <v>-1.69004473033172E-2</v>
      </c>
      <c r="AG298" s="3">
        <f t="shared" si="94"/>
        <v>-1.52E-2</v>
      </c>
      <c r="AH298" s="3">
        <f t="shared" si="95"/>
        <v>-1.34982982444248E-2</v>
      </c>
      <c r="AI298" s="3">
        <f t="shared" si="96"/>
        <v>-1.0720006703415099E-2</v>
      </c>
      <c r="AJ298" s="3">
        <f t="shared" si="97"/>
        <v>241.67561124918299</v>
      </c>
      <c r="AK298" s="3">
        <f t="shared" si="98"/>
        <v>302.22259459227098</v>
      </c>
      <c r="AL298" s="3">
        <f t="shared" si="99"/>
        <v>360</v>
      </c>
      <c r="AM298" s="3">
        <f t="shared" si="100"/>
        <v>400.617072930213</v>
      </c>
      <c r="AN298" s="3">
        <f t="shared" si="101"/>
        <v>507.69354384366301</v>
      </c>
    </row>
    <row r="299" spans="16:40" x14ac:dyDescent="0.4">
      <c r="P299" s="3">
        <f t="shared" si="77"/>
        <v>6.8169611548454605E-4</v>
      </c>
      <c r="Q299" s="3">
        <f t="shared" si="78"/>
        <v>1.66648949320807E-3</v>
      </c>
      <c r="R299" s="3">
        <f t="shared" si="79"/>
        <v>2.2699999999999999E-3</v>
      </c>
      <c r="S299" s="3">
        <f t="shared" si="80"/>
        <v>2.8730172936833102E-3</v>
      </c>
      <c r="T299" s="3">
        <f t="shared" si="81"/>
        <v>3.8586103963371599E-3</v>
      </c>
      <c r="U299" s="3">
        <f t="shared" si="82"/>
        <v>-4.7894766673931401E-4</v>
      </c>
      <c r="V299" s="3">
        <f t="shared" si="83"/>
        <v>9.2422693465872997E-3</v>
      </c>
      <c r="W299" s="3">
        <f t="shared" si="84"/>
        <v>1.52E-2</v>
      </c>
      <c r="X299" s="3">
        <f t="shared" si="85"/>
        <v>2.11618394599506E-2</v>
      </c>
      <c r="Y299" s="3">
        <f t="shared" si="86"/>
        <v>3.0880998015584998E-2</v>
      </c>
      <c r="Z299" s="3">
        <f t="shared" si="87"/>
        <v>2.10183874340813</v>
      </c>
      <c r="AA299" s="3">
        <f t="shared" si="88"/>
        <v>2.62803644060426</v>
      </c>
      <c r="AB299" s="3">
        <f t="shared" si="89"/>
        <v>3.1</v>
      </c>
      <c r="AC299" s="3">
        <f t="shared" si="90"/>
        <v>3.48230521420626</v>
      </c>
      <c r="AD299" s="3">
        <f t="shared" si="91"/>
        <v>4.4123433255265301</v>
      </c>
      <c r="AE299" s="3">
        <f t="shared" si="92"/>
        <v>-1.96772415116481E-2</v>
      </c>
      <c r="AF299" s="3">
        <f t="shared" si="93"/>
        <v>-1.69004473033172E-2</v>
      </c>
      <c r="AG299" s="3">
        <f t="shared" si="94"/>
        <v>-1.52E-2</v>
      </c>
      <c r="AH299" s="3">
        <f t="shared" si="95"/>
        <v>-1.34982982444248E-2</v>
      </c>
      <c r="AI299" s="3">
        <f t="shared" si="96"/>
        <v>-1.0720006703415099E-2</v>
      </c>
      <c r="AJ299" s="3">
        <f t="shared" si="97"/>
        <v>241.67561124918299</v>
      </c>
      <c r="AK299" s="3">
        <f t="shared" si="98"/>
        <v>302.22259459227098</v>
      </c>
      <c r="AL299" s="3">
        <f t="shared" si="99"/>
        <v>360</v>
      </c>
      <c r="AM299" s="3">
        <f t="shared" si="100"/>
        <v>400.617072930213</v>
      </c>
      <c r="AN299" s="3">
        <f t="shared" si="101"/>
        <v>507.69354384366301</v>
      </c>
    </row>
    <row r="300" spans="16:40" x14ac:dyDescent="0.4">
      <c r="P300" s="3">
        <f t="shared" si="77"/>
        <v>6.8169611548454605E-4</v>
      </c>
      <c r="Q300" s="3">
        <f t="shared" si="78"/>
        <v>1.66648949320807E-3</v>
      </c>
      <c r="R300" s="3">
        <f t="shared" si="79"/>
        <v>2.2699999999999999E-3</v>
      </c>
      <c r="S300" s="3">
        <f t="shared" si="80"/>
        <v>2.8730172936833102E-3</v>
      </c>
      <c r="T300" s="3">
        <f t="shared" si="81"/>
        <v>3.8586103963371599E-3</v>
      </c>
      <c r="U300" s="3">
        <f t="shared" si="82"/>
        <v>-4.7894766673931401E-4</v>
      </c>
      <c r="V300" s="3">
        <f t="shared" si="83"/>
        <v>9.2422693465872997E-3</v>
      </c>
      <c r="W300" s="3">
        <f t="shared" si="84"/>
        <v>1.52E-2</v>
      </c>
      <c r="X300" s="3">
        <f t="shared" si="85"/>
        <v>2.11618394599506E-2</v>
      </c>
      <c r="Y300" s="3">
        <f t="shared" si="86"/>
        <v>3.0880998015584998E-2</v>
      </c>
      <c r="Z300" s="3">
        <f t="shared" si="87"/>
        <v>2.10183874340813</v>
      </c>
      <c r="AA300" s="3">
        <f t="shared" si="88"/>
        <v>2.62803644060426</v>
      </c>
      <c r="AB300" s="3">
        <f t="shared" si="89"/>
        <v>3.1</v>
      </c>
      <c r="AC300" s="3">
        <f t="shared" si="90"/>
        <v>3.48230521420626</v>
      </c>
      <c r="AD300" s="3">
        <f t="shared" si="91"/>
        <v>4.4123433255265301</v>
      </c>
      <c r="AE300" s="3">
        <f t="shared" si="92"/>
        <v>-1.96772415116481E-2</v>
      </c>
      <c r="AF300" s="3">
        <f t="shared" si="93"/>
        <v>-1.69004473033172E-2</v>
      </c>
      <c r="AG300" s="3">
        <f t="shared" si="94"/>
        <v>-1.52E-2</v>
      </c>
      <c r="AH300" s="3">
        <f t="shared" si="95"/>
        <v>-1.34982982444248E-2</v>
      </c>
      <c r="AI300" s="3">
        <f t="shared" si="96"/>
        <v>-1.0720006703415099E-2</v>
      </c>
      <c r="AJ300" s="3">
        <f t="shared" si="97"/>
        <v>241.67561124918299</v>
      </c>
      <c r="AK300" s="3">
        <f t="shared" si="98"/>
        <v>302.22259459227098</v>
      </c>
      <c r="AL300" s="3">
        <f t="shared" si="99"/>
        <v>360</v>
      </c>
      <c r="AM300" s="3">
        <f t="shared" si="100"/>
        <v>400.617072930213</v>
      </c>
      <c r="AN300" s="3">
        <f t="shared" si="101"/>
        <v>507.69354384366301</v>
      </c>
    </row>
    <row r="301" spans="16:40" x14ac:dyDescent="0.4">
      <c r="P301" s="3">
        <f t="shared" si="77"/>
        <v>6.8169611548454605E-4</v>
      </c>
      <c r="Q301" s="3">
        <f t="shared" si="78"/>
        <v>1.66648949320807E-3</v>
      </c>
      <c r="R301" s="3">
        <f t="shared" si="79"/>
        <v>2.2699999999999999E-3</v>
      </c>
      <c r="S301" s="3">
        <f t="shared" si="80"/>
        <v>2.8730172936833102E-3</v>
      </c>
      <c r="T301" s="3">
        <f t="shared" si="81"/>
        <v>3.8586103963371599E-3</v>
      </c>
      <c r="U301" s="3">
        <f t="shared" si="82"/>
        <v>-4.7894766673931401E-4</v>
      </c>
      <c r="V301" s="3">
        <f t="shared" si="83"/>
        <v>9.2422693465872997E-3</v>
      </c>
      <c r="W301" s="3">
        <f t="shared" si="84"/>
        <v>1.52E-2</v>
      </c>
      <c r="X301" s="3">
        <f t="shared" si="85"/>
        <v>2.11618394599506E-2</v>
      </c>
      <c r="Y301" s="3">
        <f t="shared" si="86"/>
        <v>3.0880998015584998E-2</v>
      </c>
      <c r="Z301" s="3">
        <f t="shared" si="87"/>
        <v>2.10183874340813</v>
      </c>
      <c r="AA301" s="3">
        <f t="shared" si="88"/>
        <v>2.62803644060426</v>
      </c>
      <c r="AB301" s="3">
        <f t="shared" si="89"/>
        <v>3.1</v>
      </c>
      <c r="AC301" s="3">
        <f t="shared" si="90"/>
        <v>3.48230521420626</v>
      </c>
      <c r="AD301" s="3">
        <f t="shared" si="91"/>
        <v>4.4123433255265301</v>
      </c>
      <c r="AE301" s="3">
        <f t="shared" si="92"/>
        <v>-1.96772415116481E-2</v>
      </c>
      <c r="AF301" s="3">
        <f t="shared" si="93"/>
        <v>-1.69004473033172E-2</v>
      </c>
      <c r="AG301" s="3">
        <f t="shared" si="94"/>
        <v>-1.52E-2</v>
      </c>
      <c r="AH301" s="3">
        <f t="shared" si="95"/>
        <v>-1.34982982444248E-2</v>
      </c>
      <c r="AI301" s="3">
        <f t="shared" si="96"/>
        <v>-1.0720006703415099E-2</v>
      </c>
      <c r="AJ301" s="3">
        <f t="shared" si="97"/>
        <v>241.67561124918299</v>
      </c>
      <c r="AK301" s="3">
        <f t="shared" si="98"/>
        <v>302.22259459227098</v>
      </c>
      <c r="AL301" s="3">
        <f t="shared" si="99"/>
        <v>360</v>
      </c>
      <c r="AM301" s="3">
        <f t="shared" si="100"/>
        <v>400.617072930213</v>
      </c>
      <c r="AN301" s="3">
        <f t="shared" si="101"/>
        <v>507.69354384366301</v>
      </c>
    </row>
    <row r="302" spans="16:40" x14ac:dyDescent="0.4">
      <c r="P302" s="3">
        <f t="shared" si="77"/>
        <v>6.8169611548454605E-4</v>
      </c>
      <c r="Q302" s="3">
        <f t="shared" si="78"/>
        <v>1.66648949320807E-3</v>
      </c>
      <c r="R302" s="3">
        <f t="shared" si="79"/>
        <v>2.2699999999999999E-3</v>
      </c>
      <c r="S302" s="3">
        <f t="shared" si="80"/>
        <v>2.8730172936833102E-3</v>
      </c>
      <c r="T302" s="3">
        <f t="shared" si="81"/>
        <v>3.8586103963371599E-3</v>
      </c>
      <c r="U302" s="3">
        <f t="shared" si="82"/>
        <v>-4.7894766673931401E-4</v>
      </c>
      <c r="V302" s="3">
        <f t="shared" si="83"/>
        <v>9.2422693465872997E-3</v>
      </c>
      <c r="W302" s="3">
        <f t="shared" si="84"/>
        <v>1.52E-2</v>
      </c>
      <c r="X302" s="3">
        <f t="shared" si="85"/>
        <v>2.11618394599506E-2</v>
      </c>
      <c r="Y302" s="3">
        <f t="shared" si="86"/>
        <v>3.0880998015584998E-2</v>
      </c>
      <c r="Z302" s="3">
        <f t="shared" si="87"/>
        <v>2.10183874340813</v>
      </c>
      <c r="AA302" s="3">
        <f t="shared" si="88"/>
        <v>2.62803644060426</v>
      </c>
      <c r="AB302" s="3">
        <f t="shared" si="89"/>
        <v>3.1</v>
      </c>
      <c r="AC302" s="3">
        <f t="shared" si="90"/>
        <v>3.48230521420626</v>
      </c>
      <c r="AD302" s="3">
        <f t="shared" si="91"/>
        <v>4.4123433255265301</v>
      </c>
      <c r="AE302" s="3">
        <f t="shared" si="92"/>
        <v>-1.96772415116481E-2</v>
      </c>
      <c r="AF302" s="3">
        <f t="shared" si="93"/>
        <v>-1.69004473033172E-2</v>
      </c>
      <c r="AG302" s="3">
        <f t="shared" si="94"/>
        <v>-1.52E-2</v>
      </c>
      <c r="AH302" s="3">
        <f t="shared" si="95"/>
        <v>-1.34982982444248E-2</v>
      </c>
      <c r="AI302" s="3">
        <f t="shared" si="96"/>
        <v>-1.0720006703415099E-2</v>
      </c>
      <c r="AJ302" s="3">
        <f t="shared" si="97"/>
        <v>241.67561124918299</v>
      </c>
      <c r="AK302" s="3">
        <f t="shared" si="98"/>
        <v>302.22259459227098</v>
      </c>
      <c r="AL302" s="3">
        <f t="shared" si="99"/>
        <v>360</v>
      </c>
      <c r="AM302" s="3">
        <f t="shared" si="100"/>
        <v>400.617072930213</v>
      </c>
      <c r="AN302" s="3">
        <f t="shared" si="101"/>
        <v>507.69354384366301</v>
      </c>
    </row>
    <row r="303" spans="16:40" x14ac:dyDescent="0.4">
      <c r="P303" s="3">
        <f t="shared" si="77"/>
        <v>6.8169611548454605E-4</v>
      </c>
      <c r="Q303" s="3">
        <f t="shared" si="78"/>
        <v>1.66648949320807E-3</v>
      </c>
      <c r="R303" s="3">
        <f t="shared" si="79"/>
        <v>2.2699999999999999E-3</v>
      </c>
      <c r="S303" s="3">
        <f t="shared" si="80"/>
        <v>2.8730172936833102E-3</v>
      </c>
      <c r="T303" s="3">
        <f t="shared" si="81"/>
        <v>3.8586103963371599E-3</v>
      </c>
      <c r="U303" s="3">
        <f t="shared" si="82"/>
        <v>-4.7894766673931401E-4</v>
      </c>
      <c r="V303" s="3">
        <f t="shared" si="83"/>
        <v>9.2422693465872997E-3</v>
      </c>
      <c r="W303" s="3">
        <f t="shared" si="84"/>
        <v>1.52E-2</v>
      </c>
      <c r="X303" s="3">
        <f t="shared" si="85"/>
        <v>2.11618394599506E-2</v>
      </c>
      <c r="Y303" s="3">
        <f t="shared" si="86"/>
        <v>3.0880998015584998E-2</v>
      </c>
      <c r="Z303" s="3">
        <f t="shared" si="87"/>
        <v>2.10183874340813</v>
      </c>
      <c r="AA303" s="3">
        <f t="shared" si="88"/>
        <v>2.62803644060426</v>
      </c>
      <c r="AB303" s="3">
        <f t="shared" si="89"/>
        <v>3.1</v>
      </c>
      <c r="AC303" s="3">
        <f t="shared" si="90"/>
        <v>3.48230521420626</v>
      </c>
      <c r="AD303" s="3">
        <f t="shared" si="91"/>
        <v>4.4123433255265301</v>
      </c>
      <c r="AE303" s="3">
        <f t="shared" si="92"/>
        <v>-1.96772415116481E-2</v>
      </c>
      <c r="AF303" s="3">
        <f t="shared" si="93"/>
        <v>-1.69004473033172E-2</v>
      </c>
      <c r="AG303" s="3">
        <f t="shared" si="94"/>
        <v>-1.52E-2</v>
      </c>
      <c r="AH303" s="3">
        <f t="shared" si="95"/>
        <v>-1.34982982444248E-2</v>
      </c>
      <c r="AI303" s="3">
        <f t="shared" si="96"/>
        <v>-1.0720006703415099E-2</v>
      </c>
      <c r="AJ303" s="3">
        <f t="shared" si="97"/>
        <v>241.67561124918299</v>
      </c>
      <c r="AK303" s="3">
        <f t="shared" si="98"/>
        <v>302.22259459227098</v>
      </c>
      <c r="AL303" s="3">
        <f t="shared" si="99"/>
        <v>360</v>
      </c>
      <c r="AM303" s="3">
        <f t="shared" si="100"/>
        <v>400.617072930213</v>
      </c>
      <c r="AN303" s="3">
        <f t="shared" si="101"/>
        <v>507.69354384366301</v>
      </c>
    </row>
    <row r="304" spans="16:40" x14ac:dyDescent="0.4">
      <c r="P304" s="3">
        <f t="shared" si="77"/>
        <v>6.8169611548454605E-4</v>
      </c>
      <c r="Q304" s="3">
        <f t="shared" si="78"/>
        <v>1.66648949320807E-3</v>
      </c>
      <c r="R304" s="3">
        <f t="shared" si="79"/>
        <v>2.2699999999999999E-3</v>
      </c>
      <c r="S304" s="3">
        <f t="shared" si="80"/>
        <v>2.8730172936833102E-3</v>
      </c>
      <c r="T304" s="3">
        <f t="shared" si="81"/>
        <v>3.8586103963371599E-3</v>
      </c>
      <c r="U304" s="3">
        <f t="shared" si="82"/>
        <v>-4.7894766673931401E-4</v>
      </c>
      <c r="V304" s="3">
        <f t="shared" si="83"/>
        <v>9.2422693465872997E-3</v>
      </c>
      <c r="W304" s="3">
        <f t="shared" si="84"/>
        <v>1.52E-2</v>
      </c>
      <c r="X304" s="3">
        <f t="shared" si="85"/>
        <v>2.11618394599506E-2</v>
      </c>
      <c r="Y304" s="3">
        <f t="shared" si="86"/>
        <v>3.0880998015584998E-2</v>
      </c>
      <c r="Z304" s="3">
        <f t="shared" si="87"/>
        <v>2.10183874340813</v>
      </c>
      <c r="AA304" s="3">
        <f t="shared" si="88"/>
        <v>2.62803644060426</v>
      </c>
      <c r="AB304" s="3">
        <f t="shared" si="89"/>
        <v>3.1</v>
      </c>
      <c r="AC304" s="3">
        <f t="shared" si="90"/>
        <v>3.48230521420626</v>
      </c>
      <c r="AD304" s="3">
        <f t="shared" si="91"/>
        <v>4.4123433255265301</v>
      </c>
      <c r="AE304" s="3">
        <f t="shared" si="92"/>
        <v>-1.96772415116481E-2</v>
      </c>
      <c r="AF304" s="3">
        <f t="shared" si="93"/>
        <v>-1.69004473033172E-2</v>
      </c>
      <c r="AG304" s="3">
        <f t="shared" si="94"/>
        <v>-1.52E-2</v>
      </c>
      <c r="AH304" s="3">
        <f t="shared" si="95"/>
        <v>-1.34982982444248E-2</v>
      </c>
      <c r="AI304" s="3">
        <f t="shared" si="96"/>
        <v>-1.0720006703415099E-2</v>
      </c>
      <c r="AJ304" s="3">
        <f t="shared" si="97"/>
        <v>241.67561124918299</v>
      </c>
      <c r="AK304" s="3">
        <f t="shared" si="98"/>
        <v>302.22259459227098</v>
      </c>
      <c r="AL304" s="3">
        <f t="shared" si="99"/>
        <v>360</v>
      </c>
      <c r="AM304" s="3">
        <f t="shared" si="100"/>
        <v>400.617072930213</v>
      </c>
      <c r="AN304" s="3">
        <f t="shared" si="101"/>
        <v>507.69354384366301</v>
      </c>
    </row>
    <row r="305" spans="16:40" x14ac:dyDescent="0.4">
      <c r="P305" s="3">
        <f t="shared" si="77"/>
        <v>6.8169611548454605E-4</v>
      </c>
      <c r="Q305" s="3">
        <f t="shared" si="78"/>
        <v>1.66648949320807E-3</v>
      </c>
      <c r="R305" s="3">
        <f t="shared" si="79"/>
        <v>2.2699999999999999E-3</v>
      </c>
      <c r="S305" s="3">
        <f t="shared" si="80"/>
        <v>2.8730172936833102E-3</v>
      </c>
      <c r="T305" s="3">
        <f t="shared" si="81"/>
        <v>3.8586103963371599E-3</v>
      </c>
      <c r="U305" s="3">
        <f t="shared" si="82"/>
        <v>-4.7894766673931401E-4</v>
      </c>
      <c r="V305" s="3">
        <f t="shared" si="83"/>
        <v>9.2422693465872997E-3</v>
      </c>
      <c r="W305" s="3">
        <f t="shared" si="84"/>
        <v>1.52E-2</v>
      </c>
      <c r="X305" s="3">
        <f t="shared" si="85"/>
        <v>2.11618394599506E-2</v>
      </c>
      <c r="Y305" s="3">
        <f t="shared" si="86"/>
        <v>3.0880998015584998E-2</v>
      </c>
      <c r="Z305" s="3">
        <f t="shared" si="87"/>
        <v>2.10183874340813</v>
      </c>
      <c r="AA305" s="3">
        <f t="shared" si="88"/>
        <v>2.62803644060426</v>
      </c>
      <c r="AB305" s="3">
        <f t="shared" si="89"/>
        <v>3.1</v>
      </c>
      <c r="AC305" s="3">
        <f t="shared" si="90"/>
        <v>3.48230521420626</v>
      </c>
      <c r="AD305" s="3">
        <f t="shared" si="91"/>
        <v>4.4123433255265301</v>
      </c>
      <c r="AE305" s="3">
        <f t="shared" si="92"/>
        <v>-1.96772415116481E-2</v>
      </c>
      <c r="AF305" s="3">
        <f t="shared" si="93"/>
        <v>-1.69004473033172E-2</v>
      </c>
      <c r="AG305" s="3">
        <f t="shared" si="94"/>
        <v>-1.52E-2</v>
      </c>
      <c r="AH305" s="3">
        <f t="shared" si="95"/>
        <v>-1.34982982444248E-2</v>
      </c>
      <c r="AI305" s="3">
        <f t="shared" si="96"/>
        <v>-1.0720006703415099E-2</v>
      </c>
      <c r="AJ305" s="3">
        <f t="shared" si="97"/>
        <v>241.67561124918299</v>
      </c>
      <c r="AK305" s="3">
        <f t="shared" si="98"/>
        <v>302.22259459227098</v>
      </c>
      <c r="AL305" s="3">
        <f t="shared" si="99"/>
        <v>360</v>
      </c>
      <c r="AM305" s="3">
        <f t="shared" si="100"/>
        <v>400.617072930213</v>
      </c>
      <c r="AN305" s="3">
        <f t="shared" si="101"/>
        <v>507.69354384366301</v>
      </c>
    </row>
    <row r="306" spans="16:40" x14ac:dyDescent="0.4">
      <c r="P306" s="3">
        <f t="shared" si="77"/>
        <v>6.8169611548454605E-4</v>
      </c>
      <c r="Q306" s="3">
        <f t="shared" si="78"/>
        <v>1.66648949320807E-3</v>
      </c>
      <c r="R306" s="3">
        <f t="shared" si="79"/>
        <v>2.2699999999999999E-3</v>
      </c>
      <c r="S306" s="3">
        <f t="shared" si="80"/>
        <v>2.8730172936833102E-3</v>
      </c>
      <c r="T306" s="3">
        <f t="shared" si="81"/>
        <v>3.8586103963371599E-3</v>
      </c>
      <c r="U306" s="3">
        <f t="shared" si="82"/>
        <v>-4.7894766673931401E-4</v>
      </c>
      <c r="V306" s="3">
        <f t="shared" si="83"/>
        <v>9.2422693465872997E-3</v>
      </c>
      <c r="W306" s="3">
        <f t="shared" si="84"/>
        <v>1.52E-2</v>
      </c>
      <c r="X306" s="3">
        <f t="shared" si="85"/>
        <v>2.11618394599506E-2</v>
      </c>
      <c r="Y306" s="3">
        <f t="shared" si="86"/>
        <v>3.0880998015584998E-2</v>
      </c>
      <c r="Z306" s="3">
        <f t="shared" si="87"/>
        <v>2.10183874340813</v>
      </c>
      <c r="AA306" s="3">
        <f t="shared" si="88"/>
        <v>2.62803644060426</v>
      </c>
      <c r="AB306" s="3">
        <f t="shared" si="89"/>
        <v>3.1</v>
      </c>
      <c r="AC306" s="3">
        <f t="shared" si="90"/>
        <v>3.48230521420626</v>
      </c>
      <c r="AD306" s="3">
        <f t="shared" si="91"/>
        <v>4.4123433255265301</v>
      </c>
      <c r="AE306" s="3">
        <f t="shared" si="92"/>
        <v>-1.96772415116481E-2</v>
      </c>
      <c r="AF306" s="3">
        <f t="shared" si="93"/>
        <v>-1.69004473033172E-2</v>
      </c>
      <c r="AG306" s="3">
        <f t="shared" si="94"/>
        <v>-1.52E-2</v>
      </c>
      <c r="AH306" s="3">
        <f t="shared" si="95"/>
        <v>-1.34982982444248E-2</v>
      </c>
      <c r="AI306" s="3">
        <f t="shared" si="96"/>
        <v>-1.0720006703415099E-2</v>
      </c>
      <c r="AJ306" s="3">
        <f t="shared" si="97"/>
        <v>241.67561124918299</v>
      </c>
      <c r="AK306" s="3">
        <f t="shared" si="98"/>
        <v>302.22259459227098</v>
      </c>
      <c r="AL306" s="3">
        <f t="shared" si="99"/>
        <v>360</v>
      </c>
      <c r="AM306" s="3">
        <f t="shared" si="100"/>
        <v>400.617072930213</v>
      </c>
      <c r="AN306" s="3">
        <f t="shared" si="101"/>
        <v>507.69354384366301</v>
      </c>
    </row>
    <row r="307" spans="16:40" x14ac:dyDescent="0.4">
      <c r="P307" s="3">
        <f t="shared" si="77"/>
        <v>6.8169611548454605E-4</v>
      </c>
      <c r="Q307" s="3">
        <f t="shared" si="78"/>
        <v>1.66648949320807E-3</v>
      </c>
      <c r="R307" s="3">
        <f t="shared" si="79"/>
        <v>2.2699999999999999E-3</v>
      </c>
      <c r="S307" s="3">
        <f t="shared" si="80"/>
        <v>2.8730172936833102E-3</v>
      </c>
      <c r="T307" s="3">
        <f t="shared" si="81"/>
        <v>3.8586103963371599E-3</v>
      </c>
      <c r="U307" s="3">
        <f t="shared" si="82"/>
        <v>-4.7894766673931401E-4</v>
      </c>
      <c r="V307" s="3">
        <f t="shared" si="83"/>
        <v>9.2422693465872997E-3</v>
      </c>
      <c r="W307" s="3">
        <f t="shared" si="84"/>
        <v>1.52E-2</v>
      </c>
      <c r="X307" s="3">
        <f t="shared" si="85"/>
        <v>2.11618394599506E-2</v>
      </c>
      <c r="Y307" s="3">
        <f t="shared" si="86"/>
        <v>3.0880998015584998E-2</v>
      </c>
      <c r="Z307" s="3">
        <f t="shared" si="87"/>
        <v>2.10183874340813</v>
      </c>
      <c r="AA307" s="3">
        <f t="shared" si="88"/>
        <v>2.62803644060426</v>
      </c>
      <c r="AB307" s="3">
        <f t="shared" si="89"/>
        <v>3.1</v>
      </c>
      <c r="AC307" s="3">
        <f t="shared" si="90"/>
        <v>3.48230521420626</v>
      </c>
      <c r="AD307" s="3">
        <f t="shared" si="91"/>
        <v>4.4123433255265301</v>
      </c>
      <c r="AE307" s="3">
        <f t="shared" si="92"/>
        <v>-1.96772415116481E-2</v>
      </c>
      <c r="AF307" s="3">
        <f t="shared" si="93"/>
        <v>-1.69004473033172E-2</v>
      </c>
      <c r="AG307" s="3">
        <f t="shared" si="94"/>
        <v>-1.52E-2</v>
      </c>
      <c r="AH307" s="3">
        <f t="shared" si="95"/>
        <v>-1.34982982444248E-2</v>
      </c>
      <c r="AI307" s="3">
        <f t="shared" si="96"/>
        <v>-1.0720006703415099E-2</v>
      </c>
      <c r="AJ307" s="3">
        <f t="shared" si="97"/>
        <v>241.67561124918299</v>
      </c>
      <c r="AK307" s="3">
        <f t="shared" si="98"/>
        <v>302.22259459227098</v>
      </c>
      <c r="AL307" s="3">
        <f t="shared" si="99"/>
        <v>360</v>
      </c>
      <c r="AM307" s="3">
        <f t="shared" si="100"/>
        <v>400.617072930213</v>
      </c>
      <c r="AN307" s="3">
        <f t="shared" si="101"/>
        <v>507.69354384366301</v>
      </c>
    </row>
    <row r="308" spans="16:40" x14ac:dyDescent="0.4">
      <c r="P308" s="3">
        <f t="shared" si="77"/>
        <v>6.8169611548454605E-4</v>
      </c>
      <c r="Q308" s="3">
        <f t="shared" si="78"/>
        <v>1.66648949320807E-3</v>
      </c>
      <c r="R308" s="3">
        <f t="shared" si="79"/>
        <v>2.2699999999999999E-3</v>
      </c>
      <c r="S308" s="3">
        <f t="shared" si="80"/>
        <v>2.8730172936833102E-3</v>
      </c>
      <c r="T308" s="3">
        <f t="shared" si="81"/>
        <v>3.8586103963371599E-3</v>
      </c>
      <c r="U308" s="3">
        <f t="shared" si="82"/>
        <v>-4.7894766673931401E-4</v>
      </c>
      <c r="V308" s="3">
        <f t="shared" si="83"/>
        <v>9.2422693465872997E-3</v>
      </c>
      <c r="W308" s="3">
        <f t="shared" si="84"/>
        <v>1.52E-2</v>
      </c>
      <c r="X308" s="3">
        <f t="shared" si="85"/>
        <v>2.11618394599506E-2</v>
      </c>
      <c r="Y308" s="3">
        <f t="shared" si="86"/>
        <v>3.0880998015584998E-2</v>
      </c>
      <c r="Z308" s="3">
        <f t="shared" si="87"/>
        <v>2.10183874340813</v>
      </c>
      <c r="AA308" s="3">
        <f t="shared" si="88"/>
        <v>2.62803644060426</v>
      </c>
      <c r="AB308" s="3">
        <f t="shared" si="89"/>
        <v>3.1</v>
      </c>
      <c r="AC308" s="3">
        <f t="shared" si="90"/>
        <v>3.48230521420626</v>
      </c>
      <c r="AD308" s="3">
        <f t="shared" si="91"/>
        <v>4.4123433255265301</v>
      </c>
      <c r="AE308" s="3">
        <f t="shared" si="92"/>
        <v>-1.96772415116481E-2</v>
      </c>
      <c r="AF308" s="3">
        <f t="shared" si="93"/>
        <v>-1.69004473033172E-2</v>
      </c>
      <c r="AG308" s="3">
        <f t="shared" si="94"/>
        <v>-1.52E-2</v>
      </c>
      <c r="AH308" s="3">
        <f t="shared" si="95"/>
        <v>-1.34982982444248E-2</v>
      </c>
      <c r="AI308" s="3">
        <f t="shared" si="96"/>
        <v>-1.0720006703415099E-2</v>
      </c>
      <c r="AJ308" s="3">
        <f t="shared" si="97"/>
        <v>241.67561124918299</v>
      </c>
      <c r="AK308" s="3">
        <f t="shared" si="98"/>
        <v>302.22259459227098</v>
      </c>
      <c r="AL308" s="3">
        <f t="shared" si="99"/>
        <v>360</v>
      </c>
      <c r="AM308" s="3">
        <f t="shared" si="100"/>
        <v>400.617072930213</v>
      </c>
      <c r="AN308" s="3">
        <f t="shared" si="101"/>
        <v>507.69354384366301</v>
      </c>
    </row>
    <row r="309" spans="16:40" x14ac:dyDescent="0.4">
      <c r="P309" s="3">
        <f t="shared" si="77"/>
        <v>6.8169611548454605E-4</v>
      </c>
      <c r="Q309" s="3">
        <f t="shared" si="78"/>
        <v>1.66648949320807E-3</v>
      </c>
      <c r="R309" s="3">
        <f t="shared" si="79"/>
        <v>2.2699999999999999E-3</v>
      </c>
      <c r="S309" s="3">
        <f t="shared" si="80"/>
        <v>2.8730172936833102E-3</v>
      </c>
      <c r="T309" s="3">
        <f t="shared" si="81"/>
        <v>3.8586103963371599E-3</v>
      </c>
      <c r="U309" s="3">
        <f t="shared" si="82"/>
        <v>-4.7894766673931401E-4</v>
      </c>
      <c r="V309" s="3">
        <f t="shared" si="83"/>
        <v>9.2422693465872997E-3</v>
      </c>
      <c r="W309" s="3">
        <f t="shared" si="84"/>
        <v>1.52E-2</v>
      </c>
      <c r="X309" s="3">
        <f t="shared" si="85"/>
        <v>2.11618394599506E-2</v>
      </c>
      <c r="Y309" s="3">
        <f t="shared" si="86"/>
        <v>3.0880998015584998E-2</v>
      </c>
      <c r="Z309" s="3">
        <f t="shared" si="87"/>
        <v>2.10183874340813</v>
      </c>
      <c r="AA309" s="3">
        <f t="shared" si="88"/>
        <v>2.62803644060426</v>
      </c>
      <c r="AB309" s="3">
        <f t="shared" si="89"/>
        <v>3.1</v>
      </c>
      <c r="AC309" s="3">
        <f t="shared" si="90"/>
        <v>3.48230521420626</v>
      </c>
      <c r="AD309" s="3">
        <f t="shared" si="91"/>
        <v>4.4123433255265301</v>
      </c>
      <c r="AE309" s="3">
        <f t="shared" si="92"/>
        <v>-1.96772415116481E-2</v>
      </c>
      <c r="AF309" s="3">
        <f t="shared" si="93"/>
        <v>-1.69004473033172E-2</v>
      </c>
      <c r="AG309" s="3">
        <f t="shared" si="94"/>
        <v>-1.52E-2</v>
      </c>
      <c r="AH309" s="3">
        <f t="shared" si="95"/>
        <v>-1.34982982444248E-2</v>
      </c>
      <c r="AI309" s="3">
        <f t="shared" si="96"/>
        <v>-1.0720006703415099E-2</v>
      </c>
      <c r="AJ309" s="3">
        <f t="shared" si="97"/>
        <v>241.67561124918299</v>
      </c>
      <c r="AK309" s="3">
        <f t="shared" si="98"/>
        <v>302.22259459227098</v>
      </c>
      <c r="AL309" s="3">
        <f t="shared" si="99"/>
        <v>360</v>
      </c>
      <c r="AM309" s="3">
        <f t="shared" si="100"/>
        <v>400.617072930213</v>
      </c>
      <c r="AN309" s="3">
        <f t="shared" si="101"/>
        <v>507.69354384366301</v>
      </c>
    </row>
    <row r="310" spans="16:40" x14ac:dyDescent="0.4">
      <c r="P310" s="3">
        <f t="shared" si="77"/>
        <v>6.8169611548454605E-4</v>
      </c>
      <c r="Q310" s="3">
        <f t="shared" si="78"/>
        <v>1.66648949320807E-3</v>
      </c>
      <c r="R310" s="3">
        <f t="shared" si="79"/>
        <v>2.2699999999999999E-3</v>
      </c>
      <c r="S310" s="3">
        <f t="shared" si="80"/>
        <v>2.8730172936833102E-3</v>
      </c>
      <c r="T310" s="3">
        <f t="shared" si="81"/>
        <v>3.8586103963371599E-3</v>
      </c>
      <c r="U310" s="3">
        <f t="shared" si="82"/>
        <v>-4.7894766673931401E-4</v>
      </c>
      <c r="V310" s="3">
        <f t="shared" si="83"/>
        <v>9.2422693465872997E-3</v>
      </c>
      <c r="W310" s="3">
        <f t="shared" si="84"/>
        <v>1.52E-2</v>
      </c>
      <c r="X310" s="3">
        <f t="shared" si="85"/>
        <v>2.11618394599506E-2</v>
      </c>
      <c r="Y310" s="3">
        <f t="shared" si="86"/>
        <v>3.0880998015584998E-2</v>
      </c>
      <c r="Z310" s="3">
        <f t="shared" si="87"/>
        <v>2.10183874340813</v>
      </c>
      <c r="AA310" s="3">
        <f t="shared" si="88"/>
        <v>2.62803644060426</v>
      </c>
      <c r="AB310" s="3">
        <f t="shared" si="89"/>
        <v>3.1</v>
      </c>
      <c r="AC310" s="3">
        <f t="shared" si="90"/>
        <v>3.48230521420626</v>
      </c>
      <c r="AD310" s="3">
        <f t="shared" si="91"/>
        <v>4.4123433255265301</v>
      </c>
      <c r="AE310" s="3">
        <f t="shared" si="92"/>
        <v>-1.96772415116481E-2</v>
      </c>
      <c r="AF310" s="3">
        <f t="shared" si="93"/>
        <v>-1.69004473033172E-2</v>
      </c>
      <c r="AG310" s="3">
        <f t="shared" si="94"/>
        <v>-1.52E-2</v>
      </c>
      <c r="AH310" s="3">
        <f t="shared" si="95"/>
        <v>-1.34982982444248E-2</v>
      </c>
      <c r="AI310" s="3">
        <f t="shared" si="96"/>
        <v>-1.0720006703415099E-2</v>
      </c>
      <c r="AJ310" s="3">
        <f t="shared" si="97"/>
        <v>241.67561124918299</v>
      </c>
      <c r="AK310" s="3">
        <f t="shared" si="98"/>
        <v>302.22259459227098</v>
      </c>
      <c r="AL310" s="3">
        <f t="shared" si="99"/>
        <v>360</v>
      </c>
      <c r="AM310" s="3">
        <f t="shared" si="100"/>
        <v>400.617072930213</v>
      </c>
      <c r="AN310" s="3">
        <f t="shared" si="101"/>
        <v>507.69354384366301</v>
      </c>
    </row>
    <row r="311" spans="16:40" x14ac:dyDescent="0.4">
      <c r="P311" s="3">
        <f t="shared" si="77"/>
        <v>6.8169611548454605E-4</v>
      </c>
      <c r="Q311" s="3">
        <f t="shared" si="78"/>
        <v>1.66648949320807E-3</v>
      </c>
      <c r="R311" s="3">
        <f t="shared" si="79"/>
        <v>2.2699999999999999E-3</v>
      </c>
      <c r="S311" s="3">
        <f t="shared" si="80"/>
        <v>2.8730172936833102E-3</v>
      </c>
      <c r="T311" s="3">
        <f t="shared" si="81"/>
        <v>3.8586103963371599E-3</v>
      </c>
      <c r="U311" s="3">
        <f t="shared" si="82"/>
        <v>-4.7894766673931401E-4</v>
      </c>
      <c r="V311" s="3">
        <f t="shared" si="83"/>
        <v>9.2422693465872997E-3</v>
      </c>
      <c r="W311" s="3">
        <f t="shared" si="84"/>
        <v>1.52E-2</v>
      </c>
      <c r="X311" s="3">
        <f t="shared" si="85"/>
        <v>2.11618394599506E-2</v>
      </c>
      <c r="Y311" s="3">
        <f t="shared" si="86"/>
        <v>3.0880998015584998E-2</v>
      </c>
      <c r="Z311" s="3">
        <f t="shared" si="87"/>
        <v>2.10183874340813</v>
      </c>
      <c r="AA311" s="3">
        <f t="shared" si="88"/>
        <v>2.62803644060426</v>
      </c>
      <c r="AB311" s="3">
        <f t="shared" si="89"/>
        <v>3.1</v>
      </c>
      <c r="AC311" s="3">
        <f t="shared" si="90"/>
        <v>3.48230521420626</v>
      </c>
      <c r="AD311" s="3">
        <f t="shared" si="91"/>
        <v>4.4123433255265301</v>
      </c>
      <c r="AE311" s="3">
        <f t="shared" si="92"/>
        <v>-1.96772415116481E-2</v>
      </c>
      <c r="AF311" s="3">
        <f t="shared" si="93"/>
        <v>-1.69004473033172E-2</v>
      </c>
      <c r="AG311" s="3">
        <f t="shared" si="94"/>
        <v>-1.52E-2</v>
      </c>
      <c r="AH311" s="3">
        <f t="shared" si="95"/>
        <v>-1.34982982444248E-2</v>
      </c>
      <c r="AI311" s="3">
        <f t="shared" si="96"/>
        <v>-1.0720006703415099E-2</v>
      </c>
      <c r="AJ311" s="3">
        <f t="shared" si="97"/>
        <v>241.67561124918299</v>
      </c>
      <c r="AK311" s="3">
        <f t="shared" si="98"/>
        <v>302.22259459227098</v>
      </c>
      <c r="AL311" s="3">
        <f t="shared" si="99"/>
        <v>360</v>
      </c>
      <c r="AM311" s="3">
        <f t="shared" si="100"/>
        <v>400.617072930213</v>
      </c>
      <c r="AN311" s="3">
        <f t="shared" si="101"/>
        <v>507.69354384366301</v>
      </c>
    </row>
    <row r="312" spans="16:40" x14ac:dyDescent="0.4">
      <c r="P312" s="3">
        <f t="shared" si="77"/>
        <v>6.8169611548454605E-4</v>
      </c>
      <c r="Q312" s="3">
        <f t="shared" si="78"/>
        <v>1.66648949320807E-3</v>
      </c>
      <c r="R312" s="3">
        <f t="shared" si="79"/>
        <v>2.2699999999999999E-3</v>
      </c>
      <c r="S312" s="3">
        <f t="shared" si="80"/>
        <v>2.8730172936833102E-3</v>
      </c>
      <c r="T312" s="3">
        <f t="shared" si="81"/>
        <v>3.8586103963371599E-3</v>
      </c>
      <c r="U312" s="3">
        <f t="shared" si="82"/>
        <v>-4.7894766673931401E-4</v>
      </c>
      <c r="V312" s="3">
        <f t="shared" si="83"/>
        <v>9.2422693465872997E-3</v>
      </c>
      <c r="W312" s="3">
        <f t="shared" si="84"/>
        <v>1.52E-2</v>
      </c>
      <c r="X312" s="3">
        <f t="shared" si="85"/>
        <v>2.11618394599506E-2</v>
      </c>
      <c r="Y312" s="3">
        <f t="shared" si="86"/>
        <v>3.0880998015584998E-2</v>
      </c>
      <c r="Z312" s="3">
        <f t="shared" si="87"/>
        <v>2.10183874340813</v>
      </c>
      <c r="AA312" s="3">
        <f t="shared" si="88"/>
        <v>2.62803644060426</v>
      </c>
      <c r="AB312" s="3">
        <f t="shared" si="89"/>
        <v>3.1</v>
      </c>
      <c r="AC312" s="3">
        <f t="shared" si="90"/>
        <v>3.48230521420626</v>
      </c>
      <c r="AD312" s="3">
        <f t="shared" si="91"/>
        <v>4.4123433255265301</v>
      </c>
      <c r="AE312" s="3">
        <f t="shared" si="92"/>
        <v>-1.96772415116481E-2</v>
      </c>
      <c r="AF312" s="3">
        <f t="shared" si="93"/>
        <v>-1.69004473033172E-2</v>
      </c>
      <c r="AG312" s="3">
        <f t="shared" si="94"/>
        <v>-1.52E-2</v>
      </c>
      <c r="AH312" s="3">
        <f t="shared" si="95"/>
        <v>-1.34982982444248E-2</v>
      </c>
      <c r="AI312" s="3">
        <f t="shared" si="96"/>
        <v>-1.0720006703415099E-2</v>
      </c>
      <c r="AJ312" s="3">
        <f t="shared" si="97"/>
        <v>241.67561124918299</v>
      </c>
      <c r="AK312" s="3">
        <f t="shared" si="98"/>
        <v>302.22259459227098</v>
      </c>
      <c r="AL312" s="3">
        <f t="shared" si="99"/>
        <v>360</v>
      </c>
      <c r="AM312" s="3">
        <f t="shared" si="100"/>
        <v>400.617072930213</v>
      </c>
      <c r="AN312" s="3">
        <f t="shared" si="101"/>
        <v>507.69354384366301</v>
      </c>
    </row>
    <row r="313" spans="16:40" x14ac:dyDescent="0.4">
      <c r="P313" s="3">
        <f t="shared" si="77"/>
        <v>6.8169611548454605E-4</v>
      </c>
      <c r="Q313" s="3">
        <f t="shared" si="78"/>
        <v>1.66648949320807E-3</v>
      </c>
      <c r="R313" s="3">
        <f t="shared" si="79"/>
        <v>2.2699999999999999E-3</v>
      </c>
      <c r="S313" s="3">
        <f t="shared" si="80"/>
        <v>2.8730172936833102E-3</v>
      </c>
      <c r="T313" s="3">
        <f t="shared" si="81"/>
        <v>3.8586103963371599E-3</v>
      </c>
      <c r="U313" s="3">
        <f t="shared" si="82"/>
        <v>-4.7894766673931401E-4</v>
      </c>
      <c r="V313" s="3">
        <f t="shared" si="83"/>
        <v>9.2422693465872997E-3</v>
      </c>
      <c r="W313" s="3">
        <f t="shared" si="84"/>
        <v>1.52E-2</v>
      </c>
      <c r="X313" s="3">
        <f t="shared" si="85"/>
        <v>2.11618394599506E-2</v>
      </c>
      <c r="Y313" s="3">
        <f t="shared" si="86"/>
        <v>3.0880998015584998E-2</v>
      </c>
      <c r="Z313" s="3">
        <f t="shared" si="87"/>
        <v>2.10183874340813</v>
      </c>
      <c r="AA313" s="3">
        <f t="shared" si="88"/>
        <v>2.62803644060426</v>
      </c>
      <c r="AB313" s="3">
        <f t="shared" si="89"/>
        <v>3.1</v>
      </c>
      <c r="AC313" s="3">
        <f t="shared" si="90"/>
        <v>3.48230521420626</v>
      </c>
      <c r="AD313" s="3">
        <f t="shared" si="91"/>
        <v>4.4123433255265301</v>
      </c>
      <c r="AE313" s="3">
        <f t="shared" si="92"/>
        <v>-1.96772415116481E-2</v>
      </c>
      <c r="AF313" s="3">
        <f t="shared" si="93"/>
        <v>-1.69004473033172E-2</v>
      </c>
      <c r="AG313" s="3">
        <f t="shared" si="94"/>
        <v>-1.52E-2</v>
      </c>
      <c r="AH313" s="3">
        <f t="shared" si="95"/>
        <v>-1.34982982444248E-2</v>
      </c>
      <c r="AI313" s="3">
        <f t="shared" si="96"/>
        <v>-1.0720006703415099E-2</v>
      </c>
      <c r="AJ313" s="3">
        <f t="shared" si="97"/>
        <v>241.67561124918299</v>
      </c>
      <c r="AK313" s="3">
        <f t="shared" si="98"/>
        <v>302.22259459227098</v>
      </c>
      <c r="AL313" s="3">
        <f t="shared" si="99"/>
        <v>360</v>
      </c>
      <c r="AM313" s="3">
        <f t="shared" si="100"/>
        <v>400.617072930213</v>
      </c>
      <c r="AN313" s="3">
        <f t="shared" si="101"/>
        <v>507.69354384366301</v>
      </c>
    </row>
    <row r="314" spans="16:40" x14ac:dyDescent="0.4">
      <c r="P314" s="3">
        <f t="shared" si="77"/>
        <v>6.8169611548454605E-4</v>
      </c>
      <c r="Q314" s="3">
        <f t="shared" si="78"/>
        <v>1.66648949320807E-3</v>
      </c>
      <c r="R314" s="3">
        <f t="shared" si="79"/>
        <v>2.2699999999999999E-3</v>
      </c>
      <c r="S314" s="3">
        <f t="shared" si="80"/>
        <v>2.8730172936833102E-3</v>
      </c>
      <c r="T314" s="3">
        <f t="shared" si="81"/>
        <v>3.8586103963371599E-3</v>
      </c>
      <c r="U314" s="3">
        <f t="shared" si="82"/>
        <v>-4.7894766673931401E-4</v>
      </c>
      <c r="V314" s="3">
        <f t="shared" si="83"/>
        <v>9.2422693465872997E-3</v>
      </c>
      <c r="W314" s="3">
        <f t="shared" si="84"/>
        <v>1.52E-2</v>
      </c>
      <c r="X314" s="3">
        <f t="shared" si="85"/>
        <v>2.11618394599506E-2</v>
      </c>
      <c r="Y314" s="3">
        <f t="shared" si="86"/>
        <v>3.0880998015584998E-2</v>
      </c>
      <c r="Z314" s="3">
        <f t="shared" si="87"/>
        <v>2.10183874340813</v>
      </c>
      <c r="AA314" s="3">
        <f t="shared" si="88"/>
        <v>2.62803644060426</v>
      </c>
      <c r="AB314" s="3">
        <f t="shared" si="89"/>
        <v>3.1</v>
      </c>
      <c r="AC314" s="3">
        <f t="shared" si="90"/>
        <v>3.48230521420626</v>
      </c>
      <c r="AD314" s="3">
        <f t="shared" si="91"/>
        <v>4.4123433255265301</v>
      </c>
      <c r="AE314" s="3">
        <f t="shared" si="92"/>
        <v>-1.96772415116481E-2</v>
      </c>
      <c r="AF314" s="3">
        <f t="shared" si="93"/>
        <v>-1.69004473033172E-2</v>
      </c>
      <c r="AG314" s="3">
        <f t="shared" si="94"/>
        <v>-1.52E-2</v>
      </c>
      <c r="AH314" s="3">
        <f t="shared" si="95"/>
        <v>-1.34982982444248E-2</v>
      </c>
      <c r="AI314" s="3">
        <f t="shared" si="96"/>
        <v>-1.0720006703415099E-2</v>
      </c>
      <c r="AJ314" s="3">
        <f t="shared" si="97"/>
        <v>241.67561124918299</v>
      </c>
      <c r="AK314" s="3">
        <f t="shared" si="98"/>
        <v>302.22259459227098</v>
      </c>
      <c r="AL314" s="3">
        <f t="shared" si="99"/>
        <v>360</v>
      </c>
      <c r="AM314" s="3">
        <f t="shared" si="100"/>
        <v>400.617072930213</v>
      </c>
      <c r="AN314" s="3">
        <f t="shared" si="101"/>
        <v>507.69354384366301</v>
      </c>
    </row>
    <row r="315" spans="16:40" x14ac:dyDescent="0.4">
      <c r="P315" s="3">
        <f t="shared" ref="P315:P378" si="102">+P314</f>
        <v>6.8169611548454605E-4</v>
      </c>
      <c r="Q315" s="3">
        <f t="shared" ref="Q315:Q378" si="103">+Q314</f>
        <v>1.66648949320807E-3</v>
      </c>
      <c r="R315" s="3">
        <f t="shared" ref="R315:R378" si="104">+R314</f>
        <v>2.2699999999999999E-3</v>
      </c>
      <c r="S315" s="3">
        <f t="shared" ref="S315:S378" si="105">+S314</f>
        <v>2.8730172936833102E-3</v>
      </c>
      <c r="T315" s="3">
        <f t="shared" ref="T315:T378" si="106">+T314</f>
        <v>3.8586103963371599E-3</v>
      </c>
      <c r="U315" s="3">
        <f t="shared" ref="U315:U378" si="107">+U314</f>
        <v>-4.7894766673931401E-4</v>
      </c>
      <c r="V315" s="3">
        <f t="shared" ref="V315:V378" si="108">+V314</f>
        <v>9.2422693465872997E-3</v>
      </c>
      <c r="W315" s="3">
        <f t="shared" ref="W315:W378" si="109">+W314</f>
        <v>1.52E-2</v>
      </c>
      <c r="X315" s="3">
        <f t="shared" ref="X315:X378" si="110">+X314</f>
        <v>2.11618394599506E-2</v>
      </c>
      <c r="Y315" s="3">
        <f t="shared" ref="Y315:Y378" si="111">+Y314</f>
        <v>3.0880998015584998E-2</v>
      </c>
      <c r="Z315" s="3">
        <f t="shared" ref="Z315:Z378" si="112">+Z314</f>
        <v>2.10183874340813</v>
      </c>
      <c r="AA315" s="3">
        <f t="shared" ref="AA315:AA378" si="113">+AA314</f>
        <v>2.62803644060426</v>
      </c>
      <c r="AB315" s="3">
        <f t="shared" ref="AB315:AB378" si="114">+AB314</f>
        <v>3.1</v>
      </c>
      <c r="AC315" s="3">
        <f t="shared" ref="AC315:AC378" si="115">+AC314</f>
        <v>3.48230521420626</v>
      </c>
      <c r="AD315" s="3">
        <f t="shared" ref="AD315:AD378" si="116">+AD314</f>
        <v>4.4123433255265301</v>
      </c>
      <c r="AE315" s="3">
        <f t="shared" ref="AE315:AE378" si="117">+AE314</f>
        <v>-1.96772415116481E-2</v>
      </c>
      <c r="AF315" s="3">
        <f t="shared" ref="AF315:AF378" si="118">+AF314</f>
        <v>-1.69004473033172E-2</v>
      </c>
      <c r="AG315" s="3">
        <f t="shared" ref="AG315:AG378" si="119">+AG314</f>
        <v>-1.52E-2</v>
      </c>
      <c r="AH315" s="3">
        <f t="shared" ref="AH315:AH378" si="120">+AH314</f>
        <v>-1.34982982444248E-2</v>
      </c>
      <c r="AI315" s="3">
        <f t="shared" ref="AI315:AI378" si="121">+AI314</f>
        <v>-1.0720006703415099E-2</v>
      </c>
      <c r="AJ315" s="3">
        <f t="shared" ref="AJ315:AJ378" si="122">+AJ314</f>
        <v>241.67561124918299</v>
      </c>
      <c r="AK315" s="3">
        <f t="shared" ref="AK315:AK378" si="123">+AK314</f>
        <v>302.22259459227098</v>
      </c>
      <c r="AL315" s="3">
        <f t="shared" ref="AL315:AL378" si="124">+AL314</f>
        <v>360</v>
      </c>
      <c r="AM315" s="3">
        <f t="shared" ref="AM315:AM378" si="125">+AM314</f>
        <v>400.617072930213</v>
      </c>
      <c r="AN315" s="3">
        <f t="shared" ref="AN315:AN378" si="126">+AN314</f>
        <v>507.69354384366301</v>
      </c>
    </row>
    <row r="316" spans="16:40" x14ac:dyDescent="0.4">
      <c r="P316" s="3">
        <f t="shared" si="102"/>
        <v>6.8169611548454605E-4</v>
      </c>
      <c r="Q316" s="3">
        <f t="shared" si="103"/>
        <v>1.66648949320807E-3</v>
      </c>
      <c r="R316" s="3">
        <f t="shared" si="104"/>
        <v>2.2699999999999999E-3</v>
      </c>
      <c r="S316" s="3">
        <f t="shared" si="105"/>
        <v>2.8730172936833102E-3</v>
      </c>
      <c r="T316" s="3">
        <f t="shared" si="106"/>
        <v>3.8586103963371599E-3</v>
      </c>
      <c r="U316" s="3">
        <f t="shared" si="107"/>
        <v>-4.7894766673931401E-4</v>
      </c>
      <c r="V316" s="3">
        <f t="shared" si="108"/>
        <v>9.2422693465872997E-3</v>
      </c>
      <c r="W316" s="3">
        <f t="shared" si="109"/>
        <v>1.52E-2</v>
      </c>
      <c r="X316" s="3">
        <f t="shared" si="110"/>
        <v>2.11618394599506E-2</v>
      </c>
      <c r="Y316" s="3">
        <f t="shared" si="111"/>
        <v>3.0880998015584998E-2</v>
      </c>
      <c r="Z316" s="3">
        <f t="shared" si="112"/>
        <v>2.10183874340813</v>
      </c>
      <c r="AA316" s="3">
        <f t="shared" si="113"/>
        <v>2.62803644060426</v>
      </c>
      <c r="AB316" s="3">
        <f t="shared" si="114"/>
        <v>3.1</v>
      </c>
      <c r="AC316" s="3">
        <f t="shared" si="115"/>
        <v>3.48230521420626</v>
      </c>
      <c r="AD316" s="3">
        <f t="shared" si="116"/>
        <v>4.4123433255265301</v>
      </c>
      <c r="AE316" s="3">
        <f t="shared" si="117"/>
        <v>-1.96772415116481E-2</v>
      </c>
      <c r="AF316" s="3">
        <f t="shared" si="118"/>
        <v>-1.69004473033172E-2</v>
      </c>
      <c r="AG316" s="3">
        <f t="shared" si="119"/>
        <v>-1.52E-2</v>
      </c>
      <c r="AH316" s="3">
        <f t="shared" si="120"/>
        <v>-1.34982982444248E-2</v>
      </c>
      <c r="AI316" s="3">
        <f t="shared" si="121"/>
        <v>-1.0720006703415099E-2</v>
      </c>
      <c r="AJ316" s="3">
        <f t="shared" si="122"/>
        <v>241.67561124918299</v>
      </c>
      <c r="AK316" s="3">
        <f t="shared" si="123"/>
        <v>302.22259459227098</v>
      </c>
      <c r="AL316" s="3">
        <f t="shared" si="124"/>
        <v>360</v>
      </c>
      <c r="AM316" s="3">
        <f t="shared" si="125"/>
        <v>400.617072930213</v>
      </c>
      <c r="AN316" s="3">
        <f t="shared" si="126"/>
        <v>507.69354384366301</v>
      </c>
    </row>
    <row r="317" spans="16:40" x14ac:dyDescent="0.4">
      <c r="P317" s="3">
        <f t="shared" si="102"/>
        <v>6.8169611548454605E-4</v>
      </c>
      <c r="Q317" s="3">
        <f t="shared" si="103"/>
        <v>1.66648949320807E-3</v>
      </c>
      <c r="R317" s="3">
        <f t="shared" si="104"/>
        <v>2.2699999999999999E-3</v>
      </c>
      <c r="S317" s="3">
        <f t="shared" si="105"/>
        <v>2.8730172936833102E-3</v>
      </c>
      <c r="T317" s="3">
        <f t="shared" si="106"/>
        <v>3.8586103963371599E-3</v>
      </c>
      <c r="U317" s="3">
        <f t="shared" si="107"/>
        <v>-4.7894766673931401E-4</v>
      </c>
      <c r="V317" s="3">
        <f t="shared" si="108"/>
        <v>9.2422693465872997E-3</v>
      </c>
      <c r="W317" s="3">
        <f t="shared" si="109"/>
        <v>1.52E-2</v>
      </c>
      <c r="X317" s="3">
        <f t="shared" si="110"/>
        <v>2.11618394599506E-2</v>
      </c>
      <c r="Y317" s="3">
        <f t="shared" si="111"/>
        <v>3.0880998015584998E-2</v>
      </c>
      <c r="Z317" s="3">
        <f t="shared" si="112"/>
        <v>2.10183874340813</v>
      </c>
      <c r="AA317" s="3">
        <f t="shared" si="113"/>
        <v>2.62803644060426</v>
      </c>
      <c r="AB317" s="3">
        <f t="shared" si="114"/>
        <v>3.1</v>
      </c>
      <c r="AC317" s="3">
        <f t="shared" si="115"/>
        <v>3.48230521420626</v>
      </c>
      <c r="AD317" s="3">
        <f t="shared" si="116"/>
        <v>4.4123433255265301</v>
      </c>
      <c r="AE317" s="3">
        <f t="shared" si="117"/>
        <v>-1.96772415116481E-2</v>
      </c>
      <c r="AF317" s="3">
        <f t="shared" si="118"/>
        <v>-1.69004473033172E-2</v>
      </c>
      <c r="AG317" s="3">
        <f t="shared" si="119"/>
        <v>-1.52E-2</v>
      </c>
      <c r="AH317" s="3">
        <f t="shared" si="120"/>
        <v>-1.34982982444248E-2</v>
      </c>
      <c r="AI317" s="3">
        <f t="shared" si="121"/>
        <v>-1.0720006703415099E-2</v>
      </c>
      <c r="AJ317" s="3">
        <f t="shared" si="122"/>
        <v>241.67561124918299</v>
      </c>
      <c r="AK317" s="3">
        <f t="shared" si="123"/>
        <v>302.22259459227098</v>
      </c>
      <c r="AL317" s="3">
        <f t="shared" si="124"/>
        <v>360</v>
      </c>
      <c r="AM317" s="3">
        <f t="shared" si="125"/>
        <v>400.617072930213</v>
      </c>
      <c r="AN317" s="3">
        <f t="shared" si="126"/>
        <v>507.69354384366301</v>
      </c>
    </row>
    <row r="318" spans="16:40" x14ac:dyDescent="0.4">
      <c r="P318" s="3">
        <f t="shared" si="102"/>
        <v>6.8169611548454605E-4</v>
      </c>
      <c r="Q318" s="3">
        <f t="shared" si="103"/>
        <v>1.66648949320807E-3</v>
      </c>
      <c r="R318" s="3">
        <f t="shared" si="104"/>
        <v>2.2699999999999999E-3</v>
      </c>
      <c r="S318" s="3">
        <f t="shared" si="105"/>
        <v>2.8730172936833102E-3</v>
      </c>
      <c r="T318" s="3">
        <f t="shared" si="106"/>
        <v>3.8586103963371599E-3</v>
      </c>
      <c r="U318" s="3">
        <f t="shared" si="107"/>
        <v>-4.7894766673931401E-4</v>
      </c>
      <c r="V318" s="3">
        <f t="shared" si="108"/>
        <v>9.2422693465872997E-3</v>
      </c>
      <c r="W318" s="3">
        <f t="shared" si="109"/>
        <v>1.52E-2</v>
      </c>
      <c r="X318" s="3">
        <f t="shared" si="110"/>
        <v>2.11618394599506E-2</v>
      </c>
      <c r="Y318" s="3">
        <f t="shared" si="111"/>
        <v>3.0880998015584998E-2</v>
      </c>
      <c r="Z318" s="3">
        <f t="shared" si="112"/>
        <v>2.10183874340813</v>
      </c>
      <c r="AA318" s="3">
        <f t="shared" si="113"/>
        <v>2.62803644060426</v>
      </c>
      <c r="AB318" s="3">
        <f t="shared" si="114"/>
        <v>3.1</v>
      </c>
      <c r="AC318" s="3">
        <f t="shared" si="115"/>
        <v>3.48230521420626</v>
      </c>
      <c r="AD318" s="3">
        <f t="shared" si="116"/>
        <v>4.4123433255265301</v>
      </c>
      <c r="AE318" s="3">
        <f t="shared" si="117"/>
        <v>-1.96772415116481E-2</v>
      </c>
      <c r="AF318" s="3">
        <f t="shared" si="118"/>
        <v>-1.69004473033172E-2</v>
      </c>
      <c r="AG318" s="3">
        <f t="shared" si="119"/>
        <v>-1.52E-2</v>
      </c>
      <c r="AH318" s="3">
        <f t="shared" si="120"/>
        <v>-1.34982982444248E-2</v>
      </c>
      <c r="AI318" s="3">
        <f t="shared" si="121"/>
        <v>-1.0720006703415099E-2</v>
      </c>
      <c r="AJ318" s="3">
        <f t="shared" si="122"/>
        <v>241.67561124918299</v>
      </c>
      <c r="AK318" s="3">
        <f t="shared" si="123"/>
        <v>302.22259459227098</v>
      </c>
      <c r="AL318" s="3">
        <f t="shared" si="124"/>
        <v>360</v>
      </c>
      <c r="AM318" s="3">
        <f t="shared" si="125"/>
        <v>400.617072930213</v>
      </c>
      <c r="AN318" s="3">
        <f t="shared" si="126"/>
        <v>507.69354384366301</v>
      </c>
    </row>
    <row r="319" spans="16:40" x14ac:dyDescent="0.4">
      <c r="P319" s="3">
        <f t="shared" si="102"/>
        <v>6.8169611548454605E-4</v>
      </c>
      <c r="Q319" s="3">
        <f t="shared" si="103"/>
        <v>1.66648949320807E-3</v>
      </c>
      <c r="R319" s="3">
        <f t="shared" si="104"/>
        <v>2.2699999999999999E-3</v>
      </c>
      <c r="S319" s="3">
        <f t="shared" si="105"/>
        <v>2.8730172936833102E-3</v>
      </c>
      <c r="T319" s="3">
        <f t="shared" si="106"/>
        <v>3.8586103963371599E-3</v>
      </c>
      <c r="U319" s="3">
        <f t="shared" si="107"/>
        <v>-4.7894766673931401E-4</v>
      </c>
      <c r="V319" s="3">
        <f t="shared" si="108"/>
        <v>9.2422693465872997E-3</v>
      </c>
      <c r="W319" s="3">
        <f t="shared" si="109"/>
        <v>1.52E-2</v>
      </c>
      <c r="X319" s="3">
        <f t="shared" si="110"/>
        <v>2.11618394599506E-2</v>
      </c>
      <c r="Y319" s="3">
        <f t="shared" si="111"/>
        <v>3.0880998015584998E-2</v>
      </c>
      <c r="Z319" s="3">
        <f t="shared" si="112"/>
        <v>2.10183874340813</v>
      </c>
      <c r="AA319" s="3">
        <f t="shared" si="113"/>
        <v>2.62803644060426</v>
      </c>
      <c r="AB319" s="3">
        <f t="shared" si="114"/>
        <v>3.1</v>
      </c>
      <c r="AC319" s="3">
        <f t="shared" si="115"/>
        <v>3.48230521420626</v>
      </c>
      <c r="AD319" s="3">
        <f t="shared" si="116"/>
        <v>4.4123433255265301</v>
      </c>
      <c r="AE319" s="3">
        <f t="shared" si="117"/>
        <v>-1.96772415116481E-2</v>
      </c>
      <c r="AF319" s="3">
        <f t="shared" si="118"/>
        <v>-1.69004473033172E-2</v>
      </c>
      <c r="AG319" s="3">
        <f t="shared" si="119"/>
        <v>-1.52E-2</v>
      </c>
      <c r="AH319" s="3">
        <f t="shared" si="120"/>
        <v>-1.34982982444248E-2</v>
      </c>
      <c r="AI319" s="3">
        <f t="shared" si="121"/>
        <v>-1.0720006703415099E-2</v>
      </c>
      <c r="AJ319" s="3">
        <f t="shared" si="122"/>
        <v>241.67561124918299</v>
      </c>
      <c r="AK319" s="3">
        <f t="shared" si="123"/>
        <v>302.22259459227098</v>
      </c>
      <c r="AL319" s="3">
        <f t="shared" si="124"/>
        <v>360</v>
      </c>
      <c r="AM319" s="3">
        <f t="shared" si="125"/>
        <v>400.617072930213</v>
      </c>
      <c r="AN319" s="3">
        <f t="shared" si="126"/>
        <v>507.69354384366301</v>
      </c>
    </row>
    <row r="320" spans="16:40" x14ac:dyDescent="0.4">
      <c r="P320" s="3">
        <f t="shared" si="102"/>
        <v>6.8169611548454605E-4</v>
      </c>
      <c r="Q320" s="3">
        <f t="shared" si="103"/>
        <v>1.66648949320807E-3</v>
      </c>
      <c r="R320" s="3">
        <f t="shared" si="104"/>
        <v>2.2699999999999999E-3</v>
      </c>
      <c r="S320" s="3">
        <f t="shared" si="105"/>
        <v>2.8730172936833102E-3</v>
      </c>
      <c r="T320" s="3">
        <f t="shared" si="106"/>
        <v>3.8586103963371599E-3</v>
      </c>
      <c r="U320" s="3">
        <f t="shared" si="107"/>
        <v>-4.7894766673931401E-4</v>
      </c>
      <c r="V320" s="3">
        <f t="shared" si="108"/>
        <v>9.2422693465872997E-3</v>
      </c>
      <c r="W320" s="3">
        <f t="shared" si="109"/>
        <v>1.52E-2</v>
      </c>
      <c r="X320" s="3">
        <f t="shared" si="110"/>
        <v>2.11618394599506E-2</v>
      </c>
      <c r="Y320" s="3">
        <f t="shared" si="111"/>
        <v>3.0880998015584998E-2</v>
      </c>
      <c r="Z320" s="3">
        <f t="shared" si="112"/>
        <v>2.10183874340813</v>
      </c>
      <c r="AA320" s="3">
        <f t="shared" si="113"/>
        <v>2.62803644060426</v>
      </c>
      <c r="AB320" s="3">
        <f t="shared" si="114"/>
        <v>3.1</v>
      </c>
      <c r="AC320" s="3">
        <f t="shared" si="115"/>
        <v>3.48230521420626</v>
      </c>
      <c r="AD320" s="3">
        <f t="shared" si="116"/>
        <v>4.4123433255265301</v>
      </c>
      <c r="AE320" s="3">
        <f t="shared" si="117"/>
        <v>-1.96772415116481E-2</v>
      </c>
      <c r="AF320" s="3">
        <f t="shared" si="118"/>
        <v>-1.69004473033172E-2</v>
      </c>
      <c r="AG320" s="3">
        <f t="shared" si="119"/>
        <v>-1.52E-2</v>
      </c>
      <c r="AH320" s="3">
        <f t="shared" si="120"/>
        <v>-1.34982982444248E-2</v>
      </c>
      <c r="AI320" s="3">
        <f t="shared" si="121"/>
        <v>-1.0720006703415099E-2</v>
      </c>
      <c r="AJ320" s="3">
        <f t="shared" si="122"/>
        <v>241.67561124918299</v>
      </c>
      <c r="AK320" s="3">
        <f t="shared" si="123"/>
        <v>302.22259459227098</v>
      </c>
      <c r="AL320" s="3">
        <f t="shared" si="124"/>
        <v>360</v>
      </c>
      <c r="AM320" s="3">
        <f t="shared" si="125"/>
        <v>400.617072930213</v>
      </c>
      <c r="AN320" s="3">
        <f t="shared" si="126"/>
        <v>507.69354384366301</v>
      </c>
    </row>
    <row r="321" spans="16:40" x14ac:dyDescent="0.4">
      <c r="P321" s="3">
        <f t="shared" si="102"/>
        <v>6.8169611548454605E-4</v>
      </c>
      <c r="Q321" s="3">
        <f t="shared" si="103"/>
        <v>1.66648949320807E-3</v>
      </c>
      <c r="R321" s="3">
        <f t="shared" si="104"/>
        <v>2.2699999999999999E-3</v>
      </c>
      <c r="S321" s="3">
        <f t="shared" si="105"/>
        <v>2.8730172936833102E-3</v>
      </c>
      <c r="T321" s="3">
        <f t="shared" si="106"/>
        <v>3.8586103963371599E-3</v>
      </c>
      <c r="U321" s="3">
        <f t="shared" si="107"/>
        <v>-4.7894766673931401E-4</v>
      </c>
      <c r="V321" s="3">
        <f t="shared" si="108"/>
        <v>9.2422693465872997E-3</v>
      </c>
      <c r="W321" s="3">
        <f t="shared" si="109"/>
        <v>1.52E-2</v>
      </c>
      <c r="X321" s="3">
        <f t="shared" si="110"/>
        <v>2.11618394599506E-2</v>
      </c>
      <c r="Y321" s="3">
        <f t="shared" si="111"/>
        <v>3.0880998015584998E-2</v>
      </c>
      <c r="Z321" s="3">
        <f t="shared" si="112"/>
        <v>2.10183874340813</v>
      </c>
      <c r="AA321" s="3">
        <f t="shared" si="113"/>
        <v>2.62803644060426</v>
      </c>
      <c r="AB321" s="3">
        <f t="shared" si="114"/>
        <v>3.1</v>
      </c>
      <c r="AC321" s="3">
        <f t="shared" si="115"/>
        <v>3.48230521420626</v>
      </c>
      <c r="AD321" s="3">
        <f t="shared" si="116"/>
        <v>4.4123433255265301</v>
      </c>
      <c r="AE321" s="3">
        <f t="shared" si="117"/>
        <v>-1.96772415116481E-2</v>
      </c>
      <c r="AF321" s="3">
        <f t="shared" si="118"/>
        <v>-1.69004473033172E-2</v>
      </c>
      <c r="AG321" s="3">
        <f t="shared" si="119"/>
        <v>-1.52E-2</v>
      </c>
      <c r="AH321" s="3">
        <f t="shared" si="120"/>
        <v>-1.34982982444248E-2</v>
      </c>
      <c r="AI321" s="3">
        <f t="shared" si="121"/>
        <v>-1.0720006703415099E-2</v>
      </c>
      <c r="AJ321" s="3">
        <f t="shared" si="122"/>
        <v>241.67561124918299</v>
      </c>
      <c r="AK321" s="3">
        <f t="shared" si="123"/>
        <v>302.22259459227098</v>
      </c>
      <c r="AL321" s="3">
        <f t="shared" si="124"/>
        <v>360</v>
      </c>
      <c r="AM321" s="3">
        <f t="shared" si="125"/>
        <v>400.617072930213</v>
      </c>
      <c r="AN321" s="3">
        <f t="shared" si="126"/>
        <v>507.69354384366301</v>
      </c>
    </row>
    <row r="322" spans="16:40" x14ac:dyDescent="0.4">
      <c r="P322" s="3">
        <f t="shared" si="102"/>
        <v>6.8169611548454605E-4</v>
      </c>
      <c r="Q322" s="3">
        <f t="shared" si="103"/>
        <v>1.66648949320807E-3</v>
      </c>
      <c r="R322" s="3">
        <f t="shared" si="104"/>
        <v>2.2699999999999999E-3</v>
      </c>
      <c r="S322" s="3">
        <f t="shared" si="105"/>
        <v>2.8730172936833102E-3</v>
      </c>
      <c r="T322" s="3">
        <f t="shared" si="106"/>
        <v>3.8586103963371599E-3</v>
      </c>
      <c r="U322" s="3">
        <f t="shared" si="107"/>
        <v>-4.7894766673931401E-4</v>
      </c>
      <c r="V322" s="3">
        <f t="shared" si="108"/>
        <v>9.2422693465872997E-3</v>
      </c>
      <c r="W322" s="3">
        <f t="shared" si="109"/>
        <v>1.52E-2</v>
      </c>
      <c r="X322" s="3">
        <f t="shared" si="110"/>
        <v>2.11618394599506E-2</v>
      </c>
      <c r="Y322" s="3">
        <f t="shared" si="111"/>
        <v>3.0880998015584998E-2</v>
      </c>
      <c r="Z322" s="3">
        <f t="shared" si="112"/>
        <v>2.10183874340813</v>
      </c>
      <c r="AA322" s="3">
        <f t="shared" si="113"/>
        <v>2.62803644060426</v>
      </c>
      <c r="AB322" s="3">
        <f t="shared" si="114"/>
        <v>3.1</v>
      </c>
      <c r="AC322" s="3">
        <f t="shared" si="115"/>
        <v>3.48230521420626</v>
      </c>
      <c r="AD322" s="3">
        <f t="shared" si="116"/>
        <v>4.4123433255265301</v>
      </c>
      <c r="AE322" s="3">
        <f t="shared" si="117"/>
        <v>-1.96772415116481E-2</v>
      </c>
      <c r="AF322" s="3">
        <f t="shared" si="118"/>
        <v>-1.69004473033172E-2</v>
      </c>
      <c r="AG322" s="3">
        <f t="shared" si="119"/>
        <v>-1.52E-2</v>
      </c>
      <c r="AH322" s="3">
        <f t="shared" si="120"/>
        <v>-1.34982982444248E-2</v>
      </c>
      <c r="AI322" s="3">
        <f t="shared" si="121"/>
        <v>-1.0720006703415099E-2</v>
      </c>
      <c r="AJ322" s="3">
        <f t="shared" si="122"/>
        <v>241.67561124918299</v>
      </c>
      <c r="AK322" s="3">
        <f t="shared" si="123"/>
        <v>302.22259459227098</v>
      </c>
      <c r="AL322" s="3">
        <f t="shared" si="124"/>
        <v>360</v>
      </c>
      <c r="AM322" s="3">
        <f t="shared" si="125"/>
        <v>400.617072930213</v>
      </c>
      <c r="AN322" s="3">
        <f t="shared" si="126"/>
        <v>507.69354384366301</v>
      </c>
    </row>
    <row r="323" spans="16:40" x14ac:dyDescent="0.4">
      <c r="P323" s="3">
        <f t="shared" si="102"/>
        <v>6.8169611548454605E-4</v>
      </c>
      <c r="Q323" s="3">
        <f t="shared" si="103"/>
        <v>1.66648949320807E-3</v>
      </c>
      <c r="R323" s="3">
        <f t="shared" si="104"/>
        <v>2.2699999999999999E-3</v>
      </c>
      <c r="S323" s="3">
        <f t="shared" si="105"/>
        <v>2.8730172936833102E-3</v>
      </c>
      <c r="T323" s="3">
        <f t="shared" si="106"/>
        <v>3.8586103963371599E-3</v>
      </c>
      <c r="U323" s="3">
        <f t="shared" si="107"/>
        <v>-4.7894766673931401E-4</v>
      </c>
      <c r="V323" s="3">
        <f t="shared" si="108"/>
        <v>9.2422693465872997E-3</v>
      </c>
      <c r="W323" s="3">
        <f t="shared" si="109"/>
        <v>1.52E-2</v>
      </c>
      <c r="X323" s="3">
        <f t="shared" si="110"/>
        <v>2.11618394599506E-2</v>
      </c>
      <c r="Y323" s="3">
        <f t="shared" si="111"/>
        <v>3.0880998015584998E-2</v>
      </c>
      <c r="Z323" s="3">
        <f t="shared" si="112"/>
        <v>2.10183874340813</v>
      </c>
      <c r="AA323" s="3">
        <f t="shared" si="113"/>
        <v>2.62803644060426</v>
      </c>
      <c r="AB323" s="3">
        <f t="shared" si="114"/>
        <v>3.1</v>
      </c>
      <c r="AC323" s="3">
        <f t="shared" si="115"/>
        <v>3.48230521420626</v>
      </c>
      <c r="AD323" s="3">
        <f t="shared" si="116"/>
        <v>4.4123433255265301</v>
      </c>
      <c r="AE323" s="3">
        <f t="shared" si="117"/>
        <v>-1.96772415116481E-2</v>
      </c>
      <c r="AF323" s="3">
        <f t="shared" si="118"/>
        <v>-1.69004473033172E-2</v>
      </c>
      <c r="AG323" s="3">
        <f t="shared" si="119"/>
        <v>-1.52E-2</v>
      </c>
      <c r="AH323" s="3">
        <f t="shared" si="120"/>
        <v>-1.34982982444248E-2</v>
      </c>
      <c r="AI323" s="3">
        <f t="shared" si="121"/>
        <v>-1.0720006703415099E-2</v>
      </c>
      <c r="AJ323" s="3">
        <f t="shared" si="122"/>
        <v>241.67561124918299</v>
      </c>
      <c r="AK323" s="3">
        <f t="shared" si="123"/>
        <v>302.22259459227098</v>
      </c>
      <c r="AL323" s="3">
        <f t="shared" si="124"/>
        <v>360</v>
      </c>
      <c r="AM323" s="3">
        <f t="shared" si="125"/>
        <v>400.617072930213</v>
      </c>
      <c r="AN323" s="3">
        <f t="shared" si="126"/>
        <v>507.69354384366301</v>
      </c>
    </row>
    <row r="324" spans="16:40" x14ac:dyDescent="0.4">
      <c r="P324" s="3">
        <f t="shared" si="102"/>
        <v>6.8169611548454605E-4</v>
      </c>
      <c r="Q324" s="3">
        <f t="shared" si="103"/>
        <v>1.66648949320807E-3</v>
      </c>
      <c r="R324" s="3">
        <f t="shared" si="104"/>
        <v>2.2699999999999999E-3</v>
      </c>
      <c r="S324" s="3">
        <f t="shared" si="105"/>
        <v>2.8730172936833102E-3</v>
      </c>
      <c r="T324" s="3">
        <f t="shared" si="106"/>
        <v>3.8586103963371599E-3</v>
      </c>
      <c r="U324" s="3">
        <f t="shared" si="107"/>
        <v>-4.7894766673931401E-4</v>
      </c>
      <c r="V324" s="3">
        <f t="shared" si="108"/>
        <v>9.2422693465872997E-3</v>
      </c>
      <c r="W324" s="3">
        <f t="shared" si="109"/>
        <v>1.52E-2</v>
      </c>
      <c r="X324" s="3">
        <f t="shared" si="110"/>
        <v>2.11618394599506E-2</v>
      </c>
      <c r="Y324" s="3">
        <f t="shared" si="111"/>
        <v>3.0880998015584998E-2</v>
      </c>
      <c r="Z324" s="3">
        <f t="shared" si="112"/>
        <v>2.10183874340813</v>
      </c>
      <c r="AA324" s="3">
        <f t="shared" si="113"/>
        <v>2.62803644060426</v>
      </c>
      <c r="AB324" s="3">
        <f t="shared" si="114"/>
        <v>3.1</v>
      </c>
      <c r="AC324" s="3">
        <f t="shared" si="115"/>
        <v>3.48230521420626</v>
      </c>
      <c r="AD324" s="3">
        <f t="shared" si="116"/>
        <v>4.4123433255265301</v>
      </c>
      <c r="AE324" s="3">
        <f t="shared" si="117"/>
        <v>-1.96772415116481E-2</v>
      </c>
      <c r="AF324" s="3">
        <f t="shared" si="118"/>
        <v>-1.69004473033172E-2</v>
      </c>
      <c r="AG324" s="3">
        <f t="shared" si="119"/>
        <v>-1.52E-2</v>
      </c>
      <c r="AH324" s="3">
        <f t="shared" si="120"/>
        <v>-1.34982982444248E-2</v>
      </c>
      <c r="AI324" s="3">
        <f t="shared" si="121"/>
        <v>-1.0720006703415099E-2</v>
      </c>
      <c r="AJ324" s="3">
        <f t="shared" si="122"/>
        <v>241.67561124918299</v>
      </c>
      <c r="AK324" s="3">
        <f t="shared" si="123"/>
        <v>302.22259459227098</v>
      </c>
      <c r="AL324" s="3">
        <f t="shared" si="124"/>
        <v>360</v>
      </c>
      <c r="AM324" s="3">
        <f t="shared" si="125"/>
        <v>400.617072930213</v>
      </c>
      <c r="AN324" s="3">
        <f t="shared" si="126"/>
        <v>507.69354384366301</v>
      </c>
    </row>
    <row r="325" spans="16:40" x14ac:dyDescent="0.4">
      <c r="P325" s="3">
        <f t="shared" si="102"/>
        <v>6.8169611548454605E-4</v>
      </c>
      <c r="Q325" s="3">
        <f t="shared" si="103"/>
        <v>1.66648949320807E-3</v>
      </c>
      <c r="R325" s="3">
        <f t="shared" si="104"/>
        <v>2.2699999999999999E-3</v>
      </c>
      <c r="S325" s="3">
        <f t="shared" si="105"/>
        <v>2.8730172936833102E-3</v>
      </c>
      <c r="T325" s="3">
        <f t="shared" si="106"/>
        <v>3.8586103963371599E-3</v>
      </c>
      <c r="U325" s="3">
        <f t="shared" si="107"/>
        <v>-4.7894766673931401E-4</v>
      </c>
      <c r="V325" s="3">
        <f t="shared" si="108"/>
        <v>9.2422693465872997E-3</v>
      </c>
      <c r="W325" s="3">
        <f t="shared" si="109"/>
        <v>1.52E-2</v>
      </c>
      <c r="X325" s="3">
        <f t="shared" si="110"/>
        <v>2.11618394599506E-2</v>
      </c>
      <c r="Y325" s="3">
        <f t="shared" si="111"/>
        <v>3.0880998015584998E-2</v>
      </c>
      <c r="Z325" s="3">
        <f t="shared" si="112"/>
        <v>2.10183874340813</v>
      </c>
      <c r="AA325" s="3">
        <f t="shared" si="113"/>
        <v>2.62803644060426</v>
      </c>
      <c r="AB325" s="3">
        <f t="shared" si="114"/>
        <v>3.1</v>
      </c>
      <c r="AC325" s="3">
        <f t="shared" si="115"/>
        <v>3.48230521420626</v>
      </c>
      <c r="AD325" s="3">
        <f t="shared" si="116"/>
        <v>4.4123433255265301</v>
      </c>
      <c r="AE325" s="3">
        <f t="shared" si="117"/>
        <v>-1.96772415116481E-2</v>
      </c>
      <c r="AF325" s="3">
        <f t="shared" si="118"/>
        <v>-1.69004473033172E-2</v>
      </c>
      <c r="AG325" s="3">
        <f t="shared" si="119"/>
        <v>-1.52E-2</v>
      </c>
      <c r="AH325" s="3">
        <f t="shared" si="120"/>
        <v>-1.34982982444248E-2</v>
      </c>
      <c r="AI325" s="3">
        <f t="shared" si="121"/>
        <v>-1.0720006703415099E-2</v>
      </c>
      <c r="AJ325" s="3">
        <f t="shared" si="122"/>
        <v>241.67561124918299</v>
      </c>
      <c r="AK325" s="3">
        <f t="shared" si="123"/>
        <v>302.22259459227098</v>
      </c>
      <c r="AL325" s="3">
        <f t="shared" si="124"/>
        <v>360</v>
      </c>
      <c r="AM325" s="3">
        <f t="shared" si="125"/>
        <v>400.617072930213</v>
      </c>
      <c r="AN325" s="3">
        <f t="shared" si="126"/>
        <v>507.69354384366301</v>
      </c>
    </row>
    <row r="326" spans="16:40" x14ac:dyDescent="0.4">
      <c r="P326" s="3">
        <f t="shared" si="102"/>
        <v>6.8169611548454605E-4</v>
      </c>
      <c r="Q326" s="3">
        <f t="shared" si="103"/>
        <v>1.66648949320807E-3</v>
      </c>
      <c r="R326" s="3">
        <f t="shared" si="104"/>
        <v>2.2699999999999999E-3</v>
      </c>
      <c r="S326" s="3">
        <f t="shared" si="105"/>
        <v>2.8730172936833102E-3</v>
      </c>
      <c r="T326" s="3">
        <f t="shared" si="106"/>
        <v>3.8586103963371599E-3</v>
      </c>
      <c r="U326" s="3">
        <f t="shared" si="107"/>
        <v>-4.7894766673931401E-4</v>
      </c>
      <c r="V326" s="3">
        <f t="shared" si="108"/>
        <v>9.2422693465872997E-3</v>
      </c>
      <c r="W326" s="3">
        <f t="shared" si="109"/>
        <v>1.52E-2</v>
      </c>
      <c r="X326" s="3">
        <f t="shared" si="110"/>
        <v>2.11618394599506E-2</v>
      </c>
      <c r="Y326" s="3">
        <f t="shared" si="111"/>
        <v>3.0880998015584998E-2</v>
      </c>
      <c r="Z326" s="3">
        <f t="shared" si="112"/>
        <v>2.10183874340813</v>
      </c>
      <c r="AA326" s="3">
        <f t="shared" si="113"/>
        <v>2.62803644060426</v>
      </c>
      <c r="AB326" s="3">
        <f t="shared" si="114"/>
        <v>3.1</v>
      </c>
      <c r="AC326" s="3">
        <f t="shared" si="115"/>
        <v>3.48230521420626</v>
      </c>
      <c r="AD326" s="3">
        <f t="shared" si="116"/>
        <v>4.4123433255265301</v>
      </c>
      <c r="AE326" s="3">
        <f t="shared" si="117"/>
        <v>-1.96772415116481E-2</v>
      </c>
      <c r="AF326" s="3">
        <f t="shared" si="118"/>
        <v>-1.69004473033172E-2</v>
      </c>
      <c r="AG326" s="3">
        <f t="shared" si="119"/>
        <v>-1.52E-2</v>
      </c>
      <c r="AH326" s="3">
        <f t="shared" si="120"/>
        <v>-1.34982982444248E-2</v>
      </c>
      <c r="AI326" s="3">
        <f t="shared" si="121"/>
        <v>-1.0720006703415099E-2</v>
      </c>
      <c r="AJ326" s="3">
        <f t="shared" si="122"/>
        <v>241.67561124918299</v>
      </c>
      <c r="AK326" s="3">
        <f t="shared" si="123"/>
        <v>302.22259459227098</v>
      </c>
      <c r="AL326" s="3">
        <f t="shared" si="124"/>
        <v>360</v>
      </c>
      <c r="AM326" s="3">
        <f t="shared" si="125"/>
        <v>400.617072930213</v>
      </c>
      <c r="AN326" s="3">
        <f t="shared" si="126"/>
        <v>507.69354384366301</v>
      </c>
    </row>
    <row r="327" spans="16:40" x14ac:dyDescent="0.4">
      <c r="P327" s="3">
        <f t="shared" si="102"/>
        <v>6.8169611548454605E-4</v>
      </c>
      <c r="Q327" s="3">
        <f t="shared" si="103"/>
        <v>1.66648949320807E-3</v>
      </c>
      <c r="R327" s="3">
        <f t="shared" si="104"/>
        <v>2.2699999999999999E-3</v>
      </c>
      <c r="S327" s="3">
        <f t="shared" si="105"/>
        <v>2.8730172936833102E-3</v>
      </c>
      <c r="T327" s="3">
        <f t="shared" si="106"/>
        <v>3.8586103963371599E-3</v>
      </c>
      <c r="U327" s="3">
        <f t="shared" si="107"/>
        <v>-4.7894766673931401E-4</v>
      </c>
      <c r="V327" s="3">
        <f t="shared" si="108"/>
        <v>9.2422693465872997E-3</v>
      </c>
      <c r="W327" s="3">
        <f t="shared" si="109"/>
        <v>1.52E-2</v>
      </c>
      <c r="X327" s="3">
        <f t="shared" si="110"/>
        <v>2.11618394599506E-2</v>
      </c>
      <c r="Y327" s="3">
        <f t="shared" si="111"/>
        <v>3.0880998015584998E-2</v>
      </c>
      <c r="Z327" s="3">
        <f t="shared" si="112"/>
        <v>2.10183874340813</v>
      </c>
      <c r="AA327" s="3">
        <f t="shared" si="113"/>
        <v>2.62803644060426</v>
      </c>
      <c r="AB327" s="3">
        <f t="shared" si="114"/>
        <v>3.1</v>
      </c>
      <c r="AC327" s="3">
        <f t="shared" si="115"/>
        <v>3.48230521420626</v>
      </c>
      <c r="AD327" s="3">
        <f t="shared" si="116"/>
        <v>4.4123433255265301</v>
      </c>
      <c r="AE327" s="3">
        <f t="shared" si="117"/>
        <v>-1.96772415116481E-2</v>
      </c>
      <c r="AF327" s="3">
        <f t="shared" si="118"/>
        <v>-1.69004473033172E-2</v>
      </c>
      <c r="AG327" s="3">
        <f t="shared" si="119"/>
        <v>-1.52E-2</v>
      </c>
      <c r="AH327" s="3">
        <f t="shared" si="120"/>
        <v>-1.34982982444248E-2</v>
      </c>
      <c r="AI327" s="3">
        <f t="shared" si="121"/>
        <v>-1.0720006703415099E-2</v>
      </c>
      <c r="AJ327" s="3">
        <f t="shared" si="122"/>
        <v>241.67561124918299</v>
      </c>
      <c r="AK327" s="3">
        <f t="shared" si="123"/>
        <v>302.22259459227098</v>
      </c>
      <c r="AL327" s="3">
        <f t="shared" si="124"/>
        <v>360</v>
      </c>
      <c r="AM327" s="3">
        <f t="shared" si="125"/>
        <v>400.617072930213</v>
      </c>
      <c r="AN327" s="3">
        <f t="shared" si="126"/>
        <v>507.69354384366301</v>
      </c>
    </row>
    <row r="328" spans="16:40" x14ac:dyDescent="0.4">
      <c r="P328" s="3">
        <f t="shared" si="102"/>
        <v>6.8169611548454605E-4</v>
      </c>
      <c r="Q328" s="3">
        <f t="shared" si="103"/>
        <v>1.66648949320807E-3</v>
      </c>
      <c r="R328" s="3">
        <f t="shared" si="104"/>
        <v>2.2699999999999999E-3</v>
      </c>
      <c r="S328" s="3">
        <f t="shared" si="105"/>
        <v>2.8730172936833102E-3</v>
      </c>
      <c r="T328" s="3">
        <f t="shared" si="106"/>
        <v>3.8586103963371599E-3</v>
      </c>
      <c r="U328" s="3">
        <f t="shared" si="107"/>
        <v>-4.7894766673931401E-4</v>
      </c>
      <c r="V328" s="3">
        <f t="shared" si="108"/>
        <v>9.2422693465872997E-3</v>
      </c>
      <c r="W328" s="3">
        <f t="shared" si="109"/>
        <v>1.52E-2</v>
      </c>
      <c r="X328" s="3">
        <f t="shared" si="110"/>
        <v>2.11618394599506E-2</v>
      </c>
      <c r="Y328" s="3">
        <f t="shared" si="111"/>
        <v>3.0880998015584998E-2</v>
      </c>
      <c r="Z328" s="3">
        <f t="shared" si="112"/>
        <v>2.10183874340813</v>
      </c>
      <c r="AA328" s="3">
        <f t="shared" si="113"/>
        <v>2.62803644060426</v>
      </c>
      <c r="AB328" s="3">
        <f t="shared" si="114"/>
        <v>3.1</v>
      </c>
      <c r="AC328" s="3">
        <f t="shared" si="115"/>
        <v>3.48230521420626</v>
      </c>
      <c r="AD328" s="3">
        <f t="shared" si="116"/>
        <v>4.4123433255265301</v>
      </c>
      <c r="AE328" s="3">
        <f t="shared" si="117"/>
        <v>-1.96772415116481E-2</v>
      </c>
      <c r="AF328" s="3">
        <f t="shared" si="118"/>
        <v>-1.69004473033172E-2</v>
      </c>
      <c r="AG328" s="3">
        <f t="shared" si="119"/>
        <v>-1.52E-2</v>
      </c>
      <c r="AH328" s="3">
        <f t="shared" si="120"/>
        <v>-1.34982982444248E-2</v>
      </c>
      <c r="AI328" s="3">
        <f t="shared" si="121"/>
        <v>-1.0720006703415099E-2</v>
      </c>
      <c r="AJ328" s="3">
        <f t="shared" si="122"/>
        <v>241.67561124918299</v>
      </c>
      <c r="AK328" s="3">
        <f t="shared" si="123"/>
        <v>302.22259459227098</v>
      </c>
      <c r="AL328" s="3">
        <f t="shared" si="124"/>
        <v>360</v>
      </c>
      <c r="AM328" s="3">
        <f t="shared" si="125"/>
        <v>400.617072930213</v>
      </c>
      <c r="AN328" s="3">
        <f t="shared" si="126"/>
        <v>507.69354384366301</v>
      </c>
    </row>
    <row r="329" spans="16:40" x14ac:dyDescent="0.4">
      <c r="P329" s="3">
        <f t="shared" si="102"/>
        <v>6.8169611548454605E-4</v>
      </c>
      <c r="Q329" s="3">
        <f t="shared" si="103"/>
        <v>1.66648949320807E-3</v>
      </c>
      <c r="R329" s="3">
        <f t="shared" si="104"/>
        <v>2.2699999999999999E-3</v>
      </c>
      <c r="S329" s="3">
        <f t="shared" si="105"/>
        <v>2.8730172936833102E-3</v>
      </c>
      <c r="T329" s="3">
        <f t="shared" si="106"/>
        <v>3.8586103963371599E-3</v>
      </c>
      <c r="U329" s="3">
        <f t="shared" si="107"/>
        <v>-4.7894766673931401E-4</v>
      </c>
      <c r="V329" s="3">
        <f t="shared" si="108"/>
        <v>9.2422693465872997E-3</v>
      </c>
      <c r="W329" s="3">
        <f t="shared" si="109"/>
        <v>1.52E-2</v>
      </c>
      <c r="X329" s="3">
        <f t="shared" si="110"/>
        <v>2.11618394599506E-2</v>
      </c>
      <c r="Y329" s="3">
        <f t="shared" si="111"/>
        <v>3.0880998015584998E-2</v>
      </c>
      <c r="Z329" s="3">
        <f t="shared" si="112"/>
        <v>2.10183874340813</v>
      </c>
      <c r="AA329" s="3">
        <f t="shared" si="113"/>
        <v>2.62803644060426</v>
      </c>
      <c r="AB329" s="3">
        <f t="shared" si="114"/>
        <v>3.1</v>
      </c>
      <c r="AC329" s="3">
        <f t="shared" si="115"/>
        <v>3.48230521420626</v>
      </c>
      <c r="AD329" s="3">
        <f t="shared" si="116"/>
        <v>4.4123433255265301</v>
      </c>
      <c r="AE329" s="3">
        <f t="shared" si="117"/>
        <v>-1.96772415116481E-2</v>
      </c>
      <c r="AF329" s="3">
        <f t="shared" si="118"/>
        <v>-1.69004473033172E-2</v>
      </c>
      <c r="AG329" s="3">
        <f t="shared" si="119"/>
        <v>-1.52E-2</v>
      </c>
      <c r="AH329" s="3">
        <f t="shared" si="120"/>
        <v>-1.34982982444248E-2</v>
      </c>
      <c r="AI329" s="3">
        <f t="shared" si="121"/>
        <v>-1.0720006703415099E-2</v>
      </c>
      <c r="AJ329" s="3">
        <f t="shared" si="122"/>
        <v>241.67561124918299</v>
      </c>
      <c r="AK329" s="3">
        <f t="shared" si="123"/>
        <v>302.22259459227098</v>
      </c>
      <c r="AL329" s="3">
        <f t="shared" si="124"/>
        <v>360</v>
      </c>
      <c r="AM329" s="3">
        <f t="shared" si="125"/>
        <v>400.617072930213</v>
      </c>
      <c r="AN329" s="3">
        <f t="shared" si="126"/>
        <v>507.69354384366301</v>
      </c>
    </row>
    <row r="330" spans="16:40" x14ac:dyDescent="0.4">
      <c r="P330" s="3">
        <f t="shared" si="102"/>
        <v>6.8169611548454605E-4</v>
      </c>
      <c r="Q330" s="3">
        <f t="shared" si="103"/>
        <v>1.66648949320807E-3</v>
      </c>
      <c r="R330" s="3">
        <f t="shared" si="104"/>
        <v>2.2699999999999999E-3</v>
      </c>
      <c r="S330" s="3">
        <f t="shared" si="105"/>
        <v>2.8730172936833102E-3</v>
      </c>
      <c r="T330" s="3">
        <f t="shared" si="106"/>
        <v>3.8586103963371599E-3</v>
      </c>
      <c r="U330" s="3">
        <f t="shared" si="107"/>
        <v>-4.7894766673931401E-4</v>
      </c>
      <c r="V330" s="3">
        <f t="shared" si="108"/>
        <v>9.2422693465872997E-3</v>
      </c>
      <c r="W330" s="3">
        <f t="shared" si="109"/>
        <v>1.52E-2</v>
      </c>
      <c r="X330" s="3">
        <f t="shared" si="110"/>
        <v>2.11618394599506E-2</v>
      </c>
      <c r="Y330" s="3">
        <f t="shared" si="111"/>
        <v>3.0880998015584998E-2</v>
      </c>
      <c r="Z330" s="3">
        <f t="shared" si="112"/>
        <v>2.10183874340813</v>
      </c>
      <c r="AA330" s="3">
        <f t="shared" si="113"/>
        <v>2.62803644060426</v>
      </c>
      <c r="AB330" s="3">
        <f t="shared" si="114"/>
        <v>3.1</v>
      </c>
      <c r="AC330" s="3">
        <f t="shared" si="115"/>
        <v>3.48230521420626</v>
      </c>
      <c r="AD330" s="3">
        <f t="shared" si="116"/>
        <v>4.4123433255265301</v>
      </c>
      <c r="AE330" s="3">
        <f t="shared" si="117"/>
        <v>-1.96772415116481E-2</v>
      </c>
      <c r="AF330" s="3">
        <f t="shared" si="118"/>
        <v>-1.69004473033172E-2</v>
      </c>
      <c r="AG330" s="3">
        <f t="shared" si="119"/>
        <v>-1.52E-2</v>
      </c>
      <c r="AH330" s="3">
        <f t="shared" si="120"/>
        <v>-1.34982982444248E-2</v>
      </c>
      <c r="AI330" s="3">
        <f t="shared" si="121"/>
        <v>-1.0720006703415099E-2</v>
      </c>
      <c r="AJ330" s="3">
        <f t="shared" si="122"/>
        <v>241.67561124918299</v>
      </c>
      <c r="AK330" s="3">
        <f t="shared" si="123"/>
        <v>302.22259459227098</v>
      </c>
      <c r="AL330" s="3">
        <f t="shared" si="124"/>
        <v>360</v>
      </c>
      <c r="AM330" s="3">
        <f t="shared" si="125"/>
        <v>400.617072930213</v>
      </c>
      <c r="AN330" s="3">
        <f t="shared" si="126"/>
        <v>507.69354384366301</v>
      </c>
    </row>
    <row r="331" spans="16:40" x14ac:dyDescent="0.4">
      <c r="P331" s="3">
        <f t="shared" si="102"/>
        <v>6.8169611548454605E-4</v>
      </c>
      <c r="Q331" s="3">
        <f t="shared" si="103"/>
        <v>1.66648949320807E-3</v>
      </c>
      <c r="R331" s="3">
        <f t="shared" si="104"/>
        <v>2.2699999999999999E-3</v>
      </c>
      <c r="S331" s="3">
        <f t="shared" si="105"/>
        <v>2.8730172936833102E-3</v>
      </c>
      <c r="T331" s="3">
        <f t="shared" si="106"/>
        <v>3.8586103963371599E-3</v>
      </c>
      <c r="U331" s="3">
        <f t="shared" si="107"/>
        <v>-4.7894766673931401E-4</v>
      </c>
      <c r="V331" s="3">
        <f t="shared" si="108"/>
        <v>9.2422693465872997E-3</v>
      </c>
      <c r="W331" s="3">
        <f t="shared" si="109"/>
        <v>1.52E-2</v>
      </c>
      <c r="X331" s="3">
        <f t="shared" si="110"/>
        <v>2.11618394599506E-2</v>
      </c>
      <c r="Y331" s="3">
        <f t="shared" si="111"/>
        <v>3.0880998015584998E-2</v>
      </c>
      <c r="Z331" s="3">
        <f t="shared" si="112"/>
        <v>2.10183874340813</v>
      </c>
      <c r="AA331" s="3">
        <f t="shared" si="113"/>
        <v>2.62803644060426</v>
      </c>
      <c r="AB331" s="3">
        <f t="shared" si="114"/>
        <v>3.1</v>
      </c>
      <c r="AC331" s="3">
        <f t="shared" si="115"/>
        <v>3.48230521420626</v>
      </c>
      <c r="AD331" s="3">
        <f t="shared" si="116"/>
        <v>4.4123433255265301</v>
      </c>
      <c r="AE331" s="3">
        <f t="shared" si="117"/>
        <v>-1.96772415116481E-2</v>
      </c>
      <c r="AF331" s="3">
        <f t="shared" si="118"/>
        <v>-1.69004473033172E-2</v>
      </c>
      <c r="AG331" s="3">
        <f t="shared" si="119"/>
        <v>-1.52E-2</v>
      </c>
      <c r="AH331" s="3">
        <f t="shared" si="120"/>
        <v>-1.34982982444248E-2</v>
      </c>
      <c r="AI331" s="3">
        <f t="shared" si="121"/>
        <v>-1.0720006703415099E-2</v>
      </c>
      <c r="AJ331" s="3">
        <f t="shared" si="122"/>
        <v>241.67561124918299</v>
      </c>
      <c r="AK331" s="3">
        <f t="shared" si="123"/>
        <v>302.22259459227098</v>
      </c>
      <c r="AL331" s="3">
        <f t="shared" si="124"/>
        <v>360</v>
      </c>
      <c r="AM331" s="3">
        <f t="shared" si="125"/>
        <v>400.617072930213</v>
      </c>
      <c r="AN331" s="3">
        <f t="shared" si="126"/>
        <v>507.69354384366301</v>
      </c>
    </row>
    <row r="332" spans="16:40" x14ac:dyDescent="0.4">
      <c r="P332" s="3">
        <f t="shared" si="102"/>
        <v>6.8169611548454605E-4</v>
      </c>
      <c r="Q332" s="3">
        <f t="shared" si="103"/>
        <v>1.66648949320807E-3</v>
      </c>
      <c r="R332" s="3">
        <f t="shared" si="104"/>
        <v>2.2699999999999999E-3</v>
      </c>
      <c r="S332" s="3">
        <f t="shared" si="105"/>
        <v>2.8730172936833102E-3</v>
      </c>
      <c r="T332" s="3">
        <f t="shared" si="106"/>
        <v>3.8586103963371599E-3</v>
      </c>
      <c r="U332" s="3">
        <f t="shared" si="107"/>
        <v>-4.7894766673931401E-4</v>
      </c>
      <c r="V332" s="3">
        <f t="shared" si="108"/>
        <v>9.2422693465872997E-3</v>
      </c>
      <c r="W332" s="3">
        <f t="shared" si="109"/>
        <v>1.52E-2</v>
      </c>
      <c r="X332" s="3">
        <f t="shared" si="110"/>
        <v>2.11618394599506E-2</v>
      </c>
      <c r="Y332" s="3">
        <f t="shared" si="111"/>
        <v>3.0880998015584998E-2</v>
      </c>
      <c r="Z332" s="3">
        <f t="shared" si="112"/>
        <v>2.10183874340813</v>
      </c>
      <c r="AA332" s="3">
        <f t="shared" si="113"/>
        <v>2.62803644060426</v>
      </c>
      <c r="AB332" s="3">
        <f t="shared" si="114"/>
        <v>3.1</v>
      </c>
      <c r="AC332" s="3">
        <f t="shared" si="115"/>
        <v>3.48230521420626</v>
      </c>
      <c r="AD332" s="3">
        <f t="shared" si="116"/>
        <v>4.4123433255265301</v>
      </c>
      <c r="AE332" s="3">
        <f t="shared" si="117"/>
        <v>-1.96772415116481E-2</v>
      </c>
      <c r="AF332" s="3">
        <f t="shared" si="118"/>
        <v>-1.69004473033172E-2</v>
      </c>
      <c r="AG332" s="3">
        <f t="shared" si="119"/>
        <v>-1.52E-2</v>
      </c>
      <c r="AH332" s="3">
        <f t="shared" si="120"/>
        <v>-1.34982982444248E-2</v>
      </c>
      <c r="AI332" s="3">
        <f t="shared" si="121"/>
        <v>-1.0720006703415099E-2</v>
      </c>
      <c r="AJ332" s="3">
        <f t="shared" si="122"/>
        <v>241.67561124918299</v>
      </c>
      <c r="AK332" s="3">
        <f t="shared" si="123"/>
        <v>302.22259459227098</v>
      </c>
      <c r="AL332" s="3">
        <f t="shared" si="124"/>
        <v>360</v>
      </c>
      <c r="AM332" s="3">
        <f t="shared" si="125"/>
        <v>400.617072930213</v>
      </c>
      <c r="AN332" s="3">
        <f t="shared" si="126"/>
        <v>507.69354384366301</v>
      </c>
    </row>
    <row r="333" spans="16:40" x14ac:dyDescent="0.4">
      <c r="P333" s="3">
        <f t="shared" si="102"/>
        <v>6.8169611548454605E-4</v>
      </c>
      <c r="Q333" s="3">
        <f t="shared" si="103"/>
        <v>1.66648949320807E-3</v>
      </c>
      <c r="R333" s="3">
        <f t="shared" si="104"/>
        <v>2.2699999999999999E-3</v>
      </c>
      <c r="S333" s="3">
        <f t="shared" si="105"/>
        <v>2.8730172936833102E-3</v>
      </c>
      <c r="T333" s="3">
        <f t="shared" si="106"/>
        <v>3.8586103963371599E-3</v>
      </c>
      <c r="U333" s="3">
        <f t="shared" si="107"/>
        <v>-4.7894766673931401E-4</v>
      </c>
      <c r="V333" s="3">
        <f t="shared" si="108"/>
        <v>9.2422693465872997E-3</v>
      </c>
      <c r="W333" s="3">
        <f t="shared" si="109"/>
        <v>1.52E-2</v>
      </c>
      <c r="X333" s="3">
        <f t="shared" si="110"/>
        <v>2.11618394599506E-2</v>
      </c>
      <c r="Y333" s="3">
        <f t="shared" si="111"/>
        <v>3.0880998015584998E-2</v>
      </c>
      <c r="Z333" s="3">
        <f t="shared" si="112"/>
        <v>2.10183874340813</v>
      </c>
      <c r="AA333" s="3">
        <f t="shared" si="113"/>
        <v>2.62803644060426</v>
      </c>
      <c r="AB333" s="3">
        <f t="shared" si="114"/>
        <v>3.1</v>
      </c>
      <c r="AC333" s="3">
        <f t="shared" si="115"/>
        <v>3.48230521420626</v>
      </c>
      <c r="AD333" s="3">
        <f t="shared" si="116"/>
        <v>4.4123433255265301</v>
      </c>
      <c r="AE333" s="3">
        <f t="shared" si="117"/>
        <v>-1.96772415116481E-2</v>
      </c>
      <c r="AF333" s="3">
        <f t="shared" si="118"/>
        <v>-1.69004473033172E-2</v>
      </c>
      <c r="AG333" s="3">
        <f t="shared" si="119"/>
        <v>-1.52E-2</v>
      </c>
      <c r="AH333" s="3">
        <f t="shared" si="120"/>
        <v>-1.34982982444248E-2</v>
      </c>
      <c r="AI333" s="3">
        <f t="shared" si="121"/>
        <v>-1.0720006703415099E-2</v>
      </c>
      <c r="AJ333" s="3">
        <f t="shared" si="122"/>
        <v>241.67561124918299</v>
      </c>
      <c r="AK333" s="3">
        <f t="shared" si="123"/>
        <v>302.22259459227098</v>
      </c>
      <c r="AL333" s="3">
        <f t="shared" si="124"/>
        <v>360</v>
      </c>
      <c r="AM333" s="3">
        <f t="shared" si="125"/>
        <v>400.617072930213</v>
      </c>
      <c r="AN333" s="3">
        <f t="shared" si="126"/>
        <v>507.69354384366301</v>
      </c>
    </row>
    <row r="334" spans="16:40" x14ac:dyDescent="0.4">
      <c r="P334" s="3">
        <f t="shared" si="102"/>
        <v>6.8169611548454605E-4</v>
      </c>
      <c r="Q334" s="3">
        <f t="shared" si="103"/>
        <v>1.66648949320807E-3</v>
      </c>
      <c r="R334" s="3">
        <f t="shared" si="104"/>
        <v>2.2699999999999999E-3</v>
      </c>
      <c r="S334" s="3">
        <f t="shared" si="105"/>
        <v>2.8730172936833102E-3</v>
      </c>
      <c r="T334" s="3">
        <f t="shared" si="106"/>
        <v>3.8586103963371599E-3</v>
      </c>
      <c r="U334" s="3">
        <f t="shared" si="107"/>
        <v>-4.7894766673931401E-4</v>
      </c>
      <c r="V334" s="3">
        <f t="shared" si="108"/>
        <v>9.2422693465872997E-3</v>
      </c>
      <c r="W334" s="3">
        <f t="shared" si="109"/>
        <v>1.52E-2</v>
      </c>
      <c r="X334" s="3">
        <f t="shared" si="110"/>
        <v>2.11618394599506E-2</v>
      </c>
      <c r="Y334" s="3">
        <f t="shared" si="111"/>
        <v>3.0880998015584998E-2</v>
      </c>
      <c r="Z334" s="3">
        <f t="shared" si="112"/>
        <v>2.10183874340813</v>
      </c>
      <c r="AA334" s="3">
        <f t="shared" si="113"/>
        <v>2.62803644060426</v>
      </c>
      <c r="AB334" s="3">
        <f t="shared" si="114"/>
        <v>3.1</v>
      </c>
      <c r="AC334" s="3">
        <f t="shared" si="115"/>
        <v>3.48230521420626</v>
      </c>
      <c r="AD334" s="3">
        <f t="shared" si="116"/>
        <v>4.4123433255265301</v>
      </c>
      <c r="AE334" s="3">
        <f t="shared" si="117"/>
        <v>-1.96772415116481E-2</v>
      </c>
      <c r="AF334" s="3">
        <f t="shared" si="118"/>
        <v>-1.69004473033172E-2</v>
      </c>
      <c r="AG334" s="3">
        <f t="shared" si="119"/>
        <v>-1.52E-2</v>
      </c>
      <c r="AH334" s="3">
        <f t="shared" si="120"/>
        <v>-1.34982982444248E-2</v>
      </c>
      <c r="AI334" s="3">
        <f t="shared" si="121"/>
        <v>-1.0720006703415099E-2</v>
      </c>
      <c r="AJ334" s="3">
        <f t="shared" si="122"/>
        <v>241.67561124918299</v>
      </c>
      <c r="AK334" s="3">
        <f t="shared" si="123"/>
        <v>302.22259459227098</v>
      </c>
      <c r="AL334" s="3">
        <f t="shared" si="124"/>
        <v>360</v>
      </c>
      <c r="AM334" s="3">
        <f t="shared" si="125"/>
        <v>400.617072930213</v>
      </c>
      <c r="AN334" s="3">
        <f t="shared" si="126"/>
        <v>507.69354384366301</v>
      </c>
    </row>
    <row r="335" spans="16:40" x14ac:dyDescent="0.4">
      <c r="P335" s="3">
        <f t="shared" si="102"/>
        <v>6.8169611548454605E-4</v>
      </c>
      <c r="Q335" s="3">
        <f t="shared" si="103"/>
        <v>1.66648949320807E-3</v>
      </c>
      <c r="R335" s="3">
        <f t="shared" si="104"/>
        <v>2.2699999999999999E-3</v>
      </c>
      <c r="S335" s="3">
        <f t="shared" si="105"/>
        <v>2.8730172936833102E-3</v>
      </c>
      <c r="T335" s="3">
        <f t="shared" si="106"/>
        <v>3.8586103963371599E-3</v>
      </c>
      <c r="U335" s="3">
        <f t="shared" si="107"/>
        <v>-4.7894766673931401E-4</v>
      </c>
      <c r="V335" s="3">
        <f t="shared" si="108"/>
        <v>9.2422693465872997E-3</v>
      </c>
      <c r="W335" s="3">
        <f t="shared" si="109"/>
        <v>1.52E-2</v>
      </c>
      <c r="X335" s="3">
        <f t="shared" si="110"/>
        <v>2.11618394599506E-2</v>
      </c>
      <c r="Y335" s="3">
        <f t="shared" si="111"/>
        <v>3.0880998015584998E-2</v>
      </c>
      <c r="Z335" s="3">
        <f t="shared" si="112"/>
        <v>2.10183874340813</v>
      </c>
      <c r="AA335" s="3">
        <f t="shared" si="113"/>
        <v>2.62803644060426</v>
      </c>
      <c r="AB335" s="3">
        <f t="shared" si="114"/>
        <v>3.1</v>
      </c>
      <c r="AC335" s="3">
        <f t="shared" si="115"/>
        <v>3.48230521420626</v>
      </c>
      <c r="AD335" s="3">
        <f t="shared" si="116"/>
        <v>4.4123433255265301</v>
      </c>
      <c r="AE335" s="3">
        <f t="shared" si="117"/>
        <v>-1.96772415116481E-2</v>
      </c>
      <c r="AF335" s="3">
        <f t="shared" si="118"/>
        <v>-1.69004473033172E-2</v>
      </c>
      <c r="AG335" s="3">
        <f t="shared" si="119"/>
        <v>-1.52E-2</v>
      </c>
      <c r="AH335" s="3">
        <f t="shared" si="120"/>
        <v>-1.34982982444248E-2</v>
      </c>
      <c r="AI335" s="3">
        <f t="shared" si="121"/>
        <v>-1.0720006703415099E-2</v>
      </c>
      <c r="AJ335" s="3">
        <f t="shared" si="122"/>
        <v>241.67561124918299</v>
      </c>
      <c r="AK335" s="3">
        <f t="shared" si="123"/>
        <v>302.22259459227098</v>
      </c>
      <c r="AL335" s="3">
        <f t="shared" si="124"/>
        <v>360</v>
      </c>
      <c r="AM335" s="3">
        <f t="shared" si="125"/>
        <v>400.617072930213</v>
      </c>
      <c r="AN335" s="3">
        <f t="shared" si="126"/>
        <v>507.69354384366301</v>
      </c>
    </row>
    <row r="336" spans="16:40" x14ac:dyDescent="0.4">
      <c r="P336" s="3">
        <f t="shared" si="102"/>
        <v>6.8169611548454605E-4</v>
      </c>
      <c r="Q336" s="3">
        <f t="shared" si="103"/>
        <v>1.66648949320807E-3</v>
      </c>
      <c r="R336" s="3">
        <f t="shared" si="104"/>
        <v>2.2699999999999999E-3</v>
      </c>
      <c r="S336" s="3">
        <f t="shared" si="105"/>
        <v>2.8730172936833102E-3</v>
      </c>
      <c r="T336" s="3">
        <f t="shared" si="106"/>
        <v>3.8586103963371599E-3</v>
      </c>
      <c r="U336" s="3">
        <f t="shared" si="107"/>
        <v>-4.7894766673931401E-4</v>
      </c>
      <c r="V336" s="3">
        <f t="shared" si="108"/>
        <v>9.2422693465872997E-3</v>
      </c>
      <c r="W336" s="3">
        <f t="shared" si="109"/>
        <v>1.52E-2</v>
      </c>
      <c r="X336" s="3">
        <f t="shared" si="110"/>
        <v>2.11618394599506E-2</v>
      </c>
      <c r="Y336" s="3">
        <f t="shared" si="111"/>
        <v>3.0880998015584998E-2</v>
      </c>
      <c r="Z336" s="3">
        <f t="shared" si="112"/>
        <v>2.10183874340813</v>
      </c>
      <c r="AA336" s="3">
        <f t="shared" si="113"/>
        <v>2.62803644060426</v>
      </c>
      <c r="AB336" s="3">
        <f t="shared" si="114"/>
        <v>3.1</v>
      </c>
      <c r="AC336" s="3">
        <f t="shared" si="115"/>
        <v>3.48230521420626</v>
      </c>
      <c r="AD336" s="3">
        <f t="shared" si="116"/>
        <v>4.4123433255265301</v>
      </c>
      <c r="AE336" s="3">
        <f t="shared" si="117"/>
        <v>-1.96772415116481E-2</v>
      </c>
      <c r="AF336" s="3">
        <f t="shared" si="118"/>
        <v>-1.69004473033172E-2</v>
      </c>
      <c r="AG336" s="3">
        <f t="shared" si="119"/>
        <v>-1.52E-2</v>
      </c>
      <c r="AH336" s="3">
        <f t="shared" si="120"/>
        <v>-1.34982982444248E-2</v>
      </c>
      <c r="AI336" s="3">
        <f t="shared" si="121"/>
        <v>-1.0720006703415099E-2</v>
      </c>
      <c r="AJ336" s="3">
        <f t="shared" si="122"/>
        <v>241.67561124918299</v>
      </c>
      <c r="AK336" s="3">
        <f t="shared" si="123"/>
        <v>302.22259459227098</v>
      </c>
      <c r="AL336" s="3">
        <f t="shared" si="124"/>
        <v>360</v>
      </c>
      <c r="AM336" s="3">
        <f t="shared" si="125"/>
        <v>400.617072930213</v>
      </c>
      <c r="AN336" s="3">
        <f t="shared" si="126"/>
        <v>507.69354384366301</v>
      </c>
    </row>
    <row r="337" spans="16:40" x14ac:dyDescent="0.4">
      <c r="P337" s="3">
        <f t="shared" si="102"/>
        <v>6.8169611548454605E-4</v>
      </c>
      <c r="Q337" s="3">
        <f t="shared" si="103"/>
        <v>1.66648949320807E-3</v>
      </c>
      <c r="R337" s="3">
        <f t="shared" si="104"/>
        <v>2.2699999999999999E-3</v>
      </c>
      <c r="S337" s="3">
        <f t="shared" si="105"/>
        <v>2.8730172936833102E-3</v>
      </c>
      <c r="T337" s="3">
        <f t="shared" si="106"/>
        <v>3.8586103963371599E-3</v>
      </c>
      <c r="U337" s="3">
        <f t="shared" si="107"/>
        <v>-4.7894766673931401E-4</v>
      </c>
      <c r="V337" s="3">
        <f t="shared" si="108"/>
        <v>9.2422693465872997E-3</v>
      </c>
      <c r="W337" s="3">
        <f t="shared" si="109"/>
        <v>1.52E-2</v>
      </c>
      <c r="X337" s="3">
        <f t="shared" si="110"/>
        <v>2.11618394599506E-2</v>
      </c>
      <c r="Y337" s="3">
        <f t="shared" si="111"/>
        <v>3.0880998015584998E-2</v>
      </c>
      <c r="Z337" s="3">
        <f t="shared" si="112"/>
        <v>2.10183874340813</v>
      </c>
      <c r="AA337" s="3">
        <f t="shared" si="113"/>
        <v>2.62803644060426</v>
      </c>
      <c r="AB337" s="3">
        <f t="shared" si="114"/>
        <v>3.1</v>
      </c>
      <c r="AC337" s="3">
        <f t="shared" si="115"/>
        <v>3.48230521420626</v>
      </c>
      <c r="AD337" s="3">
        <f t="shared" si="116"/>
        <v>4.4123433255265301</v>
      </c>
      <c r="AE337" s="3">
        <f t="shared" si="117"/>
        <v>-1.96772415116481E-2</v>
      </c>
      <c r="AF337" s="3">
        <f t="shared" si="118"/>
        <v>-1.69004473033172E-2</v>
      </c>
      <c r="AG337" s="3">
        <f t="shared" si="119"/>
        <v>-1.52E-2</v>
      </c>
      <c r="AH337" s="3">
        <f t="shared" si="120"/>
        <v>-1.34982982444248E-2</v>
      </c>
      <c r="AI337" s="3">
        <f t="shared" si="121"/>
        <v>-1.0720006703415099E-2</v>
      </c>
      <c r="AJ337" s="3">
        <f t="shared" si="122"/>
        <v>241.67561124918299</v>
      </c>
      <c r="AK337" s="3">
        <f t="shared" si="123"/>
        <v>302.22259459227098</v>
      </c>
      <c r="AL337" s="3">
        <f t="shared" si="124"/>
        <v>360</v>
      </c>
      <c r="AM337" s="3">
        <f t="shared" si="125"/>
        <v>400.617072930213</v>
      </c>
      <c r="AN337" s="3">
        <f t="shared" si="126"/>
        <v>507.69354384366301</v>
      </c>
    </row>
    <row r="338" spans="16:40" x14ac:dyDescent="0.4">
      <c r="P338" s="3">
        <f t="shared" si="102"/>
        <v>6.8169611548454605E-4</v>
      </c>
      <c r="Q338" s="3">
        <f t="shared" si="103"/>
        <v>1.66648949320807E-3</v>
      </c>
      <c r="R338" s="3">
        <f t="shared" si="104"/>
        <v>2.2699999999999999E-3</v>
      </c>
      <c r="S338" s="3">
        <f t="shared" si="105"/>
        <v>2.8730172936833102E-3</v>
      </c>
      <c r="T338" s="3">
        <f t="shared" si="106"/>
        <v>3.8586103963371599E-3</v>
      </c>
      <c r="U338" s="3">
        <f t="shared" si="107"/>
        <v>-4.7894766673931401E-4</v>
      </c>
      <c r="V338" s="3">
        <f t="shared" si="108"/>
        <v>9.2422693465872997E-3</v>
      </c>
      <c r="W338" s="3">
        <f t="shared" si="109"/>
        <v>1.52E-2</v>
      </c>
      <c r="X338" s="3">
        <f t="shared" si="110"/>
        <v>2.11618394599506E-2</v>
      </c>
      <c r="Y338" s="3">
        <f t="shared" si="111"/>
        <v>3.0880998015584998E-2</v>
      </c>
      <c r="Z338" s="3">
        <f t="shared" si="112"/>
        <v>2.10183874340813</v>
      </c>
      <c r="AA338" s="3">
        <f t="shared" si="113"/>
        <v>2.62803644060426</v>
      </c>
      <c r="AB338" s="3">
        <f t="shared" si="114"/>
        <v>3.1</v>
      </c>
      <c r="AC338" s="3">
        <f t="shared" si="115"/>
        <v>3.48230521420626</v>
      </c>
      <c r="AD338" s="3">
        <f t="shared" si="116"/>
        <v>4.4123433255265301</v>
      </c>
      <c r="AE338" s="3">
        <f t="shared" si="117"/>
        <v>-1.96772415116481E-2</v>
      </c>
      <c r="AF338" s="3">
        <f t="shared" si="118"/>
        <v>-1.69004473033172E-2</v>
      </c>
      <c r="AG338" s="3">
        <f t="shared" si="119"/>
        <v>-1.52E-2</v>
      </c>
      <c r="AH338" s="3">
        <f t="shared" si="120"/>
        <v>-1.34982982444248E-2</v>
      </c>
      <c r="AI338" s="3">
        <f t="shared" si="121"/>
        <v>-1.0720006703415099E-2</v>
      </c>
      <c r="AJ338" s="3">
        <f t="shared" si="122"/>
        <v>241.67561124918299</v>
      </c>
      <c r="AK338" s="3">
        <f t="shared" si="123"/>
        <v>302.22259459227098</v>
      </c>
      <c r="AL338" s="3">
        <f t="shared" si="124"/>
        <v>360</v>
      </c>
      <c r="AM338" s="3">
        <f t="shared" si="125"/>
        <v>400.617072930213</v>
      </c>
      <c r="AN338" s="3">
        <f t="shared" si="126"/>
        <v>507.69354384366301</v>
      </c>
    </row>
    <row r="339" spans="16:40" x14ac:dyDescent="0.4">
      <c r="P339" s="3">
        <f t="shared" si="102"/>
        <v>6.8169611548454605E-4</v>
      </c>
      <c r="Q339" s="3">
        <f t="shared" si="103"/>
        <v>1.66648949320807E-3</v>
      </c>
      <c r="R339" s="3">
        <f t="shared" si="104"/>
        <v>2.2699999999999999E-3</v>
      </c>
      <c r="S339" s="3">
        <f t="shared" si="105"/>
        <v>2.8730172936833102E-3</v>
      </c>
      <c r="T339" s="3">
        <f t="shared" si="106"/>
        <v>3.8586103963371599E-3</v>
      </c>
      <c r="U339" s="3">
        <f t="shared" si="107"/>
        <v>-4.7894766673931401E-4</v>
      </c>
      <c r="V339" s="3">
        <f t="shared" si="108"/>
        <v>9.2422693465872997E-3</v>
      </c>
      <c r="W339" s="3">
        <f t="shared" si="109"/>
        <v>1.52E-2</v>
      </c>
      <c r="X339" s="3">
        <f t="shared" si="110"/>
        <v>2.11618394599506E-2</v>
      </c>
      <c r="Y339" s="3">
        <f t="shared" si="111"/>
        <v>3.0880998015584998E-2</v>
      </c>
      <c r="Z339" s="3">
        <f t="shared" si="112"/>
        <v>2.10183874340813</v>
      </c>
      <c r="AA339" s="3">
        <f t="shared" si="113"/>
        <v>2.62803644060426</v>
      </c>
      <c r="AB339" s="3">
        <f t="shared" si="114"/>
        <v>3.1</v>
      </c>
      <c r="AC339" s="3">
        <f t="shared" si="115"/>
        <v>3.48230521420626</v>
      </c>
      <c r="AD339" s="3">
        <f t="shared" si="116"/>
        <v>4.4123433255265301</v>
      </c>
      <c r="AE339" s="3">
        <f t="shared" si="117"/>
        <v>-1.96772415116481E-2</v>
      </c>
      <c r="AF339" s="3">
        <f t="shared" si="118"/>
        <v>-1.69004473033172E-2</v>
      </c>
      <c r="AG339" s="3">
        <f t="shared" si="119"/>
        <v>-1.52E-2</v>
      </c>
      <c r="AH339" s="3">
        <f t="shared" si="120"/>
        <v>-1.34982982444248E-2</v>
      </c>
      <c r="AI339" s="3">
        <f t="shared" si="121"/>
        <v>-1.0720006703415099E-2</v>
      </c>
      <c r="AJ339" s="3">
        <f t="shared" si="122"/>
        <v>241.67561124918299</v>
      </c>
      <c r="AK339" s="3">
        <f t="shared" si="123"/>
        <v>302.22259459227098</v>
      </c>
      <c r="AL339" s="3">
        <f t="shared" si="124"/>
        <v>360</v>
      </c>
      <c r="AM339" s="3">
        <f t="shared" si="125"/>
        <v>400.617072930213</v>
      </c>
      <c r="AN339" s="3">
        <f t="shared" si="126"/>
        <v>507.69354384366301</v>
      </c>
    </row>
    <row r="340" spans="16:40" x14ac:dyDescent="0.4">
      <c r="P340" s="3">
        <f t="shared" si="102"/>
        <v>6.8169611548454605E-4</v>
      </c>
      <c r="Q340" s="3">
        <f t="shared" si="103"/>
        <v>1.66648949320807E-3</v>
      </c>
      <c r="R340" s="3">
        <f t="shared" si="104"/>
        <v>2.2699999999999999E-3</v>
      </c>
      <c r="S340" s="3">
        <f t="shared" si="105"/>
        <v>2.8730172936833102E-3</v>
      </c>
      <c r="T340" s="3">
        <f t="shared" si="106"/>
        <v>3.8586103963371599E-3</v>
      </c>
      <c r="U340" s="3">
        <f t="shared" si="107"/>
        <v>-4.7894766673931401E-4</v>
      </c>
      <c r="V340" s="3">
        <f t="shared" si="108"/>
        <v>9.2422693465872997E-3</v>
      </c>
      <c r="W340" s="3">
        <f t="shared" si="109"/>
        <v>1.52E-2</v>
      </c>
      <c r="X340" s="3">
        <f t="shared" si="110"/>
        <v>2.11618394599506E-2</v>
      </c>
      <c r="Y340" s="3">
        <f t="shared" si="111"/>
        <v>3.0880998015584998E-2</v>
      </c>
      <c r="Z340" s="3">
        <f t="shared" si="112"/>
        <v>2.10183874340813</v>
      </c>
      <c r="AA340" s="3">
        <f t="shared" si="113"/>
        <v>2.62803644060426</v>
      </c>
      <c r="AB340" s="3">
        <f t="shared" si="114"/>
        <v>3.1</v>
      </c>
      <c r="AC340" s="3">
        <f t="shared" si="115"/>
        <v>3.48230521420626</v>
      </c>
      <c r="AD340" s="3">
        <f t="shared" si="116"/>
        <v>4.4123433255265301</v>
      </c>
      <c r="AE340" s="3">
        <f t="shared" si="117"/>
        <v>-1.96772415116481E-2</v>
      </c>
      <c r="AF340" s="3">
        <f t="shared" si="118"/>
        <v>-1.69004473033172E-2</v>
      </c>
      <c r="AG340" s="3">
        <f t="shared" si="119"/>
        <v>-1.52E-2</v>
      </c>
      <c r="AH340" s="3">
        <f t="shared" si="120"/>
        <v>-1.34982982444248E-2</v>
      </c>
      <c r="AI340" s="3">
        <f t="shared" si="121"/>
        <v>-1.0720006703415099E-2</v>
      </c>
      <c r="AJ340" s="3">
        <f t="shared" si="122"/>
        <v>241.67561124918299</v>
      </c>
      <c r="AK340" s="3">
        <f t="shared" si="123"/>
        <v>302.22259459227098</v>
      </c>
      <c r="AL340" s="3">
        <f t="shared" si="124"/>
        <v>360</v>
      </c>
      <c r="AM340" s="3">
        <f t="shared" si="125"/>
        <v>400.617072930213</v>
      </c>
      <c r="AN340" s="3">
        <f t="shared" si="126"/>
        <v>507.69354384366301</v>
      </c>
    </row>
    <row r="341" spans="16:40" x14ac:dyDescent="0.4">
      <c r="P341" s="3">
        <f t="shared" si="102"/>
        <v>6.8169611548454605E-4</v>
      </c>
      <c r="Q341" s="3">
        <f t="shared" si="103"/>
        <v>1.66648949320807E-3</v>
      </c>
      <c r="R341" s="3">
        <f t="shared" si="104"/>
        <v>2.2699999999999999E-3</v>
      </c>
      <c r="S341" s="3">
        <f t="shared" si="105"/>
        <v>2.8730172936833102E-3</v>
      </c>
      <c r="T341" s="3">
        <f t="shared" si="106"/>
        <v>3.8586103963371599E-3</v>
      </c>
      <c r="U341" s="3">
        <f t="shared" si="107"/>
        <v>-4.7894766673931401E-4</v>
      </c>
      <c r="V341" s="3">
        <f t="shared" si="108"/>
        <v>9.2422693465872997E-3</v>
      </c>
      <c r="W341" s="3">
        <f t="shared" si="109"/>
        <v>1.52E-2</v>
      </c>
      <c r="X341" s="3">
        <f t="shared" si="110"/>
        <v>2.11618394599506E-2</v>
      </c>
      <c r="Y341" s="3">
        <f t="shared" si="111"/>
        <v>3.0880998015584998E-2</v>
      </c>
      <c r="Z341" s="3">
        <f t="shared" si="112"/>
        <v>2.10183874340813</v>
      </c>
      <c r="AA341" s="3">
        <f t="shared" si="113"/>
        <v>2.62803644060426</v>
      </c>
      <c r="AB341" s="3">
        <f t="shared" si="114"/>
        <v>3.1</v>
      </c>
      <c r="AC341" s="3">
        <f t="shared" si="115"/>
        <v>3.48230521420626</v>
      </c>
      <c r="AD341" s="3">
        <f t="shared" si="116"/>
        <v>4.4123433255265301</v>
      </c>
      <c r="AE341" s="3">
        <f t="shared" si="117"/>
        <v>-1.96772415116481E-2</v>
      </c>
      <c r="AF341" s="3">
        <f t="shared" si="118"/>
        <v>-1.69004473033172E-2</v>
      </c>
      <c r="AG341" s="3">
        <f t="shared" si="119"/>
        <v>-1.52E-2</v>
      </c>
      <c r="AH341" s="3">
        <f t="shared" si="120"/>
        <v>-1.34982982444248E-2</v>
      </c>
      <c r="AI341" s="3">
        <f t="shared" si="121"/>
        <v>-1.0720006703415099E-2</v>
      </c>
      <c r="AJ341" s="3">
        <f t="shared" si="122"/>
        <v>241.67561124918299</v>
      </c>
      <c r="AK341" s="3">
        <f t="shared" si="123"/>
        <v>302.22259459227098</v>
      </c>
      <c r="AL341" s="3">
        <f t="shared" si="124"/>
        <v>360</v>
      </c>
      <c r="AM341" s="3">
        <f t="shared" si="125"/>
        <v>400.617072930213</v>
      </c>
      <c r="AN341" s="3">
        <f t="shared" si="126"/>
        <v>507.69354384366301</v>
      </c>
    </row>
    <row r="342" spans="16:40" x14ac:dyDescent="0.4">
      <c r="P342" s="3">
        <f t="shared" si="102"/>
        <v>6.8169611548454605E-4</v>
      </c>
      <c r="Q342" s="3">
        <f t="shared" si="103"/>
        <v>1.66648949320807E-3</v>
      </c>
      <c r="R342" s="3">
        <f t="shared" si="104"/>
        <v>2.2699999999999999E-3</v>
      </c>
      <c r="S342" s="3">
        <f t="shared" si="105"/>
        <v>2.8730172936833102E-3</v>
      </c>
      <c r="T342" s="3">
        <f t="shared" si="106"/>
        <v>3.8586103963371599E-3</v>
      </c>
      <c r="U342" s="3">
        <f t="shared" si="107"/>
        <v>-4.7894766673931401E-4</v>
      </c>
      <c r="V342" s="3">
        <f t="shared" si="108"/>
        <v>9.2422693465872997E-3</v>
      </c>
      <c r="W342" s="3">
        <f t="shared" si="109"/>
        <v>1.52E-2</v>
      </c>
      <c r="X342" s="3">
        <f t="shared" si="110"/>
        <v>2.11618394599506E-2</v>
      </c>
      <c r="Y342" s="3">
        <f t="shared" si="111"/>
        <v>3.0880998015584998E-2</v>
      </c>
      <c r="Z342" s="3">
        <f t="shared" si="112"/>
        <v>2.10183874340813</v>
      </c>
      <c r="AA342" s="3">
        <f t="shared" si="113"/>
        <v>2.62803644060426</v>
      </c>
      <c r="AB342" s="3">
        <f t="shared" si="114"/>
        <v>3.1</v>
      </c>
      <c r="AC342" s="3">
        <f t="shared" si="115"/>
        <v>3.48230521420626</v>
      </c>
      <c r="AD342" s="3">
        <f t="shared" si="116"/>
        <v>4.4123433255265301</v>
      </c>
      <c r="AE342" s="3">
        <f t="shared" si="117"/>
        <v>-1.96772415116481E-2</v>
      </c>
      <c r="AF342" s="3">
        <f t="shared" si="118"/>
        <v>-1.69004473033172E-2</v>
      </c>
      <c r="AG342" s="3">
        <f t="shared" si="119"/>
        <v>-1.52E-2</v>
      </c>
      <c r="AH342" s="3">
        <f t="shared" si="120"/>
        <v>-1.34982982444248E-2</v>
      </c>
      <c r="AI342" s="3">
        <f t="shared" si="121"/>
        <v>-1.0720006703415099E-2</v>
      </c>
      <c r="AJ342" s="3">
        <f t="shared" si="122"/>
        <v>241.67561124918299</v>
      </c>
      <c r="AK342" s="3">
        <f t="shared" si="123"/>
        <v>302.22259459227098</v>
      </c>
      <c r="AL342" s="3">
        <f t="shared" si="124"/>
        <v>360</v>
      </c>
      <c r="AM342" s="3">
        <f t="shared" si="125"/>
        <v>400.617072930213</v>
      </c>
      <c r="AN342" s="3">
        <f t="shared" si="126"/>
        <v>507.69354384366301</v>
      </c>
    </row>
    <row r="343" spans="16:40" x14ac:dyDescent="0.4">
      <c r="P343" s="3">
        <f t="shared" si="102"/>
        <v>6.8169611548454605E-4</v>
      </c>
      <c r="Q343" s="3">
        <f t="shared" si="103"/>
        <v>1.66648949320807E-3</v>
      </c>
      <c r="R343" s="3">
        <f t="shared" si="104"/>
        <v>2.2699999999999999E-3</v>
      </c>
      <c r="S343" s="3">
        <f t="shared" si="105"/>
        <v>2.8730172936833102E-3</v>
      </c>
      <c r="T343" s="3">
        <f t="shared" si="106"/>
        <v>3.8586103963371599E-3</v>
      </c>
      <c r="U343" s="3">
        <f t="shared" si="107"/>
        <v>-4.7894766673931401E-4</v>
      </c>
      <c r="V343" s="3">
        <f t="shared" si="108"/>
        <v>9.2422693465872997E-3</v>
      </c>
      <c r="W343" s="3">
        <f t="shared" si="109"/>
        <v>1.52E-2</v>
      </c>
      <c r="X343" s="3">
        <f t="shared" si="110"/>
        <v>2.11618394599506E-2</v>
      </c>
      <c r="Y343" s="3">
        <f t="shared" si="111"/>
        <v>3.0880998015584998E-2</v>
      </c>
      <c r="Z343" s="3">
        <f t="shared" si="112"/>
        <v>2.10183874340813</v>
      </c>
      <c r="AA343" s="3">
        <f t="shared" si="113"/>
        <v>2.62803644060426</v>
      </c>
      <c r="AB343" s="3">
        <f t="shared" si="114"/>
        <v>3.1</v>
      </c>
      <c r="AC343" s="3">
        <f t="shared" si="115"/>
        <v>3.48230521420626</v>
      </c>
      <c r="AD343" s="3">
        <f t="shared" si="116"/>
        <v>4.4123433255265301</v>
      </c>
      <c r="AE343" s="3">
        <f t="shared" si="117"/>
        <v>-1.96772415116481E-2</v>
      </c>
      <c r="AF343" s="3">
        <f t="shared" si="118"/>
        <v>-1.69004473033172E-2</v>
      </c>
      <c r="AG343" s="3">
        <f t="shared" si="119"/>
        <v>-1.52E-2</v>
      </c>
      <c r="AH343" s="3">
        <f t="shared" si="120"/>
        <v>-1.34982982444248E-2</v>
      </c>
      <c r="AI343" s="3">
        <f t="shared" si="121"/>
        <v>-1.0720006703415099E-2</v>
      </c>
      <c r="AJ343" s="3">
        <f t="shared" si="122"/>
        <v>241.67561124918299</v>
      </c>
      <c r="AK343" s="3">
        <f t="shared" si="123"/>
        <v>302.22259459227098</v>
      </c>
      <c r="AL343" s="3">
        <f t="shared" si="124"/>
        <v>360</v>
      </c>
      <c r="AM343" s="3">
        <f t="shared" si="125"/>
        <v>400.617072930213</v>
      </c>
      <c r="AN343" s="3">
        <f t="shared" si="126"/>
        <v>507.69354384366301</v>
      </c>
    </row>
    <row r="344" spans="16:40" x14ac:dyDescent="0.4">
      <c r="P344" s="3">
        <f t="shared" si="102"/>
        <v>6.8169611548454605E-4</v>
      </c>
      <c r="Q344" s="3">
        <f t="shared" si="103"/>
        <v>1.66648949320807E-3</v>
      </c>
      <c r="R344" s="3">
        <f t="shared" si="104"/>
        <v>2.2699999999999999E-3</v>
      </c>
      <c r="S344" s="3">
        <f t="shared" si="105"/>
        <v>2.8730172936833102E-3</v>
      </c>
      <c r="T344" s="3">
        <f t="shared" si="106"/>
        <v>3.8586103963371599E-3</v>
      </c>
      <c r="U344" s="3">
        <f t="shared" si="107"/>
        <v>-4.7894766673931401E-4</v>
      </c>
      <c r="V344" s="3">
        <f t="shared" si="108"/>
        <v>9.2422693465872997E-3</v>
      </c>
      <c r="W344" s="3">
        <f t="shared" si="109"/>
        <v>1.52E-2</v>
      </c>
      <c r="X344" s="3">
        <f t="shared" si="110"/>
        <v>2.11618394599506E-2</v>
      </c>
      <c r="Y344" s="3">
        <f t="shared" si="111"/>
        <v>3.0880998015584998E-2</v>
      </c>
      <c r="Z344" s="3">
        <f t="shared" si="112"/>
        <v>2.10183874340813</v>
      </c>
      <c r="AA344" s="3">
        <f t="shared" si="113"/>
        <v>2.62803644060426</v>
      </c>
      <c r="AB344" s="3">
        <f t="shared" si="114"/>
        <v>3.1</v>
      </c>
      <c r="AC344" s="3">
        <f t="shared" si="115"/>
        <v>3.48230521420626</v>
      </c>
      <c r="AD344" s="3">
        <f t="shared" si="116"/>
        <v>4.4123433255265301</v>
      </c>
      <c r="AE344" s="3">
        <f t="shared" si="117"/>
        <v>-1.96772415116481E-2</v>
      </c>
      <c r="AF344" s="3">
        <f t="shared" si="118"/>
        <v>-1.69004473033172E-2</v>
      </c>
      <c r="AG344" s="3">
        <f t="shared" si="119"/>
        <v>-1.52E-2</v>
      </c>
      <c r="AH344" s="3">
        <f t="shared" si="120"/>
        <v>-1.34982982444248E-2</v>
      </c>
      <c r="AI344" s="3">
        <f t="shared" si="121"/>
        <v>-1.0720006703415099E-2</v>
      </c>
      <c r="AJ344" s="3">
        <f t="shared" si="122"/>
        <v>241.67561124918299</v>
      </c>
      <c r="AK344" s="3">
        <f t="shared" si="123"/>
        <v>302.22259459227098</v>
      </c>
      <c r="AL344" s="3">
        <f t="shared" si="124"/>
        <v>360</v>
      </c>
      <c r="AM344" s="3">
        <f t="shared" si="125"/>
        <v>400.617072930213</v>
      </c>
      <c r="AN344" s="3">
        <f t="shared" si="126"/>
        <v>507.69354384366301</v>
      </c>
    </row>
    <row r="345" spans="16:40" x14ac:dyDescent="0.4">
      <c r="P345" s="3">
        <f t="shared" si="102"/>
        <v>6.8169611548454605E-4</v>
      </c>
      <c r="Q345" s="3">
        <f t="shared" si="103"/>
        <v>1.66648949320807E-3</v>
      </c>
      <c r="R345" s="3">
        <f t="shared" si="104"/>
        <v>2.2699999999999999E-3</v>
      </c>
      <c r="S345" s="3">
        <f t="shared" si="105"/>
        <v>2.8730172936833102E-3</v>
      </c>
      <c r="T345" s="3">
        <f t="shared" si="106"/>
        <v>3.8586103963371599E-3</v>
      </c>
      <c r="U345" s="3">
        <f t="shared" si="107"/>
        <v>-4.7894766673931401E-4</v>
      </c>
      <c r="V345" s="3">
        <f t="shared" si="108"/>
        <v>9.2422693465872997E-3</v>
      </c>
      <c r="W345" s="3">
        <f t="shared" si="109"/>
        <v>1.52E-2</v>
      </c>
      <c r="X345" s="3">
        <f t="shared" si="110"/>
        <v>2.11618394599506E-2</v>
      </c>
      <c r="Y345" s="3">
        <f t="shared" si="111"/>
        <v>3.0880998015584998E-2</v>
      </c>
      <c r="Z345" s="3">
        <f t="shared" si="112"/>
        <v>2.10183874340813</v>
      </c>
      <c r="AA345" s="3">
        <f t="shared" si="113"/>
        <v>2.62803644060426</v>
      </c>
      <c r="AB345" s="3">
        <f t="shared" si="114"/>
        <v>3.1</v>
      </c>
      <c r="AC345" s="3">
        <f t="shared" si="115"/>
        <v>3.48230521420626</v>
      </c>
      <c r="AD345" s="3">
        <f t="shared" si="116"/>
        <v>4.4123433255265301</v>
      </c>
      <c r="AE345" s="3">
        <f t="shared" si="117"/>
        <v>-1.96772415116481E-2</v>
      </c>
      <c r="AF345" s="3">
        <f t="shared" si="118"/>
        <v>-1.69004473033172E-2</v>
      </c>
      <c r="AG345" s="3">
        <f t="shared" si="119"/>
        <v>-1.52E-2</v>
      </c>
      <c r="AH345" s="3">
        <f t="shared" si="120"/>
        <v>-1.34982982444248E-2</v>
      </c>
      <c r="AI345" s="3">
        <f t="shared" si="121"/>
        <v>-1.0720006703415099E-2</v>
      </c>
      <c r="AJ345" s="3">
        <f t="shared" si="122"/>
        <v>241.67561124918299</v>
      </c>
      <c r="AK345" s="3">
        <f t="shared" si="123"/>
        <v>302.22259459227098</v>
      </c>
      <c r="AL345" s="3">
        <f t="shared" si="124"/>
        <v>360</v>
      </c>
      <c r="AM345" s="3">
        <f t="shared" si="125"/>
        <v>400.617072930213</v>
      </c>
      <c r="AN345" s="3">
        <f t="shared" si="126"/>
        <v>507.69354384366301</v>
      </c>
    </row>
    <row r="346" spans="16:40" x14ac:dyDescent="0.4">
      <c r="P346" s="3">
        <f t="shared" si="102"/>
        <v>6.8169611548454605E-4</v>
      </c>
      <c r="Q346" s="3">
        <f t="shared" si="103"/>
        <v>1.66648949320807E-3</v>
      </c>
      <c r="R346" s="3">
        <f t="shared" si="104"/>
        <v>2.2699999999999999E-3</v>
      </c>
      <c r="S346" s="3">
        <f t="shared" si="105"/>
        <v>2.8730172936833102E-3</v>
      </c>
      <c r="T346" s="3">
        <f t="shared" si="106"/>
        <v>3.8586103963371599E-3</v>
      </c>
      <c r="U346" s="3">
        <f t="shared" si="107"/>
        <v>-4.7894766673931401E-4</v>
      </c>
      <c r="V346" s="3">
        <f t="shared" si="108"/>
        <v>9.2422693465872997E-3</v>
      </c>
      <c r="W346" s="3">
        <f t="shared" si="109"/>
        <v>1.52E-2</v>
      </c>
      <c r="X346" s="3">
        <f t="shared" si="110"/>
        <v>2.11618394599506E-2</v>
      </c>
      <c r="Y346" s="3">
        <f t="shared" si="111"/>
        <v>3.0880998015584998E-2</v>
      </c>
      <c r="Z346" s="3">
        <f t="shared" si="112"/>
        <v>2.10183874340813</v>
      </c>
      <c r="AA346" s="3">
        <f t="shared" si="113"/>
        <v>2.62803644060426</v>
      </c>
      <c r="AB346" s="3">
        <f t="shared" si="114"/>
        <v>3.1</v>
      </c>
      <c r="AC346" s="3">
        <f t="shared" si="115"/>
        <v>3.48230521420626</v>
      </c>
      <c r="AD346" s="3">
        <f t="shared" si="116"/>
        <v>4.4123433255265301</v>
      </c>
      <c r="AE346" s="3">
        <f t="shared" si="117"/>
        <v>-1.96772415116481E-2</v>
      </c>
      <c r="AF346" s="3">
        <f t="shared" si="118"/>
        <v>-1.69004473033172E-2</v>
      </c>
      <c r="AG346" s="3">
        <f t="shared" si="119"/>
        <v>-1.52E-2</v>
      </c>
      <c r="AH346" s="3">
        <f t="shared" si="120"/>
        <v>-1.34982982444248E-2</v>
      </c>
      <c r="AI346" s="3">
        <f t="shared" si="121"/>
        <v>-1.0720006703415099E-2</v>
      </c>
      <c r="AJ346" s="3">
        <f t="shared" si="122"/>
        <v>241.67561124918299</v>
      </c>
      <c r="AK346" s="3">
        <f t="shared" si="123"/>
        <v>302.22259459227098</v>
      </c>
      <c r="AL346" s="3">
        <f t="shared" si="124"/>
        <v>360</v>
      </c>
      <c r="AM346" s="3">
        <f t="shared" si="125"/>
        <v>400.617072930213</v>
      </c>
      <c r="AN346" s="3">
        <f t="shared" si="126"/>
        <v>507.69354384366301</v>
      </c>
    </row>
    <row r="347" spans="16:40" x14ac:dyDescent="0.4">
      <c r="P347" s="3">
        <f t="shared" si="102"/>
        <v>6.8169611548454605E-4</v>
      </c>
      <c r="Q347" s="3">
        <f t="shared" si="103"/>
        <v>1.66648949320807E-3</v>
      </c>
      <c r="R347" s="3">
        <f t="shared" si="104"/>
        <v>2.2699999999999999E-3</v>
      </c>
      <c r="S347" s="3">
        <f t="shared" si="105"/>
        <v>2.8730172936833102E-3</v>
      </c>
      <c r="T347" s="3">
        <f t="shared" si="106"/>
        <v>3.8586103963371599E-3</v>
      </c>
      <c r="U347" s="3">
        <f t="shared" si="107"/>
        <v>-4.7894766673931401E-4</v>
      </c>
      <c r="V347" s="3">
        <f t="shared" si="108"/>
        <v>9.2422693465872997E-3</v>
      </c>
      <c r="W347" s="3">
        <f t="shared" si="109"/>
        <v>1.52E-2</v>
      </c>
      <c r="X347" s="3">
        <f t="shared" si="110"/>
        <v>2.11618394599506E-2</v>
      </c>
      <c r="Y347" s="3">
        <f t="shared" si="111"/>
        <v>3.0880998015584998E-2</v>
      </c>
      <c r="Z347" s="3">
        <f t="shared" si="112"/>
        <v>2.10183874340813</v>
      </c>
      <c r="AA347" s="3">
        <f t="shared" si="113"/>
        <v>2.62803644060426</v>
      </c>
      <c r="AB347" s="3">
        <f t="shared" si="114"/>
        <v>3.1</v>
      </c>
      <c r="AC347" s="3">
        <f t="shared" si="115"/>
        <v>3.48230521420626</v>
      </c>
      <c r="AD347" s="3">
        <f t="shared" si="116"/>
        <v>4.4123433255265301</v>
      </c>
      <c r="AE347" s="3">
        <f t="shared" si="117"/>
        <v>-1.96772415116481E-2</v>
      </c>
      <c r="AF347" s="3">
        <f t="shared" si="118"/>
        <v>-1.69004473033172E-2</v>
      </c>
      <c r="AG347" s="3">
        <f t="shared" si="119"/>
        <v>-1.52E-2</v>
      </c>
      <c r="AH347" s="3">
        <f t="shared" si="120"/>
        <v>-1.34982982444248E-2</v>
      </c>
      <c r="AI347" s="3">
        <f t="shared" si="121"/>
        <v>-1.0720006703415099E-2</v>
      </c>
      <c r="AJ347" s="3">
        <f t="shared" si="122"/>
        <v>241.67561124918299</v>
      </c>
      <c r="AK347" s="3">
        <f t="shared" si="123"/>
        <v>302.22259459227098</v>
      </c>
      <c r="AL347" s="3">
        <f t="shared" si="124"/>
        <v>360</v>
      </c>
      <c r="AM347" s="3">
        <f t="shared" si="125"/>
        <v>400.617072930213</v>
      </c>
      <c r="AN347" s="3">
        <f t="shared" si="126"/>
        <v>507.69354384366301</v>
      </c>
    </row>
    <row r="348" spans="16:40" x14ac:dyDescent="0.4">
      <c r="P348" s="3">
        <f t="shared" si="102"/>
        <v>6.8169611548454605E-4</v>
      </c>
      <c r="Q348" s="3">
        <f t="shared" si="103"/>
        <v>1.66648949320807E-3</v>
      </c>
      <c r="R348" s="3">
        <f t="shared" si="104"/>
        <v>2.2699999999999999E-3</v>
      </c>
      <c r="S348" s="3">
        <f t="shared" si="105"/>
        <v>2.8730172936833102E-3</v>
      </c>
      <c r="T348" s="3">
        <f t="shared" si="106"/>
        <v>3.8586103963371599E-3</v>
      </c>
      <c r="U348" s="3">
        <f t="shared" si="107"/>
        <v>-4.7894766673931401E-4</v>
      </c>
      <c r="V348" s="3">
        <f t="shared" si="108"/>
        <v>9.2422693465872997E-3</v>
      </c>
      <c r="W348" s="3">
        <f t="shared" si="109"/>
        <v>1.52E-2</v>
      </c>
      <c r="X348" s="3">
        <f t="shared" si="110"/>
        <v>2.11618394599506E-2</v>
      </c>
      <c r="Y348" s="3">
        <f t="shared" si="111"/>
        <v>3.0880998015584998E-2</v>
      </c>
      <c r="Z348" s="3">
        <f t="shared" si="112"/>
        <v>2.10183874340813</v>
      </c>
      <c r="AA348" s="3">
        <f t="shared" si="113"/>
        <v>2.62803644060426</v>
      </c>
      <c r="AB348" s="3">
        <f t="shared" si="114"/>
        <v>3.1</v>
      </c>
      <c r="AC348" s="3">
        <f t="shared" si="115"/>
        <v>3.48230521420626</v>
      </c>
      <c r="AD348" s="3">
        <f t="shared" si="116"/>
        <v>4.4123433255265301</v>
      </c>
      <c r="AE348" s="3">
        <f t="shared" si="117"/>
        <v>-1.96772415116481E-2</v>
      </c>
      <c r="AF348" s="3">
        <f t="shared" si="118"/>
        <v>-1.69004473033172E-2</v>
      </c>
      <c r="AG348" s="3">
        <f t="shared" si="119"/>
        <v>-1.52E-2</v>
      </c>
      <c r="AH348" s="3">
        <f t="shared" si="120"/>
        <v>-1.34982982444248E-2</v>
      </c>
      <c r="AI348" s="3">
        <f t="shared" si="121"/>
        <v>-1.0720006703415099E-2</v>
      </c>
      <c r="AJ348" s="3">
        <f t="shared" si="122"/>
        <v>241.67561124918299</v>
      </c>
      <c r="AK348" s="3">
        <f t="shared" si="123"/>
        <v>302.22259459227098</v>
      </c>
      <c r="AL348" s="3">
        <f t="shared" si="124"/>
        <v>360</v>
      </c>
      <c r="AM348" s="3">
        <f t="shared" si="125"/>
        <v>400.617072930213</v>
      </c>
      <c r="AN348" s="3">
        <f t="shared" si="126"/>
        <v>507.69354384366301</v>
      </c>
    </row>
    <row r="349" spans="16:40" x14ac:dyDescent="0.4">
      <c r="P349" s="3">
        <f t="shared" si="102"/>
        <v>6.8169611548454605E-4</v>
      </c>
      <c r="Q349" s="3">
        <f t="shared" si="103"/>
        <v>1.66648949320807E-3</v>
      </c>
      <c r="R349" s="3">
        <f t="shared" si="104"/>
        <v>2.2699999999999999E-3</v>
      </c>
      <c r="S349" s="3">
        <f t="shared" si="105"/>
        <v>2.8730172936833102E-3</v>
      </c>
      <c r="T349" s="3">
        <f t="shared" si="106"/>
        <v>3.8586103963371599E-3</v>
      </c>
      <c r="U349" s="3">
        <f t="shared" si="107"/>
        <v>-4.7894766673931401E-4</v>
      </c>
      <c r="V349" s="3">
        <f t="shared" si="108"/>
        <v>9.2422693465872997E-3</v>
      </c>
      <c r="W349" s="3">
        <f t="shared" si="109"/>
        <v>1.52E-2</v>
      </c>
      <c r="X349" s="3">
        <f t="shared" si="110"/>
        <v>2.11618394599506E-2</v>
      </c>
      <c r="Y349" s="3">
        <f t="shared" si="111"/>
        <v>3.0880998015584998E-2</v>
      </c>
      <c r="Z349" s="3">
        <f t="shared" si="112"/>
        <v>2.10183874340813</v>
      </c>
      <c r="AA349" s="3">
        <f t="shared" si="113"/>
        <v>2.62803644060426</v>
      </c>
      <c r="AB349" s="3">
        <f t="shared" si="114"/>
        <v>3.1</v>
      </c>
      <c r="AC349" s="3">
        <f t="shared" si="115"/>
        <v>3.48230521420626</v>
      </c>
      <c r="AD349" s="3">
        <f t="shared" si="116"/>
        <v>4.4123433255265301</v>
      </c>
      <c r="AE349" s="3">
        <f t="shared" si="117"/>
        <v>-1.96772415116481E-2</v>
      </c>
      <c r="AF349" s="3">
        <f t="shared" si="118"/>
        <v>-1.69004473033172E-2</v>
      </c>
      <c r="AG349" s="3">
        <f t="shared" si="119"/>
        <v>-1.52E-2</v>
      </c>
      <c r="AH349" s="3">
        <f t="shared" si="120"/>
        <v>-1.34982982444248E-2</v>
      </c>
      <c r="AI349" s="3">
        <f t="shared" si="121"/>
        <v>-1.0720006703415099E-2</v>
      </c>
      <c r="AJ349" s="3">
        <f t="shared" si="122"/>
        <v>241.67561124918299</v>
      </c>
      <c r="AK349" s="3">
        <f t="shared" si="123"/>
        <v>302.22259459227098</v>
      </c>
      <c r="AL349" s="3">
        <f t="shared" si="124"/>
        <v>360</v>
      </c>
      <c r="AM349" s="3">
        <f t="shared" si="125"/>
        <v>400.617072930213</v>
      </c>
      <c r="AN349" s="3">
        <f t="shared" si="126"/>
        <v>507.69354384366301</v>
      </c>
    </row>
    <row r="350" spans="16:40" x14ac:dyDescent="0.4">
      <c r="P350" s="3">
        <f t="shared" si="102"/>
        <v>6.8169611548454605E-4</v>
      </c>
      <c r="Q350" s="3">
        <f t="shared" si="103"/>
        <v>1.66648949320807E-3</v>
      </c>
      <c r="R350" s="3">
        <f t="shared" si="104"/>
        <v>2.2699999999999999E-3</v>
      </c>
      <c r="S350" s="3">
        <f t="shared" si="105"/>
        <v>2.8730172936833102E-3</v>
      </c>
      <c r="T350" s="3">
        <f t="shared" si="106"/>
        <v>3.8586103963371599E-3</v>
      </c>
      <c r="U350" s="3">
        <f t="shared" si="107"/>
        <v>-4.7894766673931401E-4</v>
      </c>
      <c r="V350" s="3">
        <f t="shared" si="108"/>
        <v>9.2422693465872997E-3</v>
      </c>
      <c r="W350" s="3">
        <f t="shared" si="109"/>
        <v>1.52E-2</v>
      </c>
      <c r="X350" s="3">
        <f t="shared" si="110"/>
        <v>2.11618394599506E-2</v>
      </c>
      <c r="Y350" s="3">
        <f t="shared" si="111"/>
        <v>3.0880998015584998E-2</v>
      </c>
      <c r="Z350" s="3">
        <f t="shared" si="112"/>
        <v>2.10183874340813</v>
      </c>
      <c r="AA350" s="3">
        <f t="shared" si="113"/>
        <v>2.62803644060426</v>
      </c>
      <c r="AB350" s="3">
        <f t="shared" si="114"/>
        <v>3.1</v>
      </c>
      <c r="AC350" s="3">
        <f t="shared" si="115"/>
        <v>3.48230521420626</v>
      </c>
      <c r="AD350" s="3">
        <f t="shared" si="116"/>
        <v>4.4123433255265301</v>
      </c>
      <c r="AE350" s="3">
        <f t="shared" si="117"/>
        <v>-1.96772415116481E-2</v>
      </c>
      <c r="AF350" s="3">
        <f t="shared" si="118"/>
        <v>-1.69004473033172E-2</v>
      </c>
      <c r="AG350" s="3">
        <f t="shared" si="119"/>
        <v>-1.52E-2</v>
      </c>
      <c r="AH350" s="3">
        <f t="shared" si="120"/>
        <v>-1.34982982444248E-2</v>
      </c>
      <c r="AI350" s="3">
        <f t="shared" si="121"/>
        <v>-1.0720006703415099E-2</v>
      </c>
      <c r="AJ350" s="3">
        <f t="shared" si="122"/>
        <v>241.67561124918299</v>
      </c>
      <c r="AK350" s="3">
        <f t="shared" si="123"/>
        <v>302.22259459227098</v>
      </c>
      <c r="AL350" s="3">
        <f t="shared" si="124"/>
        <v>360</v>
      </c>
      <c r="AM350" s="3">
        <f t="shared" si="125"/>
        <v>400.617072930213</v>
      </c>
      <c r="AN350" s="3">
        <f t="shared" si="126"/>
        <v>507.69354384366301</v>
      </c>
    </row>
    <row r="351" spans="16:40" x14ac:dyDescent="0.4">
      <c r="P351" s="3">
        <f t="shared" si="102"/>
        <v>6.8169611548454605E-4</v>
      </c>
      <c r="Q351" s="3">
        <f t="shared" si="103"/>
        <v>1.66648949320807E-3</v>
      </c>
      <c r="R351" s="3">
        <f t="shared" si="104"/>
        <v>2.2699999999999999E-3</v>
      </c>
      <c r="S351" s="3">
        <f t="shared" si="105"/>
        <v>2.8730172936833102E-3</v>
      </c>
      <c r="T351" s="3">
        <f t="shared" si="106"/>
        <v>3.8586103963371599E-3</v>
      </c>
      <c r="U351" s="3">
        <f t="shared" si="107"/>
        <v>-4.7894766673931401E-4</v>
      </c>
      <c r="V351" s="3">
        <f t="shared" si="108"/>
        <v>9.2422693465872997E-3</v>
      </c>
      <c r="W351" s="3">
        <f t="shared" si="109"/>
        <v>1.52E-2</v>
      </c>
      <c r="X351" s="3">
        <f t="shared" si="110"/>
        <v>2.11618394599506E-2</v>
      </c>
      <c r="Y351" s="3">
        <f t="shared" si="111"/>
        <v>3.0880998015584998E-2</v>
      </c>
      <c r="Z351" s="3">
        <f t="shared" si="112"/>
        <v>2.10183874340813</v>
      </c>
      <c r="AA351" s="3">
        <f t="shared" si="113"/>
        <v>2.62803644060426</v>
      </c>
      <c r="AB351" s="3">
        <f t="shared" si="114"/>
        <v>3.1</v>
      </c>
      <c r="AC351" s="3">
        <f t="shared" si="115"/>
        <v>3.48230521420626</v>
      </c>
      <c r="AD351" s="3">
        <f t="shared" si="116"/>
        <v>4.4123433255265301</v>
      </c>
      <c r="AE351" s="3">
        <f t="shared" si="117"/>
        <v>-1.96772415116481E-2</v>
      </c>
      <c r="AF351" s="3">
        <f t="shared" si="118"/>
        <v>-1.69004473033172E-2</v>
      </c>
      <c r="AG351" s="3">
        <f t="shared" si="119"/>
        <v>-1.52E-2</v>
      </c>
      <c r="AH351" s="3">
        <f t="shared" si="120"/>
        <v>-1.34982982444248E-2</v>
      </c>
      <c r="AI351" s="3">
        <f t="shared" si="121"/>
        <v>-1.0720006703415099E-2</v>
      </c>
      <c r="AJ351" s="3">
        <f t="shared" si="122"/>
        <v>241.67561124918299</v>
      </c>
      <c r="AK351" s="3">
        <f t="shared" si="123"/>
        <v>302.22259459227098</v>
      </c>
      <c r="AL351" s="3">
        <f t="shared" si="124"/>
        <v>360</v>
      </c>
      <c r="AM351" s="3">
        <f t="shared" si="125"/>
        <v>400.617072930213</v>
      </c>
      <c r="AN351" s="3">
        <f t="shared" si="126"/>
        <v>507.69354384366301</v>
      </c>
    </row>
    <row r="352" spans="16:40" x14ac:dyDescent="0.4">
      <c r="P352" s="3">
        <f t="shared" si="102"/>
        <v>6.8169611548454605E-4</v>
      </c>
      <c r="Q352" s="3">
        <f t="shared" si="103"/>
        <v>1.66648949320807E-3</v>
      </c>
      <c r="R352" s="3">
        <f t="shared" si="104"/>
        <v>2.2699999999999999E-3</v>
      </c>
      <c r="S352" s="3">
        <f t="shared" si="105"/>
        <v>2.8730172936833102E-3</v>
      </c>
      <c r="T352" s="3">
        <f t="shared" si="106"/>
        <v>3.8586103963371599E-3</v>
      </c>
      <c r="U352" s="3">
        <f t="shared" si="107"/>
        <v>-4.7894766673931401E-4</v>
      </c>
      <c r="V352" s="3">
        <f t="shared" si="108"/>
        <v>9.2422693465872997E-3</v>
      </c>
      <c r="W352" s="3">
        <f t="shared" si="109"/>
        <v>1.52E-2</v>
      </c>
      <c r="X352" s="3">
        <f t="shared" si="110"/>
        <v>2.11618394599506E-2</v>
      </c>
      <c r="Y352" s="3">
        <f t="shared" si="111"/>
        <v>3.0880998015584998E-2</v>
      </c>
      <c r="Z352" s="3">
        <f t="shared" si="112"/>
        <v>2.10183874340813</v>
      </c>
      <c r="AA352" s="3">
        <f t="shared" si="113"/>
        <v>2.62803644060426</v>
      </c>
      <c r="AB352" s="3">
        <f t="shared" si="114"/>
        <v>3.1</v>
      </c>
      <c r="AC352" s="3">
        <f t="shared" si="115"/>
        <v>3.48230521420626</v>
      </c>
      <c r="AD352" s="3">
        <f t="shared" si="116"/>
        <v>4.4123433255265301</v>
      </c>
      <c r="AE352" s="3">
        <f t="shared" si="117"/>
        <v>-1.96772415116481E-2</v>
      </c>
      <c r="AF352" s="3">
        <f t="shared" si="118"/>
        <v>-1.69004473033172E-2</v>
      </c>
      <c r="AG352" s="3">
        <f t="shared" si="119"/>
        <v>-1.52E-2</v>
      </c>
      <c r="AH352" s="3">
        <f t="shared" si="120"/>
        <v>-1.34982982444248E-2</v>
      </c>
      <c r="AI352" s="3">
        <f t="shared" si="121"/>
        <v>-1.0720006703415099E-2</v>
      </c>
      <c r="AJ352" s="3">
        <f t="shared" si="122"/>
        <v>241.67561124918299</v>
      </c>
      <c r="AK352" s="3">
        <f t="shared" si="123"/>
        <v>302.22259459227098</v>
      </c>
      <c r="AL352" s="3">
        <f t="shared" si="124"/>
        <v>360</v>
      </c>
      <c r="AM352" s="3">
        <f t="shared" si="125"/>
        <v>400.617072930213</v>
      </c>
      <c r="AN352" s="3">
        <f t="shared" si="126"/>
        <v>507.69354384366301</v>
      </c>
    </row>
    <row r="353" spans="16:40" x14ac:dyDescent="0.4">
      <c r="P353" s="3">
        <f t="shared" si="102"/>
        <v>6.8169611548454605E-4</v>
      </c>
      <c r="Q353" s="3">
        <f t="shared" si="103"/>
        <v>1.66648949320807E-3</v>
      </c>
      <c r="R353" s="3">
        <f t="shared" si="104"/>
        <v>2.2699999999999999E-3</v>
      </c>
      <c r="S353" s="3">
        <f t="shared" si="105"/>
        <v>2.8730172936833102E-3</v>
      </c>
      <c r="T353" s="3">
        <f t="shared" si="106"/>
        <v>3.8586103963371599E-3</v>
      </c>
      <c r="U353" s="3">
        <f t="shared" si="107"/>
        <v>-4.7894766673931401E-4</v>
      </c>
      <c r="V353" s="3">
        <f t="shared" si="108"/>
        <v>9.2422693465872997E-3</v>
      </c>
      <c r="W353" s="3">
        <f t="shared" si="109"/>
        <v>1.52E-2</v>
      </c>
      <c r="X353" s="3">
        <f t="shared" si="110"/>
        <v>2.11618394599506E-2</v>
      </c>
      <c r="Y353" s="3">
        <f t="shared" si="111"/>
        <v>3.0880998015584998E-2</v>
      </c>
      <c r="Z353" s="3">
        <f t="shared" si="112"/>
        <v>2.10183874340813</v>
      </c>
      <c r="AA353" s="3">
        <f t="shared" si="113"/>
        <v>2.62803644060426</v>
      </c>
      <c r="AB353" s="3">
        <f t="shared" si="114"/>
        <v>3.1</v>
      </c>
      <c r="AC353" s="3">
        <f t="shared" si="115"/>
        <v>3.48230521420626</v>
      </c>
      <c r="AD353" s="3">
        <f t="shared" si="116"/>
        <v>4.4123433255265301</v>
      </c>
      <c r="AE353" s="3">
        <f t="shared" si="117"/>
        <v>-1.96772415116481E-2</v>
      </c>
      <c r="AF353" s="3">
        <f t="shared" si="118"/>
        <v>-1.69004473033172E-2</v>
      </c>
      <c r="AG353" s="3">
        <f t="shared" si="119"/>
        <v>-1.52E-2</v>
      </c>
      <c r="AH353" s="3">
        <f t="shared" si="120"/>
        <v>-1.34982982444248E-2</v>
      </c>
      <c r="AI353" s="3">
        <f t="shared" si="121"/>
        <v>-1.0720006703415099E-2</v>
      </c>
      <c r="AJ353" s="3">
        <f t="shared" si="122"/>
        <v>241.67561124918299</v>
      </c>
      <c r="AK353" s="3">
        <f t="shared" si="123"/>
        <v>302.22259459227098</v>
      </c>
      <c r="AL353" s="3">
        <f t="shared" si="124"/>
        <v>360</v>
      </c>
      <c r="AM353" s="3">
        <f t="shared" si="125"/>
        <v>400.617072930213</v>
      </c>
      <c r="AN353" s="3">
        <f t="shared" si="126"/>
        <v>507.69354384366301</v>
      </c>
    </row>
    <row r="354" spans="16:40" x14ac:dyDescent="0.4">
      <c r="P354" s="3">
        <f t="shared" si="102"/>
        <v>6.8169611548454605E-4</v>
      </c>
      <c r="Q354" s="3">
        <f t="shared" si="103"/>
        <v>1.66648949320807E-3</v>
      </c>
      <c r="R354" s="3">
        <f t="shared" si="104"/>
        <v>2.2699999999999999E-3</v>
      </c>
      <c r="S354" s="3">
        <f t="shared" si="105"/>
        <v>2.8730172936833102E-3</v>
      </c>
      <c r="T354" s="3">
        <f t="shared" si="106"/>
        <v>3.8586103963371599E-3</v>
      </c>
      <c r="U354" s="3">
        <f t="shared" si="107"/>
        <v>-4.7894766673931401E-4</v>
      </c>
      <c r="V354" s="3">
        <f t="shared" si="108"/>
        <v>9.2422693465872997E-3</v>
      </c>
      <c r="W354" s="3">
        <f t="shared" si="109"/>
        <v>1.52E-2</v>
      </c>
      <c r="X354" s="3">
        <f t="shared" si="110"/>
        <v>2.11618394599506E-2</v>
      </c>
      <c r="Y354" s="3">
        <f t="shared" si="111"/>
        <v>3.0880998015584998E-2</v>
      </c>
      <c r="Z354" s="3">
        <f t="shared" si="112"/>
        <v>2.10183874340813</v>
      </c>
      <c r="AA354" s="3">
        <f t="shared" si="113"/>
        <v>2.62803644060426</v>
      </c>
      <c r="AB354" s="3">
        <f t="shared" si="114"/>
        <v>3.1</v>
      </c>
      <c r="AC354" s="3">
        <f t="shared" si="115"/>
        <v>3.48230521420626</v>
      </c>
      <c r="AD354" s="3">
        <f t="shared" si="116"/>
        <v>4.4123433255265301</v>
      </c>
      <c r="AE354" s="3">
        <f t="shared" si="117"/>
        <v>-1.96772415116481E-2</v>
      </c>
      <c r="AF354" s="3">
        <f t="shared" si="118"/>
        <v>-1.69004473033172E-2</v>
      </c>
      <c r="AG354" s="3">
        <f t="shared" si="119"/>
        <v>-1.52E-2</v>
      </c>
      <c r="AH354" s="3">
        <f t="shared" si="120"/>
        <v>-1.34982982444248E-2</v>
      </c>
      <c r="AI354" s="3">
        <f t="shared" si="121"/>
        <v>-1.0720006703415099E-2</v>
      </c>
      <c r="AJ354" s="3">
        <f t="shared" si="122"/>
        <v>241.67561124918299</v>
      </c>
      <c r="AK354" s="3">
        <f t="shared" si="123"/>
        <v>302.22259459227098</v>
      </c>
      <c r="AL354" s="3">
        <f t="shared" si="124"/>
        <v>360</v>
      </c>
      <c r="AM354" s="3">
        <f t="shared" si="125"/>
        <v>400.617072930213</v>
      </c>
      <c r="AN354" s="3">
        <f t="shared" si="126"/>
        <v>507.69354384366301</v>
      </c>
    </row>
    <row r="355" spans="16:40" x14ac:dyDescent="0.4">
      <c r="P355" s="3">
        <f t="shared" si="102"/>
        <v>6.8169611548454605E-4</v>
      </c>
      <c r="Q355" s="3">
        <f t="shared" si="103"/>
        <v>1.66648949320807E-3</v>
      </c>
      <c r="R355" s="3">
        <f t="shared" si="104"/>
        <v>2.2699999999999999E-3</v>
      </c>
      <c r="S355" s="3">
        <f t="shared" si="105"/>
        <v>2.8730172936833102E-3</v>
      </c>
      <c r="T355" s="3">
        <f t="shared" si="106"/>
        <v>3.8586103963371599E-3</v>
      </c>
      <c r="U355" s="3">
        <f t="shared" si="107"/>
        <v>-4.7894766673931401E-4</v>
      </c>
      <c r="V355" s="3">
        <f t="shared" si="108"/>
        <v>9.2422693465872997E-3</v>
      </c>
      <c r="W355" s="3">
        <f t="shared" si="109"/>
        <v>1.52E-2</v>
      </c>
      <c r="X355" s="3">
        <f t="shared" si="110"/>
        <v>2.11618394599506E-2</v>
      </c>
      <c r="Y355" s="3">
        <f t="shared" si="111"/>
        <v>3.0880998015584998E-2</v>
      </c>
      <c r="Z355" s="3">
        <f t="shared" si="112"/>
        <v>2.10183874340813</v>
      </c>
      <c r="AA355" s="3">
        <f t="shared" si="113"/>
        <v>2.62803644060426</v>
      </c>
      <c r="AB355" s="3">
        <f t="shared" si="114"/>
        <v>3.1</v>
      </c>
      <c r="AC355" s="3">
        <f t="shared" si="115"/>
        <v>3.48230521420626</v>
      </c>
      <c r="AD355" s="3">
        <f t="shared" si="116"/>
        <v>4.4123433255265301</v>
      </c>
      <c r="AE355" s="3">
        <f t="shared" si="117"/>
        <v>-1.96772415116481E-2</v>
      </c>
      <c r="AF355" s="3">
        <f t="shared" si="118"/>
        <v>-1.69004473033172E-2</v>
      </c>
      <c r="AG355" s="3">
        <f t="shared" si="119"/>
        <v>-1.52E-2</v>
      </c>
      <c r="AH355" s="3">
        <f t="shared" si="120"/>
        <v>-1.34982982444248E-2</v>
      </c>
      <c r="AI355" s="3">
        <f t="shared" si="121"/>
        <v>-1.0720006703415099E-2</v>
      </c>
      <c r="AJ355" s="3">
        <f t="shared" si="122"/>
        <v>241.67561124918299</v>
      </c>
      <c r="AK355" s="3">
        <f t="shared" si="123"/>
        <v>302.22259459227098</v>
      </c>
      <c r="AL355" s="3">
        <f t="shared" si="124"/>
        <v>360</v>
      </c>
      <c r="AM355" s="3">
        <f t="shared" si="125"/>
        <v>400.617072930213</v>
      </c>
      <c r="AN355" s="3">
        <f t="shared" si="126"/>
        <v>507.69354384366301</v>
      </c>
    </row>
    <row r="356" spans="16:40" x14ac:dyDescent="0.4">
      <c r="P356" s="3">
        <f t="shared" si="102"/>
        <v>6.8169611548454605E-4</v>
      </c>
      <c r="Q356" s="3">
        <f t="shared" si="103"/>
        <v>1.66648949320807E-3</v>
      </c>
      <c r="R356" s="3">
        <f t="shared" si="104"/>
        <v>2.2699999999999999E-3</v>
      </c>
      <c r="S356" s="3">
        <f t="shared" si="105"/>
        <v>2.8730172936833102E-3</v>
      </c>
      <c r="T356" s="3">
        <f t="shared" si="106"/>
        <v>3.8586103963371599E-3</v>
      </c>
      <c r="U356" s="3">
        <f t="shared" si="107"/>
        <v>-4.7894766673931401E-4</v>
      </c>
      <c r="V356" s="3">
        <f t="shared" si="108"/>
        <v>9.2422693465872997E-3</v>
      </c>
      <c r="W356" s="3">
        <f t="shared" si="109"/>
        <v>1.52E-2</v>
      </c>
      <c r="X356" s="3">
        <f t="shared" si="110"/>
        <v>2.11618394599506E-2</v>
      </c>
      <c r="Y356" s="3">
        <f t="shared" si="111"/>
        <v>3.0880998015584998E-2</v>
      </c>
      <c r="Z356" s="3">
        <f t="shared" si="112"/>
        <v>2.10183874340813</v>
      </c>
      <c r="AA356" s="3">
        <f t="shared" si="113"/>
        <v>2.62803644060426</v>
      </c>
      <c r="AB356" s="3">
        <f t="shared" si="114"/>
        <v>3.1</v>
      </c>
      <c r="AC356" s="3">
        <f t="shared" si="115"/>
        <v>3.48230521420626</v>
      </c>
      <c r="AD356" s="3">
        <f t="shared" si="116"/>
        <v>4.4123433255265301</v>
      </c>
      <c r="AE356" s="3">
        <f t="shared" si="117"/>
        <v>-1.96772415116481E-2</v>
      </c>
      <c r="AF356" s="3">
        <f t="shared" si="118"/>
        <v>-1.69004473033172E-2</v>
      </c>
      <c r="AG356" s="3">
        <f t="shared" si="119"/>
        <v>-1.52E-2</v>
      </c>
      <c r="AH356" s="3">
        <f t="shared" si="120"/>
        <v>-1.34982982444248E-2</v>
      </c>
      <c r="AI356" s="3">
        <f t="shared" si="121"/>
        <v>-1.0720006703415099E-2</v>
      </c>
      <c r="AJ356" s="3">
        <f t="shared" si="122"/>
        <v>241.67561124918299</v>
      </c>
      <c r="AK356" s="3">
        <f t="shared" si="123"/>
        <v>302.22259459227098</v>
      </c>
      <c r="AL356" s="3">
        <f t="shared" si="124"/>
        <v>360</v>
      </c>
      <c r="AM356" s="3">
        <f t="shared" si="125"/>
        <v>400.617072930213</v>
      </c>
      <c r="AN356" s="3">
        <f t="shared" si="126"/>
        <v>507.69354384366301</v>
      </c>
    </row>
    <row r="357" spans="16:40" x14ac:dyDescent="0.4">
      <c r="P357" s="3">
        <f t="shared" si="102"/>
        <v>6.8169611548454605E-4</v>
      </c>
      <c r="Q357" s="3">
        <f t="shared" si="103"/>
        <v>1.66648949320807E-3</v>
      </c>
      <c r="R357" s="3">
        <f t="shared" si="104"/>
        <v>2.2699999999999999E-3</v>
      </c>
      <c r="S357" s="3">
        <f t="shared" si="105"/>
        <v>2.8730172936833102E-3</v>
      </c>
      <c r="T357" s="3">
        <f t="shared" si="106"/>
        <v>3.8586103963371599E-3</v>
      </c>
      <c r="U357" s="3">
        <f t="shared" si="107"/>
        <v>-4.7894766673931401E-4</v>
      </c>
      <c r="V357" s="3">
        <f t="shared" si="108"/>
        <v>9.2422693465872997E-3</v>
      </c>
      <c r="W357" s="3">
        <f t="shared" si="109"/>
        <v>1.52E-2</v>
      </c>
      <c r="X357" s="3">
        <f t="shared" si="110"/>
        <v>2.11618394599506E-2</v>
      </c>
      <c r="Y357" s="3">
        <f t="shared" si="111"/>
        <v>3.0880998015584998E-2</v>
      </c>
      <c r="Z357" s="3">
        <f t="shared" si="112"/>
        <v>2.10183874340813</v>
      </c>
      <c r="AA357" s="3">
        <f t="shared" si="113"/>
        <v>2.62803644060426</v>
      </c>
      <c r="AB357" s="3">
        <f t="shared" si="114"/>
        <v>3.1</v>
      </c>
      <c r="AC357" s="3">
        <f t="shared" si="115"/>
        <v>3.48230521420626</v>
      </c>
      <c r="AD357" s="3">
        <f t="shared" si="116"/>
        <v>4.4123433255265301</v>
      </c>
      <c r="AE357" s="3">
        <f t="shared" si="117"/>
        <v>-1.96772415116481E-2</v>
      </c>
      <c r="AF357" s="3">
        <f t="shared" si="118"/>
        <v>-1.69004473033172E-2</v>
      </c>
      <c r="AG357" s="3">
        <f t="shared" si="119"/>
        <v>-1.52E-2</v>
      </c>
      <c r="AH357" s="3">
        <f t="shared" si="120"/>
        <v>-1.34982982444248E-2</v>
      </c>
      <c r="AI357" s="3">
        <f t="shared" si="121"/>
        <v>-1.0720006703415099E-2</v>
      </c>
      <c r="AJ357" s="3">
        <f t="shared" si="122"/>
        <v>241.67561124918299</v>
      </c>
      <c r="AK357" s="3">
        <f t="shared" si="123"/>
        <v>302.22259459227098</v>
      </c>
      <c r="AL357" s="3">
        <f t="shared" si="124"/>
        <v>360</v>
      </c>
      <c r="AM357" s="3">
        <f t="shared" si="125"/>
        <v>400.617072930213</v>
      </c>
      <c r="AN357" s="3">
        <f t="shared" si="126"/>
        <v>507.69354384366301</v>
      </c>
    </row>
    <row r="358" spans="16:40" x14ac:dyDescent="0.4">
      <c r="P358" s="3">
        <f t="shared" si="102"/>
        <v>6.8169611548454605E-4</v>
      </c>
      <c r="Q358" s="3">
        <f t="shared" si="103"/>
        <v>1.66648949320807E-3</v>
      </c>
      <c r="R358" s="3">
        <f t="shared" si="104"/>
        <v>2.2699999999999999E-3</v>
      </c>
      <c r="S358" s="3">
        <f t="shared" si="105"/>
        <v>2.8730172936833102E-3</v>
      </c>
      <c r="T358" s="3">
        <f t="shared" si="106"/>
        <v>3.8586103963371599E-3</v>
      </c>
      <c r="U358" s="3">
        <f t="shared" si="107"/>
        <v>-4.7894766673931401E-4</v>
      </c>
      <c r="V358" s="3">
        <f t="shared" si="108"/>
        <v>9.2422693465872997E-3</v>
      </c>
      <c r="W358" s="3">
        <f t="shared" si="109"/>
        <v>1.52E-2</v>
      </c>
      <c r="X358" s="3">
        <f t="shared" si="110"/>
        <v>2.11618394599506E-2</v>
      </c>
      <c r="Y358" s="3">
        <f t="shared" si="111"/>
        <v>3.0880998015584998E-2</v>
      </c>
      <c r="Z358" s="3">
        <f t="shared" si="112"/>
        <v>2.10183874340813</v>
      </c>
      <c r="AA358" s="3">
        <f t="shared" si="113"/>
        <v>2.62803644060426</v>
      </c>
      <c r="AB358" s="3">
        <f t="shared" si="114"/>
        <v>3.1</v>
      </c>
      <c r="AC358" s="3">
        <f t="shared" si="115"/>
        <v>3.48230521420626</v>
      </c>
      <c r="AD358" s="3">
        <f t="shared" si="116"/>
        <v>4.4123433255265301</v>
      </c>
      <c r="AE358" s="3">
        <f t="shared" si="117"/>
        <v>-1.96772415116481E-2</v>
      </c>
      <c r="AF358" s="3">
        <f t="shared" si="118"/>
        <v>-1.69004473033172E-2</v>
      </c>
      <c r="AG358" s="3">
        <f t="shared" si="119"/>
        <v>-1.52E-2</v>
      </c>
      <c r="AH358" s="3">
        <f t="shared" si="120"/>
        <v>-1.34982982444248E-2</v>
      </c>
      <c r="AI358" s="3">
        <f t="shared" si="121"/>
        <v>-1.0720006703415099E-2</v>
      </c>
      <c r="AJ358" s="3">
        <f t="shared" si="122"/>
        <v>241.67561124918299</v>
      </c>
      <c r="AK358" s="3">
        <f t="shared" si="123"/>
        <v>302.22259459227098</v>
      </c>
      <c r="AL358" s="3">
        <f t="shared" si="124"/>
        <v>360</v>
      </c>
      <c r="AM358" s="3">
        <f t="shared" si="125"/>
        <v>400.617072930213</v>
      </c>
      <c r="AN358" s="3">
        <f t="shared" si="126"/>
        <v>507.69354384366301</v>
      </c>
    </row>
    <row r="359" spans="16:40" x14ac:dyDescent="0.4">
      <c r="P359" s="3">
        <f t="shared" si="102"/>
        <v>6.8169611548454605E-4</v>
      </c>
      <c r="Q359" s="3">
        <f t="shared" si="103"/>
        <v>1.66648949320807E-3</v>
      </c>
      <c r="R359" s="3">
        <f t="shared" si="104"/>
        <v>2.2699999999999999E-3</v>
      </c>
      <c r="S359" s="3">
        <f t="shared" si="105"/>
        <v>2.8730172936833102E-3</v>
      </c>
      <c r="T359" s="3">
        <f t="shared" si="106"/>
        <v>3.8586103963371599E-3</v>
      </c>
      <c r="U359" s="3">
        <f t="shared" si="107"/>
        <v>-4.7894766673931401E-4</v>
      </c>
      <c r="V359" s="3">
        <f t="shared" si="108"/>
        <v>9.2422693465872997E-3</v>
      </c>
      <c r="W359" s="3">
        <f t="shared" si="109"/>
        <v>1.52E-2</v>
      </c>
      <c r="X359" s="3">
        <f t="shared" si="110"/>
        <v>2.11618394599506E-2</v>
      </c>
      <c r="Y359" s="3">
        <f t="shared" si="111"/>
        <v>3.0880998015584998E-2</v>
      </c>
      <c r="Z359" s="3">
        <f t="shared" si="112"/>
        <v>2.10183874340813</v>
      </c>
      <c r="AA359" s="3">
        <f t="shared" si="113"/>
        <v>2.62803644060426</v>
      </c>
      <c r="AB359" s="3">
        <f t="shared" si="114"/>
        <v>3.1</v>
      </c>
      <c r="AC359" s="3">
        <f t="shared" si="115"/>
        <v>3.48230521420626</v>
      </c>
      <c r="AD359" s="3">
        <f t="shared" si="116"/>
        <v>4.4123433255265301</v>
      </c>
      <c r="AE359" s="3">
        <f t="shared" si="117"/>
        <v>-1.96772415116481E-2</v>
      </c>
      <c r="AF359" s="3">
        <f t="shared" si="118"/>
        <v>-1.69004473033172E-2</v>
      </c>
      <c r="AG359" s="3">
        <f t="shared" si="119"/>
        <v>-1.52E-2</v>
      </c>
      <c r="AH359" s="3">
        <f t="shared" si="120"/>
        <v>-1.34982982444248E-2</v>
      </c>
      <c r="AI359" s="3">
        <f t="shared" si="121"/>
        <v>-1.0720006703415099E-2</v>
      </c>
      <c r="AJ359" s="3">
        <f t="shared" si="122"/>
        <v>241.67561124918299</v>
      </c>
      <c r="AK359" s="3">
        <f t="shared" si="123"/>
        <v>302.22259459227098</v>
      </c>
      <c r="AL359" s="3">
        <f t="shared" si="124"/>
        <v>360</v>
      </c>
      <c r="AM359" s="3">
        <f t="shared" si="125"/>
        <v>400.617072930213</v>
      </c>
      <c r="AN359" s="3">
        <f t="shared" si="126"/>
        <v>507.69354384366301</v>
      </c>
    </row>
    <row r="360" spans="16:40" x14ac:dyDescent="0.4">
      <c r="P360" s="3">
        <f t="shared" si="102"/>
        <v>6.8169611548454605E-4</v>
      </c>
      <c r="Q360" s="3">
        <f t="shared" si="103"/>
        <v>1.66648949320807E-3</v>
      </c>
      <c r="R360" s="3">
        <f t="shared" si="104"/>
        <v>2.2699999999999999E-3</v>
      </c>
      <c r="S360" s="3">
        <f t="shared" si="105"/>
        <v>2.8730172936833102E-3</v>
      </c>
      <c r="T360" s="3">
        <f t="shared" si="106"/>
        <v>3.8586103963371599E-3</v>
      </c>
      <c r="U360" s="3">
        <f t="shared" si="107"/>
        <v>-4.7894766673931401E-4</v>
      </c>
      <c r="V360" s="3">
        <f t="shared" si="108"/>
        <v>9.2422693465872997E-3</v>
      </c>
      <c r="W360" s="3">
        <f t="shared" si="109"/>
        <v>1.52E-2</v>
      </c>
      <c r="X360" s="3">
        <f t="shared" si="110"/>
        <v>2.11618394599506E-2</v>
      </c>
      <c r="Y360" s="3">
        <f t="shared" si="111"/>
        <v>3.0880998015584998E-2</v>
      </c>
      <c r="Z360" s="3">
        <f t="shared" si="112"/>
        <v>2.10183874340813</v>
      </c>
      <c r="AA360" s="3">
        <f t="shared" si="113"/>
        <v>2.62803644060426</v>
      </c>
      <c r="AB360" s="3">
        <f t="shared" si="114"/>
        <v>3.1</v>
      </c>
      <c r="AC360" s="3">
        <f t="shared" si="115"/>
        <v>3.48230521420626</v>
      </c>
      <c r="AD360" s="3">
        <f t="shared" si="116"/>
        <v>4.4123433255265301</v>
      </c>
      <c r="AE360" s="3">
        <f t="shared" si="117"/>
        <v>-1.96772415116481E-2</v>
      </c>
      <c r="AF360" s="3">
        <f t="shared" si="118"/>
        <v>-1.69004473033172E-2</v>
      </c>
      <c r="AG360" s="3">
        <f t="shared" si="119"/>
        <v>-1.52E-2</v>
      </c>
      <c r="AH360" s="3">
        <f t="shared" si="120"/>
        <v>-1.34982982444248E-2</v>
      </c>
      <c r="AI360" s="3">
        <f t="shared" si="121"/>
        <v>-1.0720006703415099E-2</v>
      </c>
      <c r="AJ360" s="3">
        <f t="shared" si="122"/>
        <v>241.67561124918299</v>
      </c>
      <c r="AK360" s="3">
        <f t="shared" si="123"/>
        <v>302.22259459227098</v>
      </c>
      <c r="AL360" s="3">
        <f t="shared" si="124"/>
        <v>360</v>
      </c>
      <c r="AM360" s="3">
        <f t="shared" si="125"/>
        <v>400.617072930213</v>
      </c>
      <c r="AN360" s="3">
        <f t="shared" si="126"/>
        <v>507.69354384366301</v>
      </c>
    </row>
    <row r="361" spans="16:40" x14ac:dyDescent="0.4">
      <c r="P361" s="3">
        <f t="shared" si="102"/>
        <v>6.8169611548454605E-4</v>
      </c>
      <c r="Q361" s="3">
        <f t="shared" si="103"/>
        <v>1.66648949320807E-3</v>
      </c>
      <c r="R361" s="3">
        <f t="shared" si="104"/>
        <v>2.2699999999999999E-3</v>
      </c>
      <c r="S361" s="3">
        <f t="shared" si="105"/>
        <v>2.8730172936833102E-3</v>
      </c>
      <c r="T361" s="3">
        <f t="shared" si="106"/>
        <v>3.8586103963371599E-3</v>
      </c>
      <c r="U361" s="3">
        <f t="shared" si="107"/>
        <v>-4.7894766673931401E-4</v>
      </c>
      <c r="V361" s="3">
        <f t="shared" si="108"/>
        <v>9.2422693465872997E-3</v>
      </c>
      <c r="W361" s="3">
        <f t="shared" si="109"/>
        <v>1.52E-2</v>
      </c>
      <c r="X361" s="3">
        <f t="shared" si="110"/>
        <v>2.11618394599506E-2</v>
      </c>
      <c r="Y361" s="3">
        <f t="shared" si="111"/>
        <v>3.0880998015584998E-2</v>
      </c>
      <c r="Z361" s="3">
        <f t="shared" si="112"/>
        <v>2.10183874340813</v>
      </c>
      <c r="AA361" s="3">
        <f t="shared" si="113"/>
        <v>2.62803644060426</v>
      </c>
      <c r="AB361" s="3">
        <f t="shared" si="114"/>
        <v>3.1</v>
      </c>
      <c r="AC361" s="3">
        <f t="shared" si="115"/>
        <v>3.48230521420626</v>
      </c>
      <c r="AD361" s="3">
        <f t="shared" si="116"/>
        <v>4.4123433255265301</v>
      </c>
      <c r="AE361" s="3">
        <f t="shared" si="117"/>
        <v>-1.96772415116481E-2</v>
      </c>
      <c r="AF361" s="3">
        <f t="shared" si="118"/>
        <v>-1.69004473033172E-2</v>
      </c>
      <c r="AG361" s="3">
        <f t="shared" si="119"/>
        <v>-1.52E-2</v>
      </c>
      <c r="AH361" s="3">
        <f t="shared" si="120"/>
        <v>-1.34982982444248E-2</v>
      </c>
      <c r="AI361" s="3">
        <f t="shared" si="121"/>
        <v>-1.0720006703415099E-2</v>
      </c>
      <c r="AJ361" s="3">
        <f t="shared" si="122"/>
        <v>241.67561124918299</v>
      </c>
      <c r="AK361" s="3">
        <f t="shared" si="123"/>
        <v>302.22259459227098</v>
      </c>
      <c r="AL361" s="3">
        <f t="shared" si="124"/>
        <v>360</v>
      </c>
      <c r="AM361" s="3">
        <f t="shared" si="125"/>
        <v>400.617072930213</v>
      </c>
      <c r="AN361" s="3">
        <f t="shared" si="126"/>
        <v>507.69354384366301</v>
      </c>
    </row>
    <row r="362" spans="16:40" x14ac:dyDescent="0.4">
      <c r="P362" s="3">
        <f t="shared" si="102"/>
        <v>6.8169611548454605E-4</v>
      </c>
      <c r="Q362" s="3">
        <f t="shared" si="103"/>
        <v>1.66648949320807E-3</v>
      </c>
      <c r="R362" s="3">
        <f t="shared" si="104"/>
        <v>2.2699999999999999E-3</v>
      </c>
      <c r="S362" s="3">
        <f t="shared" si="105"/>
        <v>2.8730172936833102E-3</v>
      </c>
      <c r="T362" s="3">
        <f t="shared" si="106"/>
        <v>3.8586103963371599E-3</v>
      </c>
      <c r="U362" s="3">
        <f t="shared" si="107"/>
        <v>-4.7894766673931401E-4</v>
      </c>
      <c r="V362" s="3">
        <f t="shared" si="108"/>
        <v>9.2422693465872997E-3</v>
      </c>
      <c r="W362" s="3">
        <f t="shared" si="109"/>
        <v>1.52E-2</v>
      </c>
      <c r="X362" s="3">
        <f t="shared" si="110"/>
        <v>2.11618394599506E-2</v>
      </c>
      <c r="Y362" s="3">
        <f t="shared" si="111"/>
        <v>3.0880998015584998E-2</v>
      </c>
      <c r="Z362" s="3">
        <f t="shared" si="112"/>
        <v>2.10183874340813</v>
      </c>
      <c r="AA362" s="3">
        <f t="shared" si="113"/>
        <v>2.62803644060426</v>
      </c>
      <c r="AB362" s="3">
        <f t="shared" si="114"/>
        <v>3.1</v>
      </c>
      <c r="AC362" s="3">
        <f t="shared" si="115"/>
        <v>3.48230521420626</v>
      </c>
      <c r="AD362" s="3">
        <f t="shared" si="116"/>
        <v>4.4123433255265301</v>
      </c>
      <c r="AE362" s="3">
        <f t="shared" si="117"/>
        <v>-1.96772415116481E-2</v>
      </c>
      <c r="AF362" s="3">
        <f t="shared" si="118"/>
        <v>-1.69004473033172E-2</v>
      </c>
      <c r="AG362" s="3">
        <f t="shared" si="119"/>
        <v>-1.52E-2</v>
      </c>
      <c r="AH362" s="3">
        <f t="shared" si="120"/>
        <v>-1.34982982444248E-2</v>
      </c>
      <c r="AI362" s="3">
        <f t="shared" si="121"/>
        <v>-1.0720006703415099E-2</v>
      </c>
      <c r="AJ362" s="3">
        <f t="shared" si="122"/>
        <v>241.67561124918299</v>
      </c>
      <c r="AK362" s="3">
        <f t="shared" si="123"/>
        <v>302.22259459227098</v>
      </c>
      <c r="AL362" s="3">
        <f t="shared" si="124"/>
        <v>360</v>
      </c>
      <c r="AM362" s="3">
        <f t="shared" si="125"/>
        <v>400.617072930213</v>
      </c>
      <c r="AN362" s="3">
        <f t="shared" si="126"/>
        <v>507.69354384366301</v>
      </c>
    </row>
    <row r="363" spans="16:40" x14ac:dyDescent="0.4">
      <c r="P363" s="3">
        <f t="shared" si="102"/>
        <v>6.8169611548454605E-4</v>
      </c>
      <c r="Q363" s="3">
        <f t="shared" si="103"/>
        <v>1.66648949320807E-3</v>
      </c>
      <c r="R363" s="3">
        <f t="shared" si="104"/>
        <v>2.2699999999999999E-3</v>
      </c>
      <c r="S363" s="3">
        <f t="shared" si="105"/>
        <v>2.8730172936833102E-3</v>
      </c>
      <c r="T363" s="3">
        <f t="shared" si="106"/>
        <v>3.8586103963371599E-3</v>
      </c>
      <c r="U363" s="3">
        <f t="shared" si="107"/>
        <v>-4.7894766673931401E-4</v>
      </c>
      <c r="V363" s="3">
        <f t="shared" si="108"/>
        <v>9.2422693465872997E-3</v>
      </c>
      <c r="W363" s="3">
        <f t="shared" si="109"/>
        <v>1.52E-2</v>
      </c>
      <c r="X363" s="3">
        <f t="shared" si="110"/>
        <v>2.11618394599506E-2</v>
      </c>
      <c r="Y363" s="3">
        <f t="shared" si="111"/>
        <v>3.0880998015584998E-2</v>
      </c>
      <c r="Z363" s="3">
        <f t="shared" si="112"/>
        <v>2.10183874340813</v>
      </c>
      <c r="AA363" s="3">
        <f t="shared" si="113"/>
        <v>2.62803644060426</v>
      </c>
      <c r="AB363" s="3">
        <f t="shared" si="114"/>
        <v>3.1</v>
      </c>
      <c r="AC363" s="3">
        <f t="shared" si="115"/>
        <v>3.48230521420626</v>
      </c>
      <c r="AD363" s="3">
        <f t="shared" si="116"/>
        <v>4.4123433255265301</v>
      </c>
      <c r="AE363" s="3">
        <f t="shared" si="117"/>
        <v>-1.96772415116481E-2</v>
      </c>
      <c r="AF363" s="3">
        <f t="shared" si="118"/>
        <v>-1.69004473033172E-2</v>
      </c>
      <c r="AG363" s="3">
        <f t="shared" si="119"/>
        <v>-1.52E-2</v>
      </c>
      <c r="AH363" s="3">
        <f t="shared" si="120"/>
        <v>-1.34982982444248E-2</v>
      </c>
      <c r="AI363" s="3">
        <f t="shared" si="121"/>
        <v>-1.0720006703415099E-2</v>
      </c>
      <c r="AJ363" s="3">
        <f t="shared" si="122"/>
        <v>241.67561124918299</v>
      </c>
      <c r="AK363" s="3">
        <f t="shared" si="123"/>
        <v>302.22259459227098</v>
      </c>
      <c r="AL363" s="3">
        <f t="shared" si="124"/>
        <v>360</v>
      </c>
      <c r="AM363" s="3">
        <f t="shared" si="125"/>
        <v>400.617072930213</v>
      </c>
      <c r="AN363" s="3">
        <f t="shared" si="126"/>
        <v>507.69354384366301</v>
      </c>
    </row>
    <row r="364" spans="16:40" x14ac:dyDescent="0.4">
      <c r="P364" s="3">
        <f t="shared" si="102"/>
        <v>6.8169611548454605E-4</v>
      </c>
      <c r="Q364" s="3">
        <f t="shared" si="103"/>
        <v>1.66648949320807E-3</v>
      </c>
      <c r="R364" s="3">
        <f t="shared" si="104"/>
        <v>2.2699999999999999E-3</v>
      </c>
      <c r="S364" s="3">
        <f t="shared" si="105"/>
        <v>2.8730172936833102E-3</v>
      </c>
      <c r="T364" s="3">
        <f t="shared" si="106"/>
        <v>3.8586103963371599E-3</v>
      </c>
      <c r="U364" s="3">
        <f t="shared" si="107"/>
        <v>-4.7894766673931401E-4</v>
      </c>
      <c r="V364" s="3">
        <f t="shared" si="108"/>
        <v>9.2422693465872997E-3</v>
      </c>
      <c r="W364" s="3">
        <f t="shared" si="109"/>
        <v>1.52E-2</v>
      </c>
      <c r="X364" s="3">
        <f t="shared" si="110"/>
        <v>2.11618394599506E-2</v>
      </c>
      <c r="Y364" s="3">
        <f t="shared" si="111"/>
        <v>3.0880998015584998E-2</v>
      </c>
      <c r="Z364" s="3">
        <f t="shared" si="112"/>
        <v>2.10183874340813</v>
      </c>
      <c r="AA364" s="3">
        <f t="shared" si="113"/>
        <v>2.62803644060426</v>
      </c>
      <c r="AB364" s="3">
        <f t="shared" si="114"/>
        <v>3.1</v>
      </c>
      <c r="AC364" s="3">
        <f t="shared" si="115"/>
        <v>3.48230521420626</v>
      </c>
      <c r="AD364" s="3">
        <f t="shared" si="116"/>
        <v>4.4123433255265301</v>
      </c>
      <c r="AE364" s="3">
        <f t="shared" si="117"/>
        <v>-1.96772415116481E-2</v>
      </c>
      <c r="AF364" s="3">
        <f t="shared" si="118"/>
        <v>-1.69004473033172E-2</v>
      </c>
      <c r="AG364" s="3">
        <f t="shared" si="119"/>
        <v>-1.52E-2</v>
      </c>
      <c r="AH364" s="3">
        <f t="shared" si="120"/>
        <v>-1.34982982444248E-2</v>
      </c>
      <c r="AI364" s="3">
        <f t="shared" si="121"/>
        <v>-1.0720006703415099E-2</v>
      </c>
      <c r="AJ364" s="3">
        <f t="shared" si="122"/>
        <v>241.67561124918299</v>
      </c>
      <c r="AK364" s="3">
        <f t="shared" si="123"/>
        <v>302.22259459227098</v>
      </c>
      <c r="AL364" s="3">
        <f t="shared" si="124"/>
        <v>360</v>
      </c>
      <c r="AM364" s="3">
        <f t="shared" si="125"/>
        <v>400.617072930213</v>
      </c>
      <c r="AN364" s="3">
        <f t="shared" si="126"/>
        <v>507.69354384366301</v>
      </c>
    </row>
    <row r="365" spans="16:40" x14ac:dyDescent="0.4">
      <c r="P365" s="3">
        <f t="shared" si="102"/>
        <v>6.8169611548454605E-4</v>
      </c>
      <c r="Q365" s="3">
        <f t="shared" si="103"/>
        <v>1.66648949320807E-3</v>
      </c>
      <c r="R365" s="3">
        <f t="shared" si="104"/>
        <v>2.2699999999999999E-3</v>
      </c>
      <c r="S365" s="3">
        <f t="shared" si="105"/>
        <v>2.8730172936833102E-3</v>
      </c>
      <c r="T365" s="3">
        <f t="shared" si="106"/>
        <v>3.8586103963371599E-3</v>
      </c>
      <c r="U365" s="3">
        <f t="shared" si="107"/>
        <v>-4.7894766673931401E-4</v>
      </c>
      <c r="V365" s="3">
        <f t="shared" si="108"/>
        <v>9.2422693465872997E-3</v>
      </c>
      <c r="W365" s="3">
        <f t="shared" si="109"/>
        <v>1.52E-2</v>
      </c>
      <c r="X365" s="3">
        <f t="shared" si="110"/>
        <v>2.11618394599506E-2</v>
      </c>
      <c r="Y365" s="3">
        <f t="shared" si="111"/>
        <v>3.0880998015584998E-2</v>
      </c>
      <c r="Z365" s="3">
        <f t="shared" si="112"/>
        <v>2.10183874340813</v>
      </c>
      <c r="AA365" s="3">
        <f t="shared" si="113"/>
        <v>2.62803644060426</v>
      </c>
      <c r="AB365" s="3">
        <f t="shared" si="114"/>
        <v>3.1</v>
      </c>
      <c r="AC365" s="3">
        <f t="shared" si="115"/>
        <v>3.48230521420626</v>
      </c>
      <c r="AD365" s="3">
        <f t="shared" si="116"/>
        <v>4.4123433255265301</v>
      </c>
      <c r="AE365" s="3">
        <f t="shared" si="117"/>
        <v>-1.96772415116481E-2</v>
      </c>
      <c r="AF365" s="3">
        <f t="shared" si="118"/>
        <v>-1.69004473033172E-2</v>
      </c>
      <c r="AG365" s="3">
        <f t="shared" si="119"/>
        <v>-1.52E-2</v>
      </c>
      <c r="AH365" s="3">
        <f t="shared" si="120"/>
        <v>-1.34982982444248E-2</v>
      </c>
      <c r="AI365" s="3">
        <f t="shared" si="121"/>
        <v>-1.0720006703415099E-2</v>
      </c>
      <c r="AJ365" s="3">
        <f t="shared" si="122"/>
        <v>241.67561124918299</v>
      </c>
      <c r="AK365" s="3">
        <f t="shared" si="123"/>
        <v>302.22259459227098</v>
      </c>
      <c r="AL365" s="3">
        <f t="shared" si="124"/>
        <v>360</v>
      </c>
      <c r="AM365" s="3">
        <f t="shared" si="125"/>
        <v>400.617072930213</v>
      </c>
      <c r="AN365" s="3">
        <f t="shared" si="126"/>
        <v>507.69354384366301</v>
      </c>
    </row>
    <row r="366" spans="16:40" x14ac:dyDescent="0.4">
      <c r="P366" s="3">
        <f t="shared" si="102"/>
        <v>6.8169611548454605E-4</v>
      </c>
      <c r="Q366" s="3">
        <f t="shared" si="103"/>
        <v>1.66648949320807E-3</v>
      </c>
      <c r="R366" s="3">
        <f t="shared" si="104"/>
        <v>2.2699999999999999E-3</v>
      </c>
      <c r="S366" s="3">
        <f t="shared" si="105"/>
        <v>2.8730172936833102E-3</v>
      </c>
      <c r="T366" s="3">
        <f t="shared" si="106"/>
        <v>3.8586103963371599E-3</v>
      </c>
      <c r="U366" s="3">
        <f t="shared" si="107"/>
        <v>-4.7894766673931401E-4</v>
      </c>
      <c r="V366" s="3">
        <f t="shared" si="108"/>
        <v>9.2422693465872997E-3</v>
      </c>
      <c r="W366" s="3">
        <f t="shared" si="109"/>
        <v>1.52E-2</v>
      </c>
      <c r="X366" s="3">
        <f t="shared" si="110"/>
        <v>2.11618394599506E-2</v>
      </c>
      <c r="Y366" s="3">
        <f t="shared" si="111"/>
        <v>3.0880998015584998E-2</v>
      </c>
      <c r="Z366" s="3">
        <f t="shared" si="112"/>
        <v>2.10183874340813</v>
      </c>
      <c r="AA366" s="3">
        <f t="shared" si="113"/>
        <v>2.62803644060426</v>
      </c>
      <c r="AB366" s="3">
        <f t="shared" si="114"/>
        <v>3.1</v>
      </c>
      <c r="AC366" s="3">
        <f t="shared" si="115"/>
        <v>3.48230521420626</v>
      </c>
      <c r="AD366" s="3">
        <f t="shared" si="116"/>
        <v>4.4123433255265301</v>
      </c>
      <c r="AE366" s="3">
        <f t="shared" si="117"/>
        <v>-1.96772415116481E-2</v>
      </c>
      <c r="AF366" s="3">
        <f t="shared" si="118"/>
        <v>-1.69004473033172E-2</v>
      </c>
      <c r="AG366" s="3">
        <f t="shared" si="119"/>
        <v>-1.52E-2</v>
      </c>
      <c r="AH366" s="3">
        <f t="shared" si="120"/>
        <v>-1.34982982444248E-2</v>
      </c>
      <c r="AI366" s="3">
        <f t="shared" si="121"/>
        <v>-1.0720006703415099E-2</v>
      </c>
      <c r="AJ366" s="3">
        <f t="shared" si="122"/>
        <v>241.67561124918299</v>
      </c>
      <c r="AK366" s="3">
        <f t="shared" si="123"/>
        <v>302.22259459227098</v>
      </c>
      <c r="AL366" s="3">
        <f t="shared" si="124"/>
        <v>360</v>
      </c>
      <c r="AM366" s="3">
        <f t="shared" si="125"/>
        <v>400.617072930213</v>
      </c>
      <c r="AN366" s="3">
        <f t="shared" si="126"/>
        <v>507.69354384366301</v>
      </c>
    </row>
    <row r="367" spans="16:40" x14ac:dyDescent="0.4">
      <c r="P367" s="3">
        <f t="shared" si="102"/>
        <v>6.8169611548454605E-4</v>
      </c>
      <c r="Q367" s="3">
        <f t="shared" si="103"/>
        <v>1.66648949320807E-3</v>
      </c>
      <c r="R367" s="3">
        <f t="shared" si="104"/>
        <v>2.2699999999999999E-3</v>
      </c>
      <c r="S367" s="3">
        <f t="shared" si="105"/>
        <v>2.8730172936833102E-3</v>
      </c>
      <c r="T367" s="3">
        <f t="shared" si="106"/>
        <v>3.8586103963371599E-3</v>
      </c>
      <c r="U367" s="3">
        <f t="shared" si="107"/>
        <v>-4.7894766673931401E-4</v>
      </c>
      <c r="V367" s="3">
        <f t="shared" si="108"/>
        <v>9.2422693465872997E-3</v>
      </c>
      <c r="W367" s="3">
        <f t="shared" si="109"/>
        <v>1.52E-2</v>
      </c>
      <c r="X367" s="3">
        <f t="shared" si="110"/>
        <v>2.11618394599506E-2</v>
      </c>
      <c r="Y367" s="3">
        <f t="shared" si="111"/>
        <v>3.0880998015584998E-2</v>
      </c>
      <c r="Z367" s="3">
        <f t="shared" si="112"/>
        <v>2.10183874340813</v>
      </c>
      <c r="AA367" s="3">
        <f t="shared" si="113"/>
        <v>2.62803644060426</v>
      </c>
      <c r="AB367" s="3">
        <f t="shared" si="114"/>
        <v>3.1</v>
      </c>
      <c r="AC367" s="3">
        <f t="shared" si="115"/>
        <v>3.48230521420626</v>
      </c>
      <c r="AD367" s="3">
        <f t="shared" si="116"/>
        <v>4.4123433255265301</v>
      </c>
      <c r="AE367" s="3">
        <f t="shared" si="117"/>
        <v>-1.96772415116481E-2</v>
      </c>
      <c r="AF367" s="3">
        <f t="shared" si="118"/>
        <v>-1.69004473033172E-2</v>
      </c>
      <c r="AG367" s="3">
        <f t="shared" si="119"/>
        <v>-1.52E-2</v>
      </c>
      <c r="AH367" s="3">
        <f t="shared" si="120"/>
        <v>-1.34982982444248E-2</v>
      </c>
      <c r="AI367" s="3">
        <f t="shared" si="121"/>
        <v>-1.0720006703415099E-2</v>
      </c>
      <c r="AJ367" s="3">
        <f t="shared" si="122"/>
        <v>241.67561124918299</v>
      </c>
      <c r="AK367" s="3">
        <f t="shared" si="123"/>
        <v>302.22259459227098</v>
      </c>
      <c r="AL367" s="3">
        <f t="shared" si="124"/>
        <v>360</v>
      </c>
      <c r="AM367" s="3">
        <f t="shared" si="125"/>
        <v>400.617072930213</v>
      </c>
      <c r="AN367" s="3">
        <f t="shared" si="126"/>
        <v>507.69354384366301</v>
      </c>
    </row>
    <row r="368" spans="16:40" x14ac:dyDescent="0.4">
      <c r="P368" s="3">
        <f t="shared" si="102"/>
        <v>6.8169611548454605E-4</v>
      </c>
      <c r="Q368" s="3">
        <f t="shared" si="103"/>
        <v>1.66648949320807E-3</v>
      </c>
      <c r="R368" s="3">
        <f t="shared" si="104"/>
        <v>2.2699999999999999E-3</v>
      </c>
      <c r="S368" s="3">
        <f t="shared" si="105"/>
        <v>2.8730172936833102E-3</v>
      </c>
      <c r="T368" s="3">
        <f t="shared" si="106"/>
        <v>3.8586103963371599E-3</v>
      </c>
      <c r="U368" s="3">
        <f t="shared" si="107"/>
        <v>-4.7894766673931401E-4</v>
      </c>
      <c r="V368" s="3">
        <f t="shared" si="108"/>
        <v>9.2422693465872997E-3</v>
      </c>
      <c r="W368" s="3">
        <f t="shared" si="109"/>
        <v>1.52E-2</v>
      </c>
      <c r="X368" s="3">
        <f t="shared" si="110"/>
        <v>2.11618394599506E-2</v>
      </c>
      <c r="Y368" s="3">
        <f t="shared" si="111"/>
        <v>3.0880998015584998E-2</v>
      </c>
      <c r="Z368" s="3">
        <f t="shared" si="112"/>
        <v>2.10183874340813</v>
      </c>
      <c r="AA368" s="3">
        <f t="shared" si="113"/>
        <v>2.62803644060426</v>
      </c>
      <c r="AB368" s="3">
        <f t="shared" si="114"/>
        <v>3.1</v>
      </c>
      <c r="AC368" s="3">
        <f t="shared" si="115"/>
        <v>3.48230521420626</v>
      </c>
      <c r="AD368" s="3">
        <f t="shared" si="116"/>
        <v>4.4123433255265301</v>
      </c>
      <c r="AE368" s="3">
        <f t="shared" si="117"/>
        <v>-1.96772415116481E-2</v>
      </c>
      <c r="AF368" s="3">
        <f t="shared" si="118"/>
        <v>-1.69004473033172E-2</v>
      </c>
      <c r="AG368" s="3">
        <f t="shared" si="119"/>
        <v>-1.52E-2</v>
      </c>
      <c r="AH368" s="3">
        <f t="shared" si="120"/>
        <v>-1.34982982444248E-2</v>
      </c>
      <c r="AI368" s="3">
        <f t="shared" si="121"/>
        <v>-1.0720006703415099E-2</v>
      </c>
      <c r="AJ368" s="3">
        <f t="shared" si="122"/>
        <v>241.67561124918299</v>
      </c>
      <c r="AK368" s="3">
        <f t="shared" si="123"/>
        <v>302.22259459227098</v>
      </c>
      <c r="AL368" s="3">
        <f t="shared" si="124"/>
        <v>360</v>
      </c>
      <c r="AM368" s="3">
        <f t="shared" si="125"/>
        <v>400.617072930213</v>
      </c>
      <c r="AN368" s="3">
        <f t="shared" si="126"/>
        <v>507.69354384366301</v>
      </c>
    </row>
    <row r="369" spans="16:40" x14ac:dyDescent="0.4">
      <c r="P369" s="3">
        <f t="shared" si="102"/>
        <v>6.8169611548454605E-4</v>
      </c>
      <c r="Q369" s="3">
        <f t="shared" si="103"/>
        <v>1.66648949320807E-3</v>
      </c>
      <c r="R369" s="3">
        <f t="shared" si="104"/>
        <v>2.2699999999999999E-3</v>
      </c>
      <c r="S369" s="3">
        <f t="shared" si="105"/>
        <v>2.8730172936833102E-3</v>
      </c>
      <c r="T369" s="3">
        <f t="shared" si="106"/>
        <v>3.8586103963371599E-3</v>
      </c>
      <c r="U369" s="3">
        <f t="shared" si="107"/>
        <v>-4.7894766673931401E-4</v>
      </c>
      <c r="V369" s="3">
        <f t="shared" si="108"/>
        <v>9.2422693465872997E-3</v>
      </c>
      <c r="W369" s="3">
        <f t="shared" si="109"/>
        <v>1.52E-2</v>
      </c>
      <c r="X369" s="3">
        <f t="shared" si="110"/>
        <v>2.11618394599506E-2</v>
      </c>
      <c r="Y369" s="3">
        <f t="shared" si="111"/>
        <v>3.0880998015584998E-2</v>
      </c>
      <c r="Z369" s="3">
        <f t="shared" si="112"/>
        <v>2.10183874340813</v>
      </c>
      <c r="AA369" s="3">
        <f t="shared" si="113"/>
        <v>2.62803644060426</v>
      </c>
      <c r="AB369" s="3">
        <f t="shared" si="114"/>
        <v>3.1</v>
      </c>
      <c r="AC369" s="3">
        <f t="shared" si="115"/>
        <v>3.48230521420626</v>
      </c>
      <c r="AD369" s="3">
        <f t="shared" si="116"/>
        <v>4.4123433255265301</v>
      </c>
      <c r="AE369" s="3">
        <f t="shared" si="117"/>
        <v>-1.96772415116481E-2</v>
      </c>
      <c r="AF369" s="3">
        <f t="shared" si="118"/>
        <v>-1.69004473033172E-2</v>
      </c>
      <c r="AG369" s="3">
        <f t="shared" si="119"/>
        <v>-1.52E-2</v>
      </c>
      <c r="AH369" s="3">
        <f t="shared" si="120"/>
        <v>-1.34982982444248E-2</v>
      </c>
      <c r="AI369" s="3">
        <f t="shared" si="121"/>
        <v>-1.0720006703415099E-2</v>
      </c>
      <c r="AJ369" s="3">
        <f t="shared" si="122"/>
        <v>241.67561124918299</v>
      </c>
      <c r="AK369" s="3">
        <f t="shared" si="123"/>
        <v>302.22259459227098</v>
      </c>
      <c r="AL369" s="3">
        <f t="shared" si="124"/>
        <v>360</v>
      </c>
      <c r="AM369" s="3">
        <f t="shared" si="125"/>
        <v>400.617072930213</v>
      </c>
      <c r="AN369" s="3">
        <f t="shared" si="126"/>
        <v>507.69354384366301</v>
      </c>
    </row>
    <row r="370" spans="16:40" x14ac:dyDescent="0.4">
      <c r="P370" s="3">
        <f t="shared" si="102"/>
        <v>6.8169611548454605E-4</v>
      </c>
      <c r="Q370" s="3">
        <f t="shared" si="103"/>
        <v>1.66648949320807E-3</v>
      </c>
      <c r="R370" s="3">
        <f t="shared" si="104"/>
        <v>2.2699999999999999E-3</v>
      </c>
      <c r="S370" s="3">
        <f t="shared" si="105"/>
        <v>2.8730172936833102E-3</v>
      </c>
      <c r="T370" s="3">
        <f t="shared" si="106"/>
        <v>3.8586103963371599E-3</v>
      </c>
      <c r="U370" s="3">
        <f t="shared" si="107"/>
        <v>-4.7894766673931401E-4</v>
      </c>
      <c r="V370" s="3">
        <f t="shared" si="108"/>
        <v>9.2422693465872997E-3</v>
      </c>
      <c r="W370" s="3">
        <f t="shared" si="109"/>
        <v>1.52E-2</v>
      </c>
      <c r="X370" s="3">
        <f t="shared" si="110"/>
        <v>2.11618394599506E-2</v>
      </c>
      <c r="Y370" s="3">
        <f t="shared" si="111"/>
        <v>3.0880998015584998E-2</v>
      </c>
      <c r="Z370" s="3">
        <f t="shared" si="112"/>
        <v>2.10183874340813</v>
      </c>
      <c r="AA370" s="3">
        <f t="shared" si="113"/>
        <v>2.62803644060426</v>
      </c>
      <c r="AB370" s="3">
        <f t="shared" si="114"/>
        <v>3.1</v>
      </c>
      <c r="AC370" s="3">
        <f t="shared" si="115"/>
        <v>3.48230521420626</v>
      </c>
      <c r="AD370" s="3">
        <f t="shared" si="116"/>
        <v>4.4123433255265301</v>
      </c>
      <c r="AE370" s="3">
        <f t="shared" si="117"/>
        <v>-1.96772415116481E-2</v>
      </c>
      <c r="AF370" s="3">
        <f t="shared" si="118"/>
        <v>-1.69004473033172E-2</v>
      </c>
      <c r="AG370" s="3">
        <f t="shared" si="119"/>
        <v>-1.52E-2</v>
      </c>
      <c r="AH370" s="3">
        <f t="shared" si="120"/>
        <v>-1.34982982444248E-2</v>
      </c>
      <c r="AI370" s="3">
        <f t="shared" si="121"/>
        <v>-1.0720006703415099E-2</v>
      </c>
      <c r="AJ370" s="3">
        <f t="shared" si="122"/>
        <v>241.67561124918299</v>
      </c>
      <c r="AK370" s="3">
        <f t="shared" si="123"/>
        <v>302.22259459227098</v>
      </c>
      <c r="AL370" s="3">
        <f t="shared" si="124"/>
        <v>360</v>
      </c>
      <c r="AM370" s="3">
        <f t="shared" si="125"/>
        <v>400.617072930213</v>
      </c>
      <c r="AN370" s="3">
        <f t="shared" si="126"/>
        <v>507.69354384366301</v>
      </c>
    </row>
    <row r="371" spans="16:40" x14ac:dyDescent="0.4">
      <c r="P371" s="3">
        <f t="shared" si="102"/>
        <v>6.8169611548454605E-4</v>
      </c>
      <c r="Q371" s="3">
        <f t="shared" si="103"/>
        <v>1.66648949320807E-3</v>
      </c>
      <c r="R371" s="3">
        <f t="shared" si="104"/>
        <v>2.2699999999999999E-3</v>
      </c>
      <c r="S371" s="3">
        <f t="shared" si="105"/>
        <v>2.8730172936833102E-3</v>
      </c>
      <c r="T371" s="3">
        <f t="shared" si="106"/>
        <v>3.8586103963371599E-3</v>
      </c>
      <c r="U371" s="3">
        <f t="shared" si="107"/>
        <v>-4.7894766673931401E-4</v>
      </c>
      <c r="V371" s="3">
        <f t="shared" si="108"/>
        <v>9.2422693465872997E-3</v>
      </c>
      <c r="W371" s="3">
        <f t="shared" si="109"/>
        <v>1.52E-2</v>
      </c>
      <c r="X371" s="3">
        <f t="shared" si="110"/>
        <v>2.11618394599506E-2</v>
      </c>
      <c r="Y371" s="3">
        <f t="shared" si="111"/>
        <v>3.0880998015584998E-2</v>
      </c>
      <c r="Z371" s="3">
        <f t="shared" si="112"/>
        <v>2.10183874340813</v>
      </c>
      <c r="AA371" s="3">
        <f t="shared" si="113"/>
        <v>2.62803644060426</v>
      </c>
      <c r="AB371" s="3">
        <f t="shared" si="114"/>
        <v>3.1</v>
      </c>
      <c r="AC371" s="3">
        <f t="shared" si="115"/>
        <v>3.48230521420626</v>
      </c>
      <c r="AD371" s="3">
        <f t="shared" si="116"/>
        <v>4.4123433255265301</v>
      </c>
      <c r="AE371" s="3">
        <f t="shared" si="117"/>
        <v>-1.96772415116481E-2</v>
      </c>
      <c r="AF371" s="3">
        <f t="shared" si="118"/>
        <v>-1.69004473033172E-2</v>
      </c>
      <c r="AG371" s="3">
        <f t="shared" si="119"/>
        <v>-1.52E-2</v>
      </c>
      <c r="AH371" s="3">
        <f t="shared" si="120"/>
        <v>-1.34982982444248E-2</v>
      </c>
      <c r="AI371" s="3">
        <f t="shared" si="121"/>
        <v>-1.0720006703415099E-2</v>
      </c>
      <c r="AJ371" s="3">
        <f t="shared" si="122"/>
        <v>241.67561124918299</v>
      </c>
      <c r="AK371" s="3">
        <f t="shared" si="123"/>
        <v>302.22259459227098</v>
      </c>
      <c r="AL371" s="3">
        <f t="shared" si="124"/>
        <v>360</v>
      </c>
      <c r="AM371" s="3">
        <f t="shared" si="125"/>
        <v>400.617072930213</v>
      </c>
      <c r="AN371" s="3">
        <f t="shared" si="126"/>
        <v>507.69354384366301</v>
      </c>
    </row>
    <row r="372" spans="16:40" x14ac:dyDescent="0.4">
      <c r="P372" s="3">
        <f t="shared" si="102"/>
        <v>6.8169611548454605E-4</v>
      </c>
      <c r="Q372" s="3">
        <f t="shared" si="103"/>
        <v>1.66648949320807E-3</v>
      </c>
      <c r="R372" s="3">
        <f t="shared" si="104"/>
        <v>2.2699999999999999E-3</v>
      </c>
      <c r="S372" s="3">
        <f t="shared" si="105"/>
        <v>2.8730172936833102E-3</v>
      </c>
      <c r="T372" s="3">
        <f t="shared" si="106"/>
        <v>3.8586103963371599E-3</v>
      </c>
      <c r="U372" s="3">
        <f t="shared" si="107"/>
        <v>-4.7894766673931401E-4</v>
      </c>
      <c r="V372" s="3">
        <f t="shared" si="108"/>
        <v>9.2422693465872997E-3</v>
      </c>
      <c r="W372" s="3">
        <f t="shared" si="109"/>
        <v>1.52E-2</v>
      </c>
      <c r="X372" s="3">
        <f t="shared" si="110"/>
        <v>2.11618394599506E-2</v>
      </c>
      <c r="Y372" s="3">
        <f t="shared" si="111"/>
        <v>3.0880998015584998E-2</v>
      </c>
      <c r="Z372" s="3">
        <f t="shared" si="112"/>
        <v>2.10183874340813</v>
      </c>
      <c r="AA372" s="3">
        <f t="shared" si="113"/>
        <v>2.62803644060426</v>
      </c>
      <c r="AB372" s="3">
        <f t="shared" si="114"/>
        <v>3.1</v>
      </c>
      <c r="AC372" s="3">
        <f t="shared" si="115"/>
        <v>3.48230521420626</v>
      </c>
      <c r="AD372" s="3">
        <f t="shared" si="116"/>
        <v>4.4123433255265301</v>
      </c>
      <c r="AE372" s="3">
        <f t="shared" si="117"/>
        <v>-1.96772415116481E-2</v>
      </c>
      <c r="AF372" s="3">
        <f t="shared" si="118"/>
        <v>-1.69004473033172E-2</v>
      </c>
      <c r="AG372" s="3">
        <f t="shared" si="119"/>
        <v>-1.52E-2</v>
      </c>
      <c r="AH372" s="3">
        <f t="shared" si="120"/>
        <v>-1.34982982444248E-2</v>
      </c>
      <c r="AI372" s="3">
        <f t="shared" si="121"/>
        <v>-1.0720006703415099E-2</v>
      </c>
      <c r="AJ372" s="3">
        <f t="shared" si="122"/>
        <v>241.67561124918299</v>
      </c>
      <c r="AK372" s="3">
        <f t="shared" si="123"/>
        <v>302.22259459227098</v>
      </c>
      <c r="AL372" s="3">
        <f t="shared" si="124"/>
        <v>360</v>
      </c>
      <c r="AM372" s="3">
        <f t="shared" si="125"/>
        <v>400.617072930213</v>
      </c>
      <c r="AN372" s="3">
        <f t="shared" si="126"/>
        <v>507.69354384366301</v>
      </c>
    </row>
    <row r="373" spans="16:40" x14ac:dyDescent="0.4">
      <c r="P373" s="3">
        <f t="shared" si="102"/>
        <v>6.8169611548454605E-4</v>
      </c>
      <c r="Q373" s="3">
        <f t="shared" si="103"/>
        <v>1.66648949320807E-3</v>
      </c>
      <c r="R373" s="3">
        <f t="shared" si="104"/>
        <v>2.2699999999999999E-3</v>
      </c>
      <c r="S373" s="3">
        <f t="shared" si="105"/>
        <v>2.8730172936833102E-3</v>
      </c>
      <c r="T373" s="3">
        <f t="shared" si="106"/>
        <v>3.8586103963371599E-3</v>
      </c>
      <c r="U373" s="3">
        <f t="shared" si="107"/>
        <v>-4.7894766673931401E-4</v>
      </c>
      <c r="V373" s="3">
        <f t="shared" si="108"/>
        <v>9.2422693465872997E-3</v>
      </c>
      <c r="W373" s="3">
        <f t="shared" si="109"/>
        <v>1.52E-2</v>
      </c>
      <c r="X373" s="3">
        <f t="shared" si="110"/>
        <v>2.11618394599506E-2</v>
      </c>
      <c r="Y373" s="3">
        <f t="shared" si="111"/>
        <v>3.0880998015584998E-2</v>
      </c>
      <c r="Z373" s="3">
        <f t="shared" si="112"/>
        <v>2.10183874340813</v>
      </c>
      <c r="AA373" s="3">
        <f t="shared" si="113"/>
        <v>2.62803644060426</v>
      </c>
      <c r="AB373" s="3">
        <f t="shared" si="114"/>
        <v>3.1</v>
      </c>
      <c r="AC373" s="3">
        <f t="shared" si="115"/>
        <v>3.48230521420626</v>
      </c>
      <c r="AD373" s="3">
        <f t="shared" si="116"/>
        <v>4.4123433255265301</v>
      </c>
      <c r="AE373" s="3">
        <f t="shared" si="117"/>
        <v>-1.96772415116481E-2</v>
      </c>
      <c r="AF373" s="3">
        <f t="shared" si="118"/>
        <v>-1.69004473033172E-2</v>
      </c>
      <c r="AG373" s="3">
        <f t="shared" si="119"/>
        <v>-1.52E-2</v>
      </c>
      <c r="AH373" s="3">
        <f t="shared" si="120"/>
        <v>-1.34982982444248E-2</v>
      </c>
      <c r="AI373" s="3">
        <f t="shared" si="121"/>
        <v>-1.0720006703415099E-2</v>
      </c>
      <c r="AJ373" s="3">
        <f t="shared" si="122"/>
        <v>241.67561124918299</v>
      </c>
      <c r="AK373" s="3">
        <f t="shared" si="123"/>
        <v>302.22259459227098</v>
      </c>
      <c r="AL373" s="3">
        <f t="shared" si="124"/>
        <v>360</v>
      </c>
      <c r="AM373" s="3">
        <f t="shared" si="125"/>
        <v>400.617072930213</v>
      </c>
      <c r="AN373" s="3">
        <f t="shared" si="126"/>
        <v>507.69354384366301</v>
      </c>
    </row>
    <row r="374" spans="16:40" x14ac:dyDescent="0.4">
      <c r="P374" s="3">
        <f t="shared" si="102"/>
        <v>6.8169611548454605E-4</v>
      </c>
      <c r="Q374" s="3">
        <f t="shared" si="103"/>
        <v>1.66648949320807E-3</v>
      </c>
      <c r="R374" s="3">
        <f t="shared" si="104"/>
        <v>2.2699999999999999E-3</v>
      </c>
      <c r="S374" s="3">
        <f t="shared" si="105"/>
        <v>2.8730172936833102E-3</v>
      </c>
      <c r="T374" s="3">
        <f t="shared" si="106"/>
        <v>3.8586103963371599E-3</v>
      </c>
      <c r="U374" s="3">
        <f t="shared" si="107"/>
        <v>-4.7894766673931401E-4</v>
      </c>
      <c r="V374" s="3">
        <f t="shared" si="108"/>
        <v>9.2422693465872997E-3</v>
      </c>
      <c r="W374" s="3">
        <f t="shared" si="109"/>
        <v>1.52E-2</v>
      </c>
      <c r="X374" s="3">
        <f t="shared" si="110"/>
        <v>2.11618394599506E-2</v>
      </c>
      <c r="Y374" s="3">
        <f t="shared" si="111"/>
        <v>3.0880998015584998E-2</v>
      </c>
      <c r="Z374" s="3">
        <f t="shared" si="112"/>
        <v>2.10183874340813</v>
      </c>
      <c r="AA374" s="3">
        <f t="shared" si="113"/>
        <v>2.62803644060426</v>
      </c>
      <c r="AB374" s="3">
        <f t="shared" si="114"/>
        <v>3.1</v>
      </c>
      <c r="AC374" s="3">
        <f t="shared" si="115"/>
        <v>3.48230521420626</v>
      </c>
      <c r="AD374" s="3">
        <f t="shared" si="116"/>
        <v>4.4123433255265301</v>
      </c>
      <c r="AE374" s="3">
        <f t="shared" si="117"/>
        <v>-1.96772415116481E-2</v>
      </c>
      <c r="AF374" s="3">
        <f t="shared" si="118"/>
        <v>-1.69004473033172E-2</v>
      </c>
      <c r="AG374" s="3">
        <f t="shared" si="119"/>
        <v>-1.52E-2</v>
      </c>
      <c r="AH374" s="3">
        <f t="shared" si="120"/>
        <v>-1.34982982444248E-2</v>
      </c>
      <c r="AI374" s="3">
        <f t="shared" si="121"/>
        <v>-1.0720006703415099E-2</v>
      </c>
      <c r="AJ374" s="3">
        <f t="shared" si="122"/>
        <v>241.67561124918299</v>
      </c>
      <c r="AK374" s="3">
        <f t="shared" si="123"/>
        <v>302.22259459227098</v>
      </c>
      <c r="AL374" s="3">
        <f t="shared" si="124"/>
        <v>360</v>
      </c>
      <c r="AM374" s="3">
        <f t="shared" si="125"/>
        <v>400.617072930213</v>
      </c>
      <c r="AN374" s="3">
        <f t="shared" si="126"/>
        <v>507.69354384366301</v>
      </c>
    </row>
    <row r="375" spans="16:40" x14ac:dyDescent="0.4">
      <c r="P375" s="3">
        <f t="shared" si="102"/>
        <v>6.8169611548454605E-4</v>
      </c>
      <c r="Q375" s="3">
        <f t="shared" si="103"/>
        <v>1.66648949320807E-3</v>
      </c>
      <c r="R375" s="3">
        <f t="shared" si="104"/>
        <v>2.2699999999999999E-3</v>
      </c>
      <c r="S375" s="3">
        <f t="shared" si="105"/>
        <v>2.8730172936833102E-3</v>
      </c>
      <c r="T375" s="3">
        <f t="shared" si="106"/>
        <v>3.8586103963371599E-3</v>
      </c>
      <c r="U375" s="3">
        <f t="shared" si="107"/>
        <v>-4.7894766673931401E-4</v>
      </c>
      <c r="V375" s="3">
        <f t="shared" si="108"/>
        <v>9.2422693465872997E-3</v>
      </c>
      <c r="W375" s="3">
        <f t="shared" si="109"/>
        <v>1.52E-2</v>
      </c>
      <c r="X375" s="3">
        <f t="shared" si="110"/>
        <v>2.11618394599506E-2</v>
      </c>
      <c r="Y375" s="3">
        <f t="shared" si="111"/>
        <v>3.0880998015584998E-2</v>
      </c>
      <c r="Z375" s="3">
        <f t="shared" si="112"/>
        <v>2.10183874340813</v>
      </c>
      <c r="AA375" s="3">
        <f t="shared" si="113"/>
        <v>2.62803644060426</v>
      </c>
      <c r="AB375" s="3">
        <f t="shared" si="114"/>
        <v>3.1</v>
      </c>
      <c r="AC375" s="3">
        <f t="shared" si="115"/>
        <v>3.48230521420626</v>
      </c>
      <c r="AD375" s="3">
        <f t="shared" si="116"/>
        <v>4.4123433255265301</v>
      </c>
      <c r="AE375" s="3">
        <f t="shared" si="117"/>
        <v>-1.96772415116481E-2</v>
      </c>
      <c r="AF375" s="3">
        <f t="shared" si="118"/>
        <v>-1.69004473033172E-2</v>
      </c>
      <c r="AG375" s="3">
        <f t="shared" si="119"/>
        <v>-1.52E-2</v>
      </c>
      <c r="AH375" s="3">
        <f t="shared" si="120"/>
        <v>-1.34982982444248E-2</v>
      </c>
      <c r="AI375" s="3">
        <f t="shared" si="121"/>
        <v>-1.0720006703415099E-2</v>
      </c>
      <c r="AJ375" s="3">
        <f t="shared" si="122"/>
        <v>241.67561124918299</v>
      </c>
      <c r="AK375" s="3">
        <f t="shared" si="123"/>
        <v>302.22259459227098</v>
      </c>
      <c r="AL375" s="3">
        <f t="shared" si="124"/>
        <v>360</v>
      </c>
      <c r="AM375" s="3">
        <f t="shared" si="125"/>
        <v>400.617072930213</v>
      </c>
      <c r="AN375" s="3">
        <f t="shared" si="126"/>
        <v>507.69354384366301</v>
      </c>
    </row>
    <row r="376" spans="16:40" x14ac:dyDescent="0.4">
      <c r="P376" s="3">
        <f t="shared" si="102"/>
        <v>6.8169611548454605E-4</v>
      </c>
      <c r="Q376" s="3">
        <f t="shared" si="103"/>
        <v>1.66648949320807E-3</v>
      </c>
      <c r="R376" s="3">
        <f t="shared" si="104"/>
        <v>2.2699999999999999E-3</v>
      </c>
      <c r="S376" s="3">
        <f t="shared" si="105"/>
        <v>2.8730172936833102E-3</v>
      </c>
      <c r="T376" s="3">
        <f t="shared" si="106"/>
        <v>3.8586103963371599E-3</v>
      </c>
      <c r="U376" s="3">
        <f t="shared" si="107"/>
        <v>-4.7894766673931401E-4</v>
      </c>
      <c r="V376" s="3">
        <f t="shared" si="108"/>
        <v>9.2422693465872997E-3</v>
      </c>
      <c r="W376" s="3">
        <f t="shared" si="109"/>
        <v>1.52E-2</v>
      </c>
      <c r="X376" s="3">
        <f t="shared" si="110"/>
        <v>2.11618394599506E-2</v>
      </c>
      <c r="Y376" s="3">
        <f t="shared" si="111"/>
        <v>3.0880998015584998E-2</v>
      </c>
      <c r="Z376" s="3">
        <f t="shared" si="112"/>
        <v>2.10183874340813</v>
      </c>
      <c r="AA376" s="3">
        <f t="shared" si="113"/>
        <v>2.62803644060426</v>
      </c>
      <c r="AB376" s="3">
        <f t="shared" si="114"/>
        <v>3.1</v>
      </c>
      <c r="AC376" s="3">
        <f t="shared" si="115"/>
        <v>3.48230521420626</v>
      </c>
      <c r="AD376" s="3">
        <f t="shared" si="116"/>
        <v>4.4123433255265301</v>
      </c>
      <c r="AE376" s="3">
        <f t="shared" si="117"/>
        <v>-1.96772415116481E-2</v>
      </c>
      <c r="AF376" s="3">
        <f t="shared" si="118"/>
        <v>-1.69004473033172E-2</v>
      </c>
      <c r="AG376" s="3">
        <f t="shared" si="119"/>
        <v>-1.52E-2</v>
      </c>
      <c r="AH376" s="3">
        <f t="shared" si="120"/>
        <v>-1.34982982444248E-2</v>
      </c>
      <c r="AI376" s="3">
        <f t="shared" si="121"/>
        <v>-1.0720006703415099E-2</v>
      </c>
      <c r="AJ376" s="3">
        <f t="shared" si="122"/>
        <v>241.67561124918299</v>
      </c>
      <c r="AK376" s="3">
        <f t="shared" si="123"/>
        <v>302.22259459227098</v>
      </c>
      <c r="AL376" s="3">
        <f t="shared" si="124"/>
        <v>360</v>
      </c>
      <c r="AM376" s="3">
        <f t="shared" si="125"/>
        <v>400.617072930213</v>
      </c>
      <c r="AN376" s="3">
        <f t="shared" si="126"/>
        <v>507.69354384366301</v>
      </c>
    </row>
    <row r="377" spans="16:40" x14ac:dyDescent="0.4">
      <c r="P377" s="3">
        <f t="shared" si="102"/>
        <v>6.8169611548454605E-4</v>
      </c>
      <c r="Q377" s="3">
        <f t="shared" si="103"/>
        <v>1.66648949320807E-3</v>
      </c>
      <c r="R377" s="3">
        <f t="shared" si="104"/>
        <v>2.2699999999999999E-3</v>
      </c>
      <c r="S377" s="3">
        <f t="shared" si="105"/>
        <v>2.8730172936833102E-3</v>
      </c>
      <c r="T377" s="3">
        <f t="shared" si="106"/>
        <v>3.8586103963371599E-3</v>
      </c>
      <c r="U377" s="3">
        <f t="shared" si="107"/>
        <v>-4.7894766673931401E-4</v>
      </c>
      <c r="V377" s="3">
        <f t="shared" si="108"/>
        <v>9.2422693465872997E-3</v>
      </c>
      <c r="W377" s="3">
        <f t="shared" si="109"/>
        <v>1.52E-2</v>
      </c>
      <c r="X377" s="3">
        <f t="shared" si="110"/>
        <v>2.11618394599506E-2</v>
      </c>
      <c r="Y377" s="3">
        <f t="shared" si="111"/>
        <v>3.0880998015584998E-2</v>
      </c>
      <c r="Z377" s="3">
        <f t="shared" si="112"/>
        <v>2.10183874340813</v>
      </c>
      <c r="AA377" s="3">
        <f t="shared" si="113"/>
        <v>2.62803644060426</v>
      </c>
      <c r="AB377" s="3">
        <f t="shared" si="114"/>
        <v>3.1</v>
      </c>
      <c r="AC377" s="3">
        <f t="shared" si="115"/>
        <v>3.48230521420626</v>
      </c>
      <c r="AD377" s="3">
        <f t="shared" si="116"/>
        <v>4.4123433255265301</v>
      </c>
      <c r="AE377" s="3">
        <f t="shared" si="117"/>
        <v>-1.96772415116481E-2</v>
      </c>
      <c r="AF377" s="3">
        <f t="shared" si="118"/>
        <v>-1.69004473033172E-2</v>
      </c>
      <c r="AG377" s="3">
        <f t="shared" si="119"/>
        <v>-1.52E-2</v>
      </c>
      <c r="AH377" s="3">
        <f t="shared" si="120"/>
        <v>-1.34982982444248E-2</v>
      </c>
      <c r="AI377" s="3">
        <f t="shared" si="121"/>
        <v>-1.0720006703415099E-2</v>
      </c>
      <c r="AJ377" s="3">
        <f t="shared" si="122"/>
        <v>241.67561124918299</v>
      </c>
      <c r="AK377" s="3">
        <f t="shared" si="123"/>
        <v>302.22259459227098</v>
      </c>
      <c r="AL377" s="3">
        <f t="shared" si="124"/>
        <v>360</v>
      </c>
      <c r="AM377" s="3">
        <f t="shared" si="125"/>
        <v>400.617072930213</v>
      </c>
      <c r="AN377" s="3">
        <f t="shared" si="126"/>
        <v>507.69354384366301</v>
      </c>
    </row>
    <row r="378" spans="16:40" x14ac:dyDescent="0.4">
      <c r="P378" s="3">
        <f t="shared" si="102"/>
        <v>6.8169611548454605E-4</v>
      </c>
      <c r="Q378" s="3">
        <f t="shared" si="103"/>
        <v>1.66648949320807E-3</v>
      </c>
      <c r="R378" s="3">
        <f t="shared" si="104"/>
        <v>2.2699999999999999E-3</v>
      </c>
      <c r="S378" s="3">
        <f t="shared" si="105"/>
        <v>2.8730172936833102E-3</v>
      </c>
      <c r="T378" s="3">
        <f t="shared" si="106"/>
        <v>3.8586103963371599E-3</v>
      </c>
      <c r="U378" s="3">
        <f t="shared" si="107"/>
        <v>-4.7894766673931401E-4</v>
      </c>
      <c r="V378" s="3">
        <f t="shared" si="108"/>
        <v>9.2422693465872997E-3</v>
      </c>
      <c r="W378" s="3">
        <f t="shared" si="109"/>
        <v>1.52E-2</v>
      </c>
      <c r="X378" s="3">
        <f t="shared" si="110"/>
        <v>2.11618394599506E-2</v>
      </c>
      <c r="Y378" s="3">
        <f t="shared" si="111"/>
        <v>3.0880998015584998E-2</v>
      </c>
      <c r="Z378" s="3">
        <f t="shared" si="112"/>
        <v>2.10183874340813</v>
      </c>
      <c r="AA378" s="3">
        <f t="shared" si="113"/>
        <v>2.62803644060426</v>
      </c>
      <c r="AB378" s="3">
        <f t="shared" si="114"/>
        <v>3.1</v>
      </c>
      <c r="AC378" s="3">
        <f t="shared" si="115"/>
        <v>3.48230521420626</v>
      </c>
      <c r="AD378" s="3">
        <f t="shared" si="116"/>
        <v>4.4123433255265301</v>
      </c>
      <c r="AE378" s="3">
        <f t="shared" si="117"/>
        <v>-1.96772415116481E-2</v>
      </c>
      <c r="AF378" s="3">
        <f t="shared" si="118"/>
        <v>-1.69004473033172E-2</v>
      </c>
      <c r="AG378" s="3">
        <f t="shared" si="119"/>
        <v>-1.52E-2</v>
      </c>
      <c r="AH378" s="3">
        <f t="shared" si="120"/>
        <v>-1.34982982444248E-2</v>
      </c>
      <c r="AI378" s="3">
        <f t="shared" si="121"/>
        <v>-1.0720006703415099E-2</v>
      </c>
      <c r="AJ378" s="3">
        <f t="shared" si="122"/>
        <v>241.67561124918299</v>
      </c>
      <c r="AK378" s="3">
        <f t="shared" si="123"/>
        <v>302.22259459227098</v>
      </c>
      <c r="AL378" s="3">
        <f t="shared" si="124"/>
        <v>360</v>
      </c>
      <c r="AM378" s="3">
        <f t="shared" si="125"/>
        <v>400.617072930213</v>
      </c>
      <c r="AN378" s="3">
        <f t="shared" si="126"/>
        <v>507.69354384366301</v>
      </c>
    </row>
    <row r="379" spans="16:40" x14ac:dyDescent="0.4">
      <c r="P379" s="3">
        <f t="shared" ref="P379:P442" si="127">+P378</f>
        <v>6.8169611548454605E-4</v>
      </c>
      <c r="Q379" s="3">
        <f t="shared" ref="Q379:Q442" si="128">+Q378</f>
        <v>1.66648949320807E-3</v>
      </c>
      <c r="R379" s="3">
        <f t="shared" ref="R379:R442" si="129">+R378</f>
        <v>2.2699999999999999E-3</v>
      </c>
      <c r="S379" s="3">
        <f t="shared" ref="S379:S442" si="130">+S378</f>
        <v>2.8730172936833102E-3</v>
      </c>
      <c r="T379" s="3">
        <f t="shared" ref="T379:T442" si="131">+T378</f>
        <v>3.8586103963371599E-3</v>
      </c>
      <c r="U379" s="3">
        <f t="shared" ref="U379:U442" si="132">+U378</f>
        <v>-4.7894766673931401E-4</v>
      </c>
      <c r="V379" s="3">
        <f t="shared" ref="V379:V442" si="133">+V378</f>
        <v>9.2422693465872997E-3</v>
      </c>
      <c r="W379" s="3">
        <f t="shared" ref="W379:W442" si="134">+W378</f>
        <v>1.52E-2</v>
      </c>
      <c r="X379" s="3">
        <f t="shared" ref="X379:X442" si="135">+X378</f>
        <v>2.11618394599506E-2</v>
      </c>
      <c r="Y379" s="3">
        <f t="shared" ref="Y379:Y442" si="136">+Y378</f>
        <v>3.0880998015584998E-2</v>
      </c>
      <c r="Z379" s="3">
        <f t="shared" ref="Z379:Z442" si="137">+Z378</f>
        <v>2.10183874340813</v>
      </c>
      <c r="AA379" s="3">
        <f t="shared" ref="AA379:AA442" si="138">+AA378</f>
        <v>2.62803644060426</v>
      </c>
      <c r="AB379" s="3">
        <f t="shared" ref="AB379:AB442" si="139">+AB378</f>
        <v>3.1</v>
      </c>
      <c r="AC379" s="3">
        <f t="shared" ref="AC379:AC442" si="140">+AC378</f>
        <v>3.48230521420626</v>
      </c>
      <c r="AD379" s="3">
        <f t="shared" ref="AD379:AD442" si="141">+AD378</f>
        <v>4.4123433255265301</v>
      </c>
      <c r="AE379" s="3">
        <f t="shared" ref="AE379:AE442" si="142">+AE378</f>
        <v>-1.96772415116481E-2</v>
      </c>
      <c r="AF379" s="3">
        <f t="shared" ref="AF379:AF442" si="143">+AF378</f>
        <v>-1.69004473033172E-2</v>
      </c>
      <c r="AG379" s="3">
        <f t="shared" ref="AG379:AG442" si="144">+AG378</f>
        <v>-1.52E-2</v>
      </c>
      <c r="AH379" s="3">
        <f t="shared" ref="AH379:AH442" si="145">+AH378</f>
        <v>-1.34982982444248E-2</v>
      </c>
      <c r="AI379" s="3">
        <f t="shared" ref="AI379:AI442" si="146">+AI378</f>
        <v>-1.0720006703415099E-2</v>
      </c>
      <c r="AJ379" s="3">
        <f t="shared" ref="AJ379:AJ442" si="147">+AJ378</f>
        <v>241.67561124918299</v>
      </c>
      <c r="AK379" s="3">
        <f t="shared" ref="AK379:AK442" si="148">+AK378</f>
        <v>302.22259459227098</v>
      </c>
      <c r="AL379" s="3">
        <f t="shared" ref="AL379:AL442" si="149">+AL378</f>
        <v>360</v>
      </c>
      <c r="AM379" s="3">
        <f t="shared" ref="AM379:AM442" si="150">+AM378</f>
        <v>400.617072930213</v>
      </c>
      <c r="AN379" s="3">
        <f t="shared" ref="AN379:AN442" si="151">+AN378</f>
        <v>507.69354384366301</v>
      </c>
    </row>
    <row r="380" spans="16:40" x14ac:dyDescent="0.4">
      <c r="P380" s="3">
        <f t="shared" si="127"/>
        <v>6.8169611548454605E-4</v>
      </c>
      <c r="Q380" s="3">
        <f t="shared" si="128"/>
        <v>1.66648949320807E-3</v>
      </c>
      <c r="R380" s="3">
        <f t="shared" si="129"/>
        <v>2.2699999999999999E-3</v>
      </c>
      <c r="S380" s="3">
        <f t="shared" si="130"/>
        <v>2.8730172936833102E-3</v>
      </c>
      <c r="T380" s="3">
        <f t="shared" si="131"/>
        <v>3.8586103963371599E-3</v>
      </c>
      <c r="U380" s="3">
        <f t="shared" si="132"/>
        <v>-4.7894766673931401E-4</v>
      </c>
      <c r="V380" s="3">
        <f t="shared" si="133"/>
        <v>9.2422693465872997E-3</v>
      </c>
      <c r="W380" s="3">
        <f t="shared" si="134"/>
        <v>1.52E-2</v>
      </c>
      <c r="X380" s="3">
        <f t="shared" si="135"/>
        <v>2.11618394599506E-2</v>
      </c>
      <c r="Y380" s="3">
        <f t="shared" si="136"/>
        <v>3.0880998015584998E-2</v>
      </c>
      <c r="Z380" s="3">
        <f t="shared" si="137"/>
        <v>2.10183874340813</v>
      </c>
      <c r="AA380" s="3">
        <f t="shared" si="138"/>
        <v>2.62803644060426</v>
      </c>
      <c r="AB380" s="3">
        <f t="shared" si="139"/>
        <v>3.1</v>
      </c>
      <c r="AC380" s="3">
        <f t="shared" si="140"/>
        <v>3.48230521420626</v>
      </c>
      <c r="AD380" s="3">
        <f t="shared" si="141"/>
        <v>4.4123433255265301</v>
      </c>
      <c r="AE380" s="3">
        <f t="shared" si="142"/>
        <v>-1.96772415116481E-2</v>
      </c>
      <c r="AF380" s="3">
        <f t="shared" si="143"/>
        <v>-1.69004473033172E-2</v>
      </c>
      <c r="AG380" s="3">
        <f t="shared" si="144"/>
        <v>-1.52E-2</v>
      </c>
      <c r="AH380" s="3">
        <f t="shared" si="145"/>
        <v>-1.34982982444248E-2</v>
      </c>
      <c r="AI380" s="3">
        <f t="shared" si="146"/>
        <v>-1.0720006703415099E-2</v>
      </c>
      <c r="AJ380" s="3">
        <f t="shared" si="147"/>
        <v>241.67561124918299</v>
      </c>
      <c r="AK380" s="3">
        <f t="shared" si="148"/>
        <v>302.22259459227098</v>
      </c>
      <c r="AL380" s="3">
        <f t="shared" si="149"/>
        <v>360</v>
      </c>
      <c r="AM380" s="3">
        <f t="shared" si="150"/>
        <v>400.617072930213</v>
      </c>
      <c r="AN380" s="3">
        <f t="shared" si="151"/>
        <v>507.69354384366301</v>
      </c>
    </row>
    <row r="381" spans="16:40" x14ac:dyDescent="0.4">
      <c r="P381" s="3">
        <f t="shared" si="127"/>
        <v>6.8169611548454605E-4</v>
      </c>
      <c r="Q381" s="3">
        <f t="shared" si="128"/>
        <v>1.66648949320807E-3</v>
      </c>
      <c r="R381" s="3">
        <f t="shared" si="129"/>
        <v>2.2699999999999999E-3</v>
      </c>
      <c r="S381" s="3">
        <f t="shared" si="130"/>
        <v>2.8730172936833102E-3</v>
      </c>
      <c r="T381" s="3">
        <f t="shared" si="131"/>
        <v>3.8586103963371599E-3</v>
      </c>
      <c r="U381" s="3">
        <f t="shared" si="132"/>
        <v>-4.7894766673931401E-4</v>
      </c>
      <c r="V381" s="3">
        <f t="shared" si="133"/>
        <v>9.2422693465872997E-3</v>
      </c>
      <c r="W381" s="3">
        <f t="shared" si="134"/>
        <v>1.52E-2</v>
      </c>
      <c r="X381" s="3">
        <f t="shared" si="135"/>
        <v>2.11618394599506E-2</v>
      </c>
      <c r="Y381" s="3">
        <f t="shared" si="136"/>
        <v>3.0880998015584998E-2</v>
      </c>
      <c r="Z381" s="3">
        <f t="shared" si="137"/>
        <v>2.10183874340813</v>
      </c>
      <c r="AA381" s="3">
        <f t="shared" si="138"/>
        <v>2.62803644060426</v>
      </c>
      <c r="AB381" s="3">
        <f t="shared" si="139"/>
        <v>3.1</v>
      </c>
      <c r="AC381" s="3">
        <f t="shared" si="140"/>
        <v>3.48230521420626</v>
      </c>
      <c r="AD381" s="3">
        <f t="shared" si="141"/>
        <v>4.4123433255265301</v>
      </c>
      <c r="AE381" s="3">
        <f t="shared" si="142"/>
        <v>-1.96772415116481E-2</v>
      </c>
      <c r="AF381" s="3">
        <f t="shared" si="143"/>
        <v>-1.69004473033172E-2</v>
      </c>
      <c r="AG381" s="3">
        <f t="shared" si="144"/>
        <v>-1.52E-2</v>
      </c>
      <c r="AH381" s="3">
        <f t="shared" si="145"/>
        <v>-1.34982982444248E-2</v>
      </c>
      <c r="AI381" s="3">
        <f t="shared" si="146"/>
        <v>-1.0720006703415099E-2</v>
      </c>
      <c r="AJ381" s="3">
        <f t="shared" si="147"/>
        <v>241.67561124918299</v>
      </c>
      <c r="AK381" s="3">
        <f t="shared" si="148"/>
        <v>302.22259459227098</v>
      </c>
      <c r="AL381" s="3">
        <f t="shared" si="149"/>
        <v>360</v>
      </c>
      <c r="AM381" s="3">
        <f t="shared" si="150"/>
        <v>400.617072930213</v>
      </c>
      <c r="AN381" s="3">
        <f t="shared" si="151"/>
        <v>507.69354384366301</v>
      </c>
    </row>
    <row r="382" spans="16:40" x14ac:dyDescent="0.4">
      <c r="P382" s="3">
        <f t="shared" si="127"/>
        <v>6.8169611548454605E-4</v>
      </c>
      <c r="Q382" s="3">
        <f t="shared" si="128"/>
        <v>1.66648949320807E-3</v>
      </c>
      <c r="R382" s="3">
        <f t="shared" si="129"/>
        <v>2.2699999999999999E-3</v>
      </c>
      <c r="S382" s="3">
        <f t="shared" si="130"/>
        <v>2.8730172936833102E-3</v>
      </c>
      <c r="T382" s="3">
        <f t="shared" si="131"/>
        <v>3.8586103963371599E-3</v>
      </c>
      <c r="U382" s="3">
        <f t="shared" si="132"/>
        <v>-4.7894766673931401E-4</v>
      </c>
      <c r="V382" s="3">
        <f t="shared" si="133"/>
        <v>9.2422693465872997E-3</v>
      </c>
      <c r="W382" s="3">
        <f t="shared" si="134"/>
        <v>1.52E-2</v>
      </c>
      <c r="X382" s="3">
        <f t="shared" si="135"/>
        <v>2.11618394599506E-2</v>
      </c>
      <c r="Y382" s="3">
        <f t="shared" si="136"/>
        <v>3.0880998015584998E-2</v>
      </c>
      <c r="Z382" s="3">
        <f t="shared" si="137"/>
        <v>2.10183874340813</v>
      </c>
      <c r="AA382" s="3">
        <f t="shared" si="138"/>
        <v>2.62803644060426</v>
      </c>
      <c r="AB382" s="3">
        <f t="shared" si="139"/>
        <v>3.1</v>
      </c>
      <c r="AC382" s="3">
        <f t="shared" si="140"/>
        <v>3.48230521420626</v>
      </c>
      <c r="AD382" s="3">
        <f t="shared" si="141"/>
        <v>4.4123433255265301</v>
      </c>
      <c r="AE382" s="3">
        <f t="shared" si="142"/>
        <v>-1.96772415116481E-2</v>
      </c>
      <c r="AF382" s="3">
        <f t="shared" si="143"/>
        <v>-1.69004473033172E-2</v>
      </c>
      <c r="AG382" s="3">
        <f t="shared" si="144"/>
        <v>-1.52E-2</v>
      </c>
      <c r="AH382" s="3">
        <f t="shared" si="145"/>
        <v>-1.34982982444248E-2</v>
      </c>
      <c r="AI382" s="3">
        <f t="shared" si="146"/>
        <v>-1.0720006703415099E-2</v>
      </c>
      <c r="AJ382" s="3">
        <f t="shared" si="147"/>
        <v>241.67561124918299</v>
      </c>
      <c r="AK382" s="3">
        <f t="shared" si="148"/>
        <v>302.22259459227098</v>
      </c>
      <c r="AL382" s="3">
        <f t="shared" si="149"/>
        <v>360</v>
      </c>
      <c r="AM382" s="3">
        <f t="shared" si="150"/>
        <v>400.617072930213</v>
      </c>
      <c r="AN382" s="3">
        <f t="shared" si="151"/>
        <v>507.69354384366301</v>
      </c>
    </row>
    <row r="383" spans="16:40" x14ac:dyDescent="0.4">
      <c r="P383" s="3">
        <f t="shared" si="127"/>
        <v>6.8169611548454605E-4</v>
      </c>
      <c r="Q383" s="3">
        <f t="shared" si="128"/>
        <v>1.66648949320807E-3</v>
      </c>
      <c r="R383" s="3">
        <f t="shared" si="129"/>
        <v>2.2699999999999999E-3</v>
      </c>
      <c r="S383" s="3">
        <f t="shared" si="130"/>
        <v>2.8730172936833102E-3</v>
      </c>
      <c r="T383" s="3">
        <f t="shared" si="131"/>
        <v>3.8586103963371599E-3</v>
      </c>
      <c r="U383" s="3">
        <f t="shared" si="132"/>
        <v>-4.7894766673931401E-4</v>
      </c>
      <c r="V383" s="3">
        <f t="shared" si="133"/>
        <v>9.2422693465872997E-3</v>
      </c>
      <c r="W383" s="3">
        <f t="shared" si="134"/>
        <v>1.52E-2</v>
      </c>
      <c r="X383" s="3">
        <f t="shared" si="135"/>
        <v>2.11618394599506E-2</v>
      </c>
      <c r="Y383" s="3">
        <f t="shared" si="136"/>
        <v>3.0880998015584998E-2</v>
      </c>
      <c r="Z383" s="3">
        <f t="shared" si="137"/>
        <v>2.10183874340813</v>
      </c>
      <c r="AA383" s="3">
        <f t="shared" si="138"/>
        <v>2.62803644060426</v>
      </c>
      <c r="AB383" s="3">
        <f t="shared" si="139"/>
        <v>3.1</v>
      </c>
      <c r="AC383" s="3">
        <f t="shared" si="140"/>
        <v>3.48230521420626</v>
      </c>
      <c r="AD383" s="3">
        <f t="shared" si="141"/>
        <v>4.4123433255265301</v>
      </c>
      <c r="AE383" s="3">
        <f t="shared" si="142"/>
        <v>-1.96772415116481E-2</v>
      </c>
      <c r="AF383" s="3">
        <f t="shared" si="143"/>
        <v>-1.69004473033172E-2</v>
      </c>
      <c r="AG383" s="3">
        <f t="shared" si="144"/>
        <v>-1.52E-2</v>
      </c>
      <c r="AH383" s="3">
        <f t="shared" si="145"/>
        <v>-1.34982982444248E-2</v>
      </c>
      <c r="AI383" s="3">
        <f t="shared" si="146"/>
        <v>-1.0720006703415099E-2</v>
      </c>
      <c r="AJ383" s="3">
        <f t="shared" si="147"/>
        <v>241.67561124918299</v>
      </c>
      <c r="AK383" s="3">
        <f t="shared" si="148"/>
        <v>302.22259459227098</v>
      </c>
      <c r="AL383" s="3">
        <f t="shared" si="149"/>
        <v>360</v>
      </c>
      <c r="AM383" s="3">
        <f t="shared" si="150"/>
        <v>400.617072930213</v>
      </c>
      <c r="AN383" s="3">
        <f t="shared" si="151"/>
        <v>507.69354384366301</v>
      </c>
    </row>
    <row r="384" spans="16:40" x14ac:dyDescent="0.4">
      <c r="P384" s="3">
        <f t="shared" si="127"/>
        <v>6.8169611548454605E-4</v>
      </c>
      <c r="Q384" s="3">
        <f t="shared" si="128"/>
        <v>1.66648949320807E-3</v>
      </c>
      <c r="R384" s="3">
        <f t="shared" si="129"/>
        <v>2.2699999999999999E-3</v>
      </c>
      <c r="S384" s="3">
        <f t="shared" si="130"/>
        <v>2.8730172936833102E-3</v>
      </c>
      <c r="T384" s="3">
        <f t="shared" si="131"/>
        <v>3.8586103963371599E-3</v>
      </c>
      <c r="U384" s="3">
        <f t="shared" si="132"/>
        <v>-4.7894766673931401E-4</v>
      </c>
      <c r="V384" s="3">
        <f t="shared" si="133"/>
        <v>9.2422693465872997E-3</v>
      </c>
      <c r="W384" s="3">
        <f t="shared" si="134"/>
        <v>1.52E-2</v>
      </c>
      <c r="X384" s="3">
        <f t="shared" si="135"/>
        <v>2.11618394599506E-2</v>
      </c>
      <c r="Y384" s="3">
        <f t="shared" si="136"/>
        <v>3.0880998015584998E-2</v>
      </c>
      <c r="Z384" s="3">
        <f t="shared" si="137"/>
        <v>2.10183874340813</v>
      </c>
      <c r="AA384" s="3">
        <f t="shared" si="138"/>
        <v>2.62803644060426</v>
      </c>
      <c r="AB384" s="3">
        <f t="shared" si="139"/>
        <v>3.1</v>
      </c>
      <c r="AC384" s="3">
        <f t="shared" si="140"/>
        <v>3.48230521420626</v>
      </c>
      <c r="AD384" s="3">
        <f t="shared" si="141"/>
        <v>4.4123433255265301</v>
      </c>
      <c r="AE384" s="3">
        <f t="shared" si="142"/>
        <v>-1.96772415116481E-2</v>
      </c>
      <c r="AF384" s="3">
        <f t="shared" si="143"/>
        <v>-1.69004473033172E-2</v>
      </c>
      <c r="AG384" s="3">
        <f t="shared" si="144"/>
        <v>-1.52E-2</v>
      </c>
      <c r="AH384" s="3">
        <f t="shared" si="145"/>
        <v>-1.34982982444248E-2</v>
      </c>
      <c r="AI384" s="3">
        <f t="shared" si="146"/>
        <v>-1.0720006703415099E-2</v>
      </c>
      <c r="AJ384" s="3">
        <f t="shared" si="147"/>
        <v>241.67561124918299</v>
      </c>
      <c r="AK384" s="3">
        <f t="shared" si="148"/>
        <v>302.22259459227098</v>
      </c>
      <c r="AL384" s="3">
        <f t="shared" si="149"/>
        <v>360</v>
      </c>
      <c r="AM384" s="3">
        <f t="shared" si="150"/>
        <v>400.617072930213</v>
      </c>
      <c r="AN384" s="3">
        <f t="shared" si="151"/>
        <v>507.69354384366301</v>
      </c>
    </row>
    <row r="385" spans="16:40" x14ac:dyDescent="0.4">
      <c r="P385" s="3">
        <f t="shared" si="127"/>
        <v>6.8169611548454605E-4</v>
      </c>
      <c r="Q385" s="3">
        <f t="shared" si="128"/>
        <v>1.66648949320807E-3</v>
      </c>
      <c r="R385" s="3">
        <f t="shared" si="129"/>
        <v>2.2699999999999999E-3</v>
      </c>
      <c r="S385" s="3">
        <f t="shared" si="130"/>
        <v>2.8730172936833102E-3</v>
      </c>
      <c r="T385" s="3">
        <f t="shared" si="131"/>
        <v>3.8586103963371599E-3</v>
      </c>
      <c r="U385" s="3">
        <f t="shared" si="132"/>
        <v>-4.7894766673931401E-4</v>
      </c>
      <c r="V385" s="3">
        <f t="shared" si="133"/>
        <v>9.2422693465872997E-3</v>
      </c>
      <c r="W385" s="3">
        <f t="shared" si="134"/>
        <v>1.52E-2</v>
      </c>
      <c r="X385" s="3">
        <f t="shared" si="135"/>
        <v>2.11618394599506E-2</v>
      </c>
      <c r="Y385" s="3">
        <f t="shared" si="136"/>
        <v>3.0880998015584998E-2</v>
      </c>
      <c r="Z385" s="3">
        <f t="shared" si="137"/>
        <v>2.10183874340813</v>
      </c>
      <c r="AA385" s="3">
        <f t="shared" si="138"/>
        <v>2.62803644060426</v>
      </c>
      <c r="AB385" s="3">
        <f t="shared" si="139"/>
        <v>3.1</v>
      </c>
      <c r="AC385" s="3">
        <f t="shared" si="140"/>
        <v>3.48230521420626</v>
      </c>
      <c r="AD385" s="3">
        <f t="shared" si="141"/>
        <v>4.4123433255265301</v>
      </c>
      <c r="AE385" s="3">
        <f t="shared" si="142"/>
        <v>-1.96772415116481E-2</v>
      </c>
      <c r="AF385" s="3">
        <f t="shared" si="143"/>
        <v>-1.69004473033172E-2</v>
      </c>
      <c r="AG385" s="3">
        <f t="shared" si="144"/>
        <v>-1.52E-2</v>
      </c>
      <c r="AH385" s="3">
        <f t="shared" si="145"/>
        <v>-1.34982982444248E-2</v>
      </c>
      <c r="AI385" s="3">
        <f t="shared" si="146"/>
        <v>-1.0720006703415099E-2</v>
      </c>
      <c r="AJ385" s="3">
        <f t="shared" si="147"/>
        <v>241.67561124918299</v>
      </c>
      <c r="AK385" s="3">
        <f t="shared" si="148"/>
        <v>302.22259459227098</v>
      </c>
      <c r="AL385" s="3">
        <f t="shared" si="149"/>
        <v>360</v>
      </c>
      <c r="AM385" s="3">
        <f t="shared" si="150"/>
        <v>400.617072930213</v>
      </c>
      <c r="AN385" s="3">
        <f t="shared" si="151"/>
        <v>507.69354384366301</v>
      </c>
    </row>
    <row r="386" spans="16:40" x14ac:dyDescent="0.4">
      <c r="P386" s="3">
        <f t="shared" si="127"/>
        <v>6.8169611548454605E-4</v>
      </c>
      <c r="Q386" s="3">
        <f t="shared" si="128"/>
        <v>1.66648949320807E-3</v>
      </c>
      <c r="R386" s="3">
        <f t="shared" si="129"/>
        <v>2.2699999999999999E-3</v>
      </c>
      <c r="S386" s="3">
        <f t="shared" si="130"/>
        <v>2.8730172936833102E-3</v>
      </c>
      <c r="T386" s="3">
        <f t="shared" si="131"/>
        <v>3.8586103963371599E-3</v>
      </c>
      <c r="U386" s="3">
        <f t="shared" si="132"/>
        <v>-4.7894766673931401E-4</v>
      </c>
      <c r="V386" s="3">
        <f t="shared" si="133"/>
        <v>9.2422693465872997E-3</v>
      </c>
      <c r="W386" s="3">
        <f t="shared" si="134"/>
        <v>1.52E-2</v>
      </c>
      <c r="X386" s="3">
        <f t="shared" si="135"/>
        <v>2.11618394599506E-2</v>
      </c>
      <c r="Y386" s="3">
        <f t="shared" si="136"/>
        <v>3.0880998015584998E-2</v>
      </c>
      <c r="Z386" s="3">
        <f t="shared" si="137"/>
        <v>2.10183874340813</v>
      </c>
      <c r="AA386" s="3">
        <f t="shared" si="138"/>
        <v>2.62803644060426</v>
      </c>
      <c r="AB386" s="3">
        <f t="shared" si="139"/>
        <v>3.1</v>
      </c>
      <c r="AC386" s="3">
        <f t="shared" si="140"/>
        <v>3.48230521420626</v>
      </c>
      <c r="AD386" s="3">
        <f t="shared" si="141"/>
        <v>4.4123433255265301</v>
      </c>
      <c r="AE386" s="3">
        <f t="shared" si="142"/>
        <v>-1.96772415116481E-2</v>
      </c>
      <c r="AF386" s="3">
        <f t="shared" si="143"/>
        <v>-1.69004473033172E-2</v>
      </c>
      <c r="AG386" s="3">
        <f t="shared" si="144"/>
        <v>-1.52E-2</v>
      </c>
      <c r="AH386" s="3">
        <f t="shared" si="145"/>
        <v>-1.34982982444248E-2</v>
      </c>
      <c r="AI386" s="3">
        <f t="shared" si="146"/>
        <v>-1.0720006703415099E-2</v>
      </c>
      <c r="AJ386" s="3">
        <f t="shared" si="147"/>
        <v>241.67561124918299</v>
      </c>
      <c r="AK386" s="3">
        <f t="shared" si="148"/>
        <v>302.22259459227098</v>
      </c>
      <c r="AL386" s="3">
        <f t="shared" si="149"/>
        <v>360</v>
      </c>
      <c r="AM386" s="3">
        <f t="shared" si="150"/>
        <v>400.617072930213</v>
      </c>
      <c r="AN386" s="3">
        <f t="shared" si="151"/>
        <v>507.69354384366301</v>
      </c>
    </row>
    <row r="387" spans="16:40" x14ac:dyDescent="0.4">
      <c r="P387" s="3">
        <f t="shared" si="127"/>
        <v>6.8169611548454605E-4</v>
      </c>
      <c r="Q387" s="3">
        <f t="shared" si="128"/>
        <v>1.66648949320807E-3</v>
      </c>
      <c r="R387" s="3">
        <f t="shared" si="129"/>
        <v>2.2699999999999999E-3</v>
      </c>
      <c r="S387" s="3">
        <f t="shared" si="130"/>
        <v>2.8730172936833102E-3</v>
      </c>
      <c r="T387" s="3">
        <f t="shared" si="131"/>
        <v>3.8586103963371599E-3</v>
      </c>
      <c r="U387" s="3">
        <f t="shared" si="132"/>
        <v>-4.7894766673931401E-4</v>
      </c>
      <c r="V387" s="3">
        <f t="shared" si="133"/>
        <v>9.2422693465872997E-3</v>
      </c>
      <c r="W387" s="3">
        <f t="shared" si="134"/>
        <v>1.52E-2</v>
      </c>
      <c r="X387" s="3">
        <f t="shared" si="135"/>
        <v>2.11618394599506E-2</v>
      </c>
      <c r="Y387" s="3">
        <f t="shared" si="136"/>
        <v>3.0880998015584998E-2</v>
      </c>
      <c r="Z387" s="3">
        <f t="shared" si="137"/>
        <v>2.10183874340813</v>
      </c>
      <c r="AA387" s="3">
        <f t="shared" si="138"/>
        <v>2.62803644060426</v>
      </c>
      <c r="AB387" s="3">
        <f t="shared" si="139"/>
        <v>3.1</v>
      </c>
      <c r="AC387" s="3">
        <f t="shared" si="140"/>
        <v>3.48230521420626</v>
      </c>
      <c r="AD387" s="3">
        <f t="shared" si="141"/>
        <v>4.4123433255265301</v>
      </c>
      <c r="AE387" s="3">
        <f t="shared" si="142"/>
        <v>-1.96772415116481E-2</v>
      </c>
      <c r="AF387" s="3">
        <f t="shared" si="143"/>
        <v>-1.69004473033172E-2</v>
      </c>
      <c r="AG387" s="3">
        <f t="shared" si="144"/>
        <v>-1.52E-2</v>
      </c>
      <c r="AH387" s="3">
        <f t="shared" si="145"/>
        <v>-1.34982982444248E-2</v>
      </c>
      <c r="AI387" s="3">
        <f t="shared" si="146"/>
        <v>-1.0720006703415099E-2</v>
      </c>
      <c r="AJ387" s="3">
        <f t="shared" si="147"/>
        <v>241.67561124918299</v>
      </c>
      <c r="AK387" s="3">
        <f t="shared" si="148"/>
        <v>302.22259459227098</v>
      </c>
      <c r="AL387" s="3">
        <f t="shared" si="149"/>
        <v>360</v>
      </c>
      <c r="AM387" s="3">
        <f t="shared" si="150"/>
        <v>400.617072930213</v>
      </c>
      <c r="AN387" s="3">
        <f t="shared" si="151"/>
        <v>507.69354384366301</v>
      </c>
    </row>
    <row r="388" spans="16:40" x14ac:dyDescent="0.4">
      <c r="P388" s="3">
        <f t="shared" si="127"/>
        <v>6.8169611548454605E-4</v>
      </c>
      <c r="Q388" s="3">
        <f t="shared" si="128"/>
        <v>1.66648949320807E-3</v>
      </c>
      <c r="R388" s="3">
        <f t="shared" si="129"/>
        <v>2.2699999999999999E-3</v>
      </c>
      <c r="S388" s="3">
        <f t="shared" si="130"/>
        <v>2.8730172936833102E-3</v>
      </c>
      <c r="T388" s="3">
        <f t="shared" si="131"/>
        <v>3.8586103963371599E-3</v>
      </c>
      <c r="U388" s="3">
        <f t="shared" si="132"/>
        <v>-4.7894766673931401E-4</v>
      </c>
      <c r="V388" s="3">
        <f t="shared" si="133"/>
        <v>9.2422693465872997E-3</v>
      </c>
      <c r="W388" s="3">
        <f t="shared" si="134"/>
        <v>1.52E-2</v>
      </c>
      <c r="X388" s="3">
        <f t="shared" si="135"/>
        <v>2.11618394599506E-2</v>
      </c>
      <c r="Y388" s="3">
        <f t="shared" si="136"/>
        <v>3.0880998015584998E-2</v>
      </c>
      <c r="Z388" s="3">
        <f t="shared" si="137"/>
        <v>2.10183874340813</v>
      </c>
      <c r="AA388" s="3">
        <f t="shared" si="138"/>
        <v>2.62803644060426</v>
      </c>
      <c r="AB388" s="3">
        <f t="shared" si="139"/>
        <v>3.1</v>
      </c>
      <c r="AC388" s="3">
        <f t="shared" si="140"/>
        <v>3.48230521420626</v>
      </c>
      <c r="AD388" s="3">
        <f t="shared" si="141"/>
        <v>4.4123433255265301</v>
      </c>
      <c r="AE388" s="3">
        <f t="shared" si="142"/>
        <v>-1.96772415116481E-2</v>
      </c>
      <c r="AF388" s="3">
        <f t="shared" si="143"/>
        <v>-1.69004473033172E-2</v>
      </c>
      <c r="AG388" s="3">
        <f t="shared" si="144"/>
        <v>-1.52E-2</v>
      </c>
      <c r="AH388" s="3">
        <f t="shared" si="145"/>
        <v>-1.34982982444248E-2</v>
      </c>
      <c r="AI388" s="3">
        <f t="shared" si="146"/>
        <v>-1.0720006703415099E-2</v>
      </c>
      <c r="AJ388" s="3">
        <f t="shared" si="147"/>
        <v>241.67561124918299</v>
      </c>
      <c r="AK388" s="3">
        <f t="shared" si="148"/>
        <v>302.22259459227098</v>
      </c>
      <c r="AL388" s="3">
        <f t="shared" si="149"/>
        <v>360</v>
      </c>
      <c r="AM388" s="3">
        <f t="shared" si="150"/>
        <v>400.617072930213</v>
      </c>
      <c r="AN388" s="3">
        <f t="shared" si="151"/>
        <v>507.69354384366301</v>
      </c>
    </row>
    <row r="389" spans="16:40" x14ac:dyDescent="0.4">
      <c r="P389" s="3">
        <f t="shared" si="127"/>
        <v>6.8169611548454605E-4</v>
      </c>
      <c r="Q389" s="3">
        <f t="shared" si="128"/>
        <v>1.66648949320807E-3</v>
      </c>
      <c r="R389" s="3">
        <f t="shared" si="129"/>
        <v>2.2699999999999999E-3</v>
      </c>
      <c r="S389" s="3">
        <f t="shared" si="130"/>
        <v>2.8730172936833102E-3</v>
      </c>
      <c r="T389" s="3">
        <f t="shared" si="131"/>
        <v>3.8586103963371599E-3</v>
      </c>
      <c r="U389" s="3">
        <f t="shared" si="132"/>
        <v>-4.7894766673931401E-4</v>
      </c>
      <c r="V389" s="3">
        <f t="shared" si="133"/>
        <v>9.2422693465872997E-3</v>
      </c>
      <c r="W389" s="3">
        <f t="shared" si="134"/>
        <v>1.52E-2</v>
      </c>
      <c r="X389" s="3">
        <f t="shared" si="135"/>
        <v>2.11618394599506E-2</v>
      </c>
      <c r="Y389" s="3">
        <f t="shared" si="136"/>
        <v>3.0880998015584998E-2</v>
      </c>
      <c r="Z389" s="3">
        <f t="shared" si="137"/>
        <v>2.10183874340813</v>
      </c>
      <c r="AA389" s="3">
        <f t="shared" si="138"/>
        <v>2.62803644060426</v>
      </c>
      <c r="AB389" s="3">
        <f t="shared" si="139"/>
        <v>3.1</v>
      </c>
      <c r="AC389" s="3">
        <f t="shared" si="140"/>
        <v>3.48230521420626</v>
      </c>
      <c r="AD389" s="3">
        <f t="shared" si="141"/>
        <v>4.4123433255265301</v>
      </c>
      <c r="AE389" s="3">
        <f t="shared" si="142"/>
        <v>-1.96772415116481E-2</v>
      </c>
      <c r="AF389" s="3">
        <f t="shared" si="143"/>
        <v>-1.69004473033172E-2</v>
      </c>
      <c r="AG389" s="3">
        <f t="shared" si="144"/>
        <v>-1.52E-2</v>
      </c>
      <c r="AH389" s="3">
        <f t="shared" si="145"/>
        <v>-1.34982982444248E-2</v>
      </c>
      <c r="AI389" s="3">
        <f t="shared" si="146"/>
        <v>-1.0720006703415099E-2</v>
      </c>
      <c r="AJ389" s="3">
        <f t="shared" si="147"/>
        <v>241.67561124918299</v>
      </c>
      <c r="AK389" s="3">
        <f t="shared" si="148"/>
        <v>302.22259459227098</v>
      </c>
      <c r="AL389" s="3">
        <f t="shared" si="149"/>
        <v>360</v>
      </c>
      <c r="AM389" s="3">
        <f t="shared" si="150"/>
        <v>400.617072930213</v>
      </c>
      <c r="AN389" s="3">
        <f t="shared" si="151"/>
        <v>507.69354384366301</v>
      </c>
    </row>
    <row r="390" spans="16:40" x14ac:dyDescent="0.4">
      <c r="P390" s="3">
        <f t="shared" si="127"/>
        <v>6.8169611548454605E-4</v>
      </c>
      <c r="Q390" s="3">
        <f t="shared" si="128"/>
        <v>1.66648949320807E-3</v>
      </c>
      <c r="R390" s="3">
        <f t="shared" si="129"/>
        <v>2.2699999999999999E-3</v>
      </c>
      <c r="S390" s="3">
        <f t="shared" si="130"/>
        <v>2.8730172936833102E-3</v>
      </c>
      <c r="T390" s="3">
        <f t="shared" si="131"/>
        <v>3.8586103963371599E-3</v>
      </c>
      <c r="U390" s="3">
        <f t="shared" si="132"/>
        <v>-4.7894766673931401E-4</v>
      </c>
      <c r="V390" s="3">
        <f t="shared" si="133"/>
        <v>9.2422693465872997E-3</v>
      </c>
      <c r="W390" s="3">
        <f t="shared" si="134"/>
        <v>1.52E-2</v>
      </c>
      <c r="X390" s="3">
        <f t="shared" si="135"/>
        <v>2.11618394599506E-2</v>
      </c>
      <c r="Y390" s="3">
        <f t="shared" si="136"/>
        <v>3.0880998015584998E-2</v>
      </c>
      <c r="Z390" s="3">
        <f t="shared" si="137"/>
        <v>2.10183874340813</v>
      </c>
      <c r="AA390" s="3">
        <f t="shared" si="138"/>
        <v>2.62803644060426</v>
      </c>
      <c r="AB390" s="3">
        <f t="shared" si="139"/>
        <v>3.1</v>
      </c>
      <c r="AC390" s="3">
        <f t="shared" si="140"/>
        <v>3.48230521420626</v>
      </c>
      <c r="AD390" s="3">
        <f t="shared" si="141"/>
        <v>4.4123433255265301</v>
      </c>
      <c r="AE390" s="3">
        <f t="shared" si="142"/>
        <v>-1.96772415116481E-2</v>
      </c>
      <c r="AF390" s="3">
        <f t="shared" si="143"/>
        <v>-1.69004473033172E-2</v>
      </c>
      <c r="AG390" s="3">
        <f t="shared" si="144"/>
        <v>-1.52E-2</v>
      </c>
      <c r="AH390" s="3">
        <f t="shared" si="145"/>
        <v>-1.34982982444248E-2</v>
      </c>
      <c r="AI390" s="3">
        <f t="shared" si="146"/>
        <v>-1.0720006703415099E-2</v>
      </c>
      <c r="AJ390" s="3">
        <f t="shared" si="147"/>
        <v>241.67561124918299</v>
      </c>
      <c r="AK390" s="3">
        <f t="shared" si="148"/>
        <v>302.22259459227098</v>
      </c>
      <c r="AL390" s="3">
        <f t="shared" si="149"/>
        <v>360</v>
      </c>
      <c r="AM390" s="3">
        <f t="shared" si="150"/>
        <v>400.617072930213</v>
      </c>
      <c r="AN390" s="3">
        <f t="shared" si="151"/>
        <v>507.69354384366301</v>
      </c>
    </row>
    <row r="391" spans="16:40" x14ac:dyDescent="0.4">
      <c r="P391" s="3">
        <f t="shared" si="127"/>
        <v>6.8169611548454605E-4</v>
      </c>
      <c r="Q391" s="3">
        <f t="shared" si="128"/>
        <v>1.66648949320807E-3</v>
      </c>
      <c r="R391" s="3">
        <f t="shared" si="129"/>
        <v>2.2699999999999999E-3</v>
      </c>
      <c r="S391" s="3">
        <f t="shared" si="130"/>
        <v>2.8730172936833102E-3</v>
      </c>
      <c r="T391" s="3">
        <f t="shared" si="131"/>
        <v>3.8586103963371599E-3</v>
      </c>
      <c r="U391" s="3">
        <f t="shared" si="132"/>
        <v>-4.7894766673931401E-4</v>
      </c>
      <c r="V391" s="3">
        <f t="shared" si="133"/>
        <v>9.2422693465872997E-3</v>
      </c>
      <c r="W391" s="3">
        <f t="shared" si="134"/>
        <v>1.52E-2</v>
      </c>
      <c r="X391" s="3">
        <f t="shared" si="135"/>
        <v>2.11618394599506E-2</v>
      </c>
      <c r="Y391" s="3">
        <f t="shared" si="136"/>
        <v>3.0880998015584998E-2</v>
      </c>
      <c r="Z391" s="3">
        <f t="shared" si="137"/>
        <v>2.10183874340813</v>
      </c>
      <c r="AA391" s="3">
        <f t="shared" si="138"/>
        <v>2.62803644060426</v>
      </c>
      <c r="AB391" s="3">
        <f t="shared" si="139"/>
        <v>3.1</v>
      </c>
      <c r="AC391" s="3">
        <f t="shared" si="140"/>
        <v>3.48230521420626</v>
      </c>
      <c r="AD391" s="3">
        <f t="shared" si="141"/>
        <v>4.4123433255265301</v>
      </c>
      <c r="AE391" s="3">
        <f t="shared" si="142"/>
        <v>-1.96772415116481E-2</v>
      </c>
      <c r="AF391" s="3">
        <f t="shared" si="143"/>
        <v>-1.69004473033172E-2</v>
      </c>
      <c r="AG391" s="3">
        <f t="shared" si="144"/>
        <v>-1.52E-2</v>
      </c>
      <c r="AH391" s="3">
        <f t="shared" si="145"/>
        <v>-1.34982982444248E-2</v>
      </c>
      <c r="AI391" s="3">
        <f t="shared" si="146"/>
        <v>-1.0720006703415099E-2</v>
      </c>
      <c r="AJ391" s="3">
        <f t="shared" si="147"/>
        <v>241.67561124918299</v>
      </c>
      <c r="AK391" s="3">
        <f t="shared" si="148"/>
        <v>302.22259459227098</v>
      </c>
      <c r="AL391" s="3">
        <f t="shared" si="149"/>
        <v>360</v>
      </c>
      <c r="AM391" s="3">
        <f t="shared" si="150"/>
        <v>400.617072930213</v>
      </c>
      <c r="AN391" s="3">
        <f t="shared" si="151"/>
        <v>507.69354384366301</v>
      </c>
    </row>
    <row r="392" spans="16:40" x14ac:dyDescent="0.4">
      <c r="P392" s="3">
        <f t="shared" si="127"/>
        <v>6.8169611548454605E-4</v>
      </c>
      <c r="Q392" s="3">
        <f t="shared" si="128"/>
        <v>1.66648949320807E-3</v>
      </c>
      <c r="R392" s="3">
        <f t="shared" si="129"/>
        <v>2.2699999999999999E-3</v>
      </c>
      <c r="S392" s="3">
        <f t="shared" si="130"/>
        <v>2.8730172936833102E-3</v>
      </c>
      <c r="T392" s="3">
        <f t="shared" si="131"/>
        <v>3.8586103963371599E-3</v>
      </c>
      <c r="U392" s="3">
        <f t="shared" si="132"/>
        <v>-4.7894766673931401E-4</v>
      </c>
      <c r="V392" s="3">
        <f t="shared" si="133"/>
        <v>9.2422693465872997E-3</v>
      </c>
      <c r="W392" s="3">
        <f t="shared" si="134"/>
        <v>1.52E-2</v>
      </c>
      <c r="X392" s="3">
        <f t="shared" si="135"/>
        <v>2.11618394599506E-2</v>
      </c>
      <c r="Y392" s="3">
        <f t="shared" si="136"/>
        <v>3.0880998015584998E-2</v>
      </c>
      <c r="Z392" s="3">
        <f t="shared" si="137"/>
        <v>2.10183874340813</v>
      </c>
      <c r="AA392" s="3">
        <f t="shared" si="138"/>
        <v>2.62803644060426</v>
      </c>
      <c r="AB392" s="3">
        <f t="shared" si="139"/>
        <v>3.1</v>
      </c>
      <c r="AC392" s="3">
        <f t="shared" si="140"/>
        <v>3.48230521420626</v>
      </c>
      <c r="AD392" s="3">
        <f t="shared" si="141"/>
        <v>4.4123433255265301</v>
      </c>
      <c r="AE392" s="3">
        <f t="shared" si="142"/>
        <v>-1.96772415116481E-2</v>
      </c>
      <c r="AF392" s="3">
        <f t="shared" si="143"/>
        <v>-1.69004473033172E-2</v>
      </c>
      <c r="AG392" s="3">
        <f t="shared" si="144"/>
        <v>-1.52E-2</v>
      </c>
      <c r="AH392" s="3">
        <f t="shared" si="145"/>
        <v>-1.34982982444248E-2</v>
      </c>
      <c r="AI392" s="3">
        <f t="shared" si="146"/>
        <v>-1.0720006703415099E-2</v>
      </c>
      <c r="AJ392" s="3">
        <f t="shared" si="147"/>
        <v>241.67561124918299</v>
      </c>
      <c r="AK392" s="3">
        <f t="shared" si="148"/>
        <v>302.22259459227098</v>
      </c>
      <c r="AL392" s="3">
        <f t="shared" si="149"/>
        <v>360</v>
      </c>
      <c r="AM392" s="3">
        <f t="shared" si="150"/>
        <v>400.617072930213</v>
      </c>
      <c r="AN392" s="3">
        <f t="shared" si="151"/>
        <v>507.69354384366301</v>
      </c>
    </row>
    <row r="393" spans="16:40" x14ac:dyDescent="0.4">
      <c r="P393" s="3">
        <f t="shared" si="127"/>
        <v>6.8169611548454605E-4</v>
      </c>
      <c r="Q393" s="3">
        <f t="shared" si="128"/>
        <v>1.66648949320807E-3</v>
      </c>
      <c r="R393" s="3">
        <f t="shared" si="129"/>
        <v>2.2699999999999999E-3</v>
      </c>
      <c r="S393" s="3">
        <f t="shared" si="130"/>
        <v>2.8730172936833102E-3</v>
      </c>
      <c r="T393" s="3">
        <f t="shared" si="131"/>
        <v>3.8586103963371599E-3</v>
      </c>
      <c r="U393" s="3">
        <f t="shared" si="132"/>
        <v>-4.7894766673931401E-4</v>
      </c>
      <c r="V393" s="3">
        <f t="shared" si="133"/>
        <v>9.2422693465872997E-3</v>
      </c>
      <c r="W393" s="3">
        <f t="shared" si="134"/>
        <v>1.52E-2</v>
      </c>
      <c r="X393" s="3">
        <f t="shared" si="135"/>
        <v>2.11618394599506E-2</v>
      </c>
      <c r="Y393" s="3">
        <f t="shared" si="136"/>
        <v>3.0880998015584998E-2</v>
      </c>
      <c r="Z393" s="3">
        <f t="shared" si="137"/>
        <v>2.10183874340813</v>
      </c>
      <c r="AA393" s="3">
        <f t="shared" si="138"/>
        <v>2.62803644060426</v>
      </c>
      <c r="AB393" s="3">
        <f t="shared" si="139"/>
        <v>3.1</v>
      </c>
      <c r="AC393" s="3">
        <f t="shared" si="140"/>
        <v>3.48230521420626</v>
      </c>
      <c r="AD393" s="3">
        <f t="shared" si="141"/>
        <v>4.4123433255265301</v>
      </c>
      <c r="AE393" s="3">
        <f t="shared" si="142"/>
        <v>-1.96772415116481E-2</v>
      </c>
      <c r="AF393" s="3">
        <f t="shared" si="143"/>
        <v>-1.69004473033172E-2</v>
      </c>
      <c r="AG393" s="3">
        <f t="shared" si="144"/>
        <v>-1.52E-2</v>
      </c>
      <c r="AH393" s="3">
        <f t="shared" si="145"/>
        <v>-1.34982982444248E-2</v>
      </c>
      <c r="AI393" s="3">
        <f t="shared" si="146"/>
        <v>-1.0720006703415099E-2</v>
      </c>
      <c r="AJ393" s="3">
        <f t="shared" si="147"/>
        <v>241.67561124918299</v>
      </c>
      <c r="AK393" s="3">
        <f t="shared" si="148"/>
        <v>302.22259459227098</v>
      </c>
      <c r="AL393" s="3">
        <f t="shared" si="149"/>
        <v>360</v>
      </c>
      <c r="AM393" s="3">
        <f t="shared" si="150"/>
        <v>400.617072930213</v>
      </c>
      <c r="AN393" s="3">
        <f t="shared" si="151"/>
        <v>507.69354384366301</v>
      </c>
    </row>
    <row r="394" spans="16:40" x14ac:dyDescent="0.4">
      <c r="P394" s="3">
        <f t="shared" si="127"/>
        <v>6.8169611548454605E-4</v>
      </c>
      <c r="Q394" s="3">
        <f t="shared" si="128"/>
        <v>1.66648949320807E-3</v>
      </c>
      <c r="R394" s="3">
        <f t="shared" si="129"/>
        <v>2.2699999999999999E-3</v>
      </c>
      <c r="S394" s="3">
        <f t="shared" si="130"/>
        <v>2.8730172936833102E-3</v>
      </c>
      <c r="T394" s="3">
        <f t="shared" si="131"/>
        <v>3.8586103963371599E-3</v>
      </c>
      <c r="U394" s="3">
        <f t="shared" si="132"/>
        <v>-4.7894766673931401E-4</v>
      </c>
      <c r="V394" s="3">
        <f t="shared" si="133"/>
        <v>9.2422693465872997E-3</v>
      </c>
      <c r="W394" s="3">
        <f t="shared" si="134"/>
        <v>1.52E-2</v>
      </c>
      <c r="X394" s="3">
        <f t="shared" si="135"/>
        <v>2.11618394599506E-2</v>
      </c>
      <c r="Y394" s="3">
        <f t="shared" si="136"/>
        <v>3.0880998015584998E-2</v>
      </c>
      <c r="Z394" s="3">
        <f t="shared" si="137"/>
        <v>2.10183874340813</v>
      </c>
      <c r="AA394" s="3">
        <f t="shared" si="138"/>
        <v>2.62803644060426</v>
      </c>
      <c r="AB394" s="3">
        <f t="shared" si="139"/>
        <v>3.1</v>
      </c>
      <c r="AC394" s="3">
        <f t="shared" si="140"/>
        <v>3.48230521420626</v>
      </c>
      <c r="AD394" s="3">
        <f t="shared" si="141"/>
        <v>4.4123433255265301</v>
      </c>
      <c r="AE394" s="3">
        <f t="shared" si="142"/>
        <v>-1.96772415116481E-2</v>
      </c>
      <c r="AF394" s="3">
        <f t="shared" si="143"/>
        <v>-1.69004473033172E-2</v>
      </c>
      <c r="AG394" s="3">
        <f t="shared" si="144"/>
        <v>-1.52E-2</v>
      </c>
      <c r="AH394" s="3">
        <f t="shared" si="145"/>
        <v>-1.34982982444248E-2</v>
      </c>
      <c r="AI394" s="3">
        <f t="shared" si="146"/>
        <v>-1.0720006703415099E-2</v>
      </c>
      <c r="AJ394" s="3">
        <f t="shared" si="147"/>
        <v>241.67561124918299</v>
      </c>
      <c r="AK394" s="3">
        <f t="shared" si="148"/>
        <v>302.22259459227098</v>
      </c>
      <c r="AL394" s="3">
        <f t="shared" si="149"/>
        <v>360</v>
      </c>
      <c r="AM394" s="3">
        <f t="shared" si="150"/>
        <v>400.617072930213</v>
      </c>
      <c r="AN394" s="3">
        <f t="shared" si="151"/>
        <v>507.69354384366301</v>
      </c>
    </row>
    <row r="395" spans="16:40" x14ac:dyDescent="0.4">
      <c r="P395" s="3">
        <f t="shared" si="127"/>
        <v>6.8169611548454605E-4</v>
      </c>
      <c r="Q395" s="3">
        <f t="shared" si="128"/>
        <v>1.66648949320807E-3</v>
      </c>
      <c r="R395" s="3">
        <f t="shared" si="129"/>
        <v>2.2699999999999999E-3</v>
      </c>
      <c r="S395" s="3">
        <f t="shared" si="130"/>
        <v>2.8730172936833102E-3</v>
      </c>
      <c r="T395" s="3">
        <f t="shared" si="131"/>
        <v>3.8586103963371599E-3</v>
      </c>
      <c r="U395" s="3">
        <f t="shared" si="132"/>
        <v>-4.7894766673931401E-4</v>
      </c>
      <c r="V395" s="3">
        <f t="shared" si="133"/>
        <v>9.2422693465872997E-3</v>
      </c>
      <c r="W395" s="3">
        <f t="shared" si="134"/>
        <v>1.52E-2</v>
      </c>
      <c r="X395" s="3">
        <f t="shared" si="135"/>
        <v>2.11618394599506E-2</v>
      </c>
      <c r="Y395" s="3">
        <f t="shared" si="136"/>
        <v>3.0880998015584998E-2</v>
      </c>
      <c r="Z395" s="3">
        <f t="shared" si="137"/>
        <v>2.10183874340813</v>
      </c>
      <c r="AA395" s="3">
        <f t="shared" si="138"/>
        <v>2.62803644060426</v>
      </c>
      <c r="AB395" s="3">
        <f t="shared" si="139"/>
        <v>3.1</v>
      </c>
      <c r="AC395" s="3">
        <f t="shared" si="140"/>
        <v>3.48230521420626</v>
      </c>
      <c r="AD395" s="3">
        <f t="shared" si="141"/>
        <v>4.4123433255265301</v>
      </c>
      <c r="AE395" s="3">
        <f t="shared" si="142"/>
        <v>-1.96772415116481E-2</v>
      </c>
      <c r="AF395" s="3">
        <f t="shared" si="143"/>
        <v>-1.69004473033172E-2</v>
      </c>
      <c r="AG395" s="3">
        <f t="shared" si="144"/>
        <v>-1.52E-2</v>
      </c>
      <c r="AH395" s="3">
        <f t="shared" si="145"/>
        <v>-1.34982982444248E-2</v>
      </c>
      <c r="AI395" s="3">
        <f t="shared" si="146"/>
        <v>-1.0720006703415099E-2</v>
      </c>
      <c r="AJ395" s="3">
        <f t="shared" si="147"/>
        <v>241.67561124918299</v>
      </c>
      <c r="AK395" s="3">
        <f t="shared" si="148"/>
        <v>302.22259459227098</v>
      </c>
      <c r="AL395" s="3">
        <f t="shared" si="149"/>
        <v>360</v>
      </c>
      <c r="AM395" s="3">
        <f t="shared" si="150"/>
        <v>400.617072930213</v>
      </c>
      <c r="AN395" s="3">
        <f t="shared" si="151"/>
        <v>507.69354384366301</v>
      </c>
    </row>
    <row r="396" spans="16:40" x14ac:dyDescent="0.4">
      <c r="P396" s="3">
        <f t="shared" si="127"/>
        <v>6.8169611548454605E-4</v>
      </c>
      <c r="Q396" s="3">
        <f t="shared" si="128"/>
        <v>1.66648949320807E-3</v>
      </c>
      <c r="R396" s="3">
        <f t="shared" si="129"/>
        <v>2.2699999999999999E-3</v>
      </c>
      <c r="S396" s="3">
        <f t="shared" si="130"/>
        <v>2.8730172936833102E-3</v>
      </c>
      <c r="T396" s="3">
        <f t="shared" si="131"/>
        <v>3.8586103963371599E-3</v>
      </c>
      <c r="U396" s="3">
        <f t="shared" si="132"/>
        <v>-4.7894766673931401E-4</v>
      </c>
      <c r="V396" s="3">
        <f t="shared" si="133"/>
        <v>9.2422693465872997E-3</v>
      </c>
      <c r="W396" s="3">
        <f t="shared" si="134"/>
        <v>1.52E-2</v>
      </c>
      <c r="X396" s="3">
        <f t="shared" si="135"/>
        <v>2.11618394599506E-2</v>
      </c>
      <c r="Y396" s="3">
        <f t="shared" si="136"/>
        <v>3.0880998015584998E-2</v>
      </c>
      <c r="Z396" s="3">
        <f t="shared" si="137"/>
        <v>2.10183874340813</v>
      </c>
      <c r="AA396" s="3">
        <f t="shared" si="138"/>
        <v>2.62803644060426</v>
      </c>
      <c r="AB396" s="3">
        <f t="shared" si="139"/>
        <v>3.1</v>
      </c>
      <c r="AC396" s="3">
        <f t="shared" si="140"/>
        <v>3.48230521420626</v>
      </c>
      <c r="AD396" s="3">
        <f t="shared" si="141"/>
        <v>4.4123433255265301</v>
      </c>
      <c r="AE396" s="3">
        <f t="shared" si="142"/>
        <v>-1.96772415116481E-2</v>
      </c>
      <c r="AF396" s="3">
        <f t="shared" si="143"/>
        <v>-1.69004473033172E-2</v>
      </c>
      <c r="AG396" s="3">
        <f t="shared" si="144"/>
        <v>-1.52E-2</v>
      </c>
      <c r="AH396" s="3">
        <f t="shared" si="145"/>
        <v>-1.34982982444248E-2</v>
      </c>
      <c r="AI396" s="3">
        <f t="shared" si="146"/>
        <v>-1.0720006703415099E-2</v>
      </c>
      <c r="AJ396" s="3">
        <f t="shared" si="147"/>
        <v>241.67561124918299</v>
      </c>
      <c r="AK396" s="3">
        <f t="shared" si="148"/>
        <v>302.22259459227098</v>
      </c>
      <c r="AL396" s="3">
        <f t="shared" si="149"/>
        <v>360</v>
      </c>
      <c r="AM396" s="3">
        <f t="shared" si="150"/>
        <v>400.617072930213</v>
      </c>
      <c r="AN396" s="3">
        <f t="shared" si="151"/>
        <v>507.69354384366301</v>
      </c>
    </row>
    <row r="397" spans="16:40" x14ac:dyDescent="0.4">
      <c r="P397" s="3">
        <f t="shared" si="127"/>
        <v>6.8169611548454605E-4</v>
      </c>
      <c r="Q397" s="3">
        <f t="shared" si="128"/>
        <v>1.66648949320807E-3</v>
      </c>
      <c r="R397" s="3">
        <f t="shared" si="129"/>
        <v>2.2699999999999999E-3</v>
      </c>
      <c r="S397" s="3">
        <f t="shared" si="130"/>
        <v>2.8730172936833102E-3</v>
      </c>
      <c r="T397" s="3">
        <f t="shared" si="131"/>
        <v>3.8586103963371599E-3</v>
      </c>
      <c r="U397" s="3">
        <f t="shared" si="132"/>
        <v>-4.7894766673931401E-4</v>
      </c>
      <c r="V397" s="3">
        <f t="shared" si="133"/>
        <v>9.2422693465872997E-3</v>
      </c>
      <c r="W397" s="3">
        <f t="shared" si="134"/>
        <v>1.52E-2</v>
      </c>
      <c r="X397" s="3">
        <f t="shared" si="135"/>
        <v>2.11618394599506E-2</v>
      </c>
      <c r="Y397" s="3">
        <f t="shared" si="136"/>
        <v>3.0880998015584998E-2</v>
      </c>
      <c r="Z397" s="3">
        <f t="shared" si="137"/>
        <v>2.10183874340813</v>
      </c>
      <c r="AA397" s="3">
        <f t="shared" si="138"/>
        <v>2.62803644060426</v>
      </c>
      <c r="AB397" s="3">
        <f t="shared" si="139"/>
        <v>3.1</v>
      </c>
      <c r="AC397" s="3">
        <f t="shared" si="140"/>
        <v>3.48230521420626</v>
      </c>
      <c r="AD397" s="3">
        <f t="shared" si="141"/>
        <v>4.4123433255265301</v>
      </c>
      <c r="AE397" s="3">
        <f t="shared" si="142"/>
        <v>-1.96772415116481E-2</v>
      </c>
      <c r="AF397" s="3">
        <f t="shared" si="143"/>
        <v>-1.69004473033172E-2</v>
      </c>
      <c r="AG397" s="3">
        <f t="shared" si="144"/>
        <v>-1.52E-2</v>
      </c>
      <c r="AH397" s="3">
        <f t="shared" si="145"/>
        <v>-1.34982982444248E-2</v>
      </c>
      <c r="AI397" s="3">
        <f t="shared" si="146"/>
        <v>-1.0720006703415099E-2</v>
      </c>
      <c r="AJ397" s="3">
        <f t="shared" si="147"/>
        <v>241.67561124918299</v>
      </c>
      <c r="AK397" s="3">
        <f t="shared" si="148"/>
        <v>302.22259459227098</v>
      </c>
      <c r="AL397" s="3">
        <f t="shared" si="149"/>
        <v>360</v>
      </c>
      <c r="AM397" s="3">
        <f t="shared" si="150"/>
        <v>400.617072930213</v>
      </c>
      <c r="AN397" s="3">
        <f t="shared" si="151"/>
        <v>507.69354384366301</v>
      </c>
    </row>
    <row r="398" spans="16:40" x14ac:dyDescent="0.4">
      <c r="P398" s="3">
        <f t="shared" si="127"/>
        <v>6.8169611548454605E-4</v>
      </c>
      <c r="Q398" s="3">
        <f t="shared" si="128"/>
        <v>1.66648949320807E-3</v>
      </c>
      <c r="R398" s="3">
        <f t="shared" si="129"/>
        <v>2.2699999999999999E-3</v>
      </c>
      <c r="S398" s="3">
        <f t="shared" si="130"/>
        <v>2.8730172936833102E-3</v>
      </c>
      <c r="T398" s="3">
        <f t="shared" si="131"/>
        <v>3.8586103963371599E-3</v>
      </c>
      <c r="U398" s="3">
        <f t="shared" si="132"/>
        <v>-4.7894766673931401E-4</v>
      </c>
      <c r="V398" s="3">
        <f t="shared" si="133"/>
        <v>9.2422693465872997E-3</v>
      </c>
      <c r="W398" s="3">
        <f t="shared" si="134"/>
        <v>1.52E-2</v>
      </c>
      <c r="X398" s="3">
        <f t="shared" si="135"/>
        <v>2.11618394599506E-2</v>
      </c>
      <c r="Y398" s="3">
        <f t="shared" si="136"/>
        <v>3.0880998015584998E-2</v>
      </c>
      <c r="Z398" s="3">
        <f t="shared" si="137"/>
        <v>2.10183874340813</v>
      </c>
      <c r="AA398" s="3">
        <f t="shared" si="138"/>
        <v>2.62803644060426</v>
      </c>
      <c r="AB398" s="3">
        <f t="shared" si="139"/>
        <v>3.1</v>
      </c>
      <c r="AC398" s="3">
        <f t="shared" si="140"/>
        <v>3.48230521420626</v>
      </c>
      <c r="AD398" s="3">
        <f t="shared" si="141"/>
        <v>4.4123433255265301</v>
      </c>
      <c r="AE398" s="3">
        <f t="shared" si="142"/>
        <v>-1.96772415116481E-2</v>
      </c>
      <c r="AF398" s="3">
        <f t="shared" si="143"/>
        <v>-1.69004473033172E-2</v>
      </c>
      <c r="AG398" s="3">
        <f t="shared" si="144"/>
        <v>-1.52E-2</v>
      </c>
      <c r="AH398" s="3">
        <f t="shared" si="145"/>
        <v>-1.34982982444248E-2</v>
      </c>
      <c r="AI398" s="3">
        <f t="shared" si="146"/>
        <v>-1.0720006703415099E-2</v>
      </c>
      <c r="AJ398" s="3">
        <f t="shared" si="147"/>
        <v>241.67561124918299</v>
      </c>
      <c r="AK398" s="3">
        <f t="shared" si="148"/>
        <v>302.22259459227098</v>
      </c>
      <c r="AL398" s="3">
        <f t="shared" si="149"/>
        <v>360</v>
      </c>
      <c r="AM398" s="3">
        <f t="shared" si="150"/>
        <v>400.617072930213</v>
      </c>
      <c r="AN398" s="3">
        <f t="shared" si="151"/>
        <v>507.69354384366301</v>
      </c>
    </row>
    <row r="399" spans="16:40" x14ac:dyDescent="0.4">
      <c r="P399" s="3">
        <f t="shared" si="127"/>
        <v>6.8169611548454605E-4</v>
      </c>
      <c r="Q399" s="3">
        <f t="shared" si="128"/>
        <v>1.66648949320807E-3</v>
      </c>
      <c r="R399" s="3">
        <f t="shared" si="129"/>
        <v>2.2699999999999999E-3</v>
      </c>
      <c r="S399" s="3">
        <f t="shared" si="130"/>
        <v>2.8730172936833102E-3</v>
      </c>
      <c r="T399" s="3">
        <f t="shared" si="131"/>
        <v>3.8586103963371599E-3</v>
      </c>
      <c r="U399" s="3">
        <f t="shared" si="132"/>
        <v>-4.7894766673931401E-4</v>
      </c>
      <c r="V399" s="3">
        <f t="shared" si="133"/>
        <v>9.2422693465872997E-3</v>
      </c>
      <c r="W399" s="3">
        <f t="shared" si="134"/>
        <v>1.52E-2</v>
      </c>
      <c r="X399" s="3">
        <f t="shared" si="135"/>
        <v>2.11618394599506E-2</v>
      </c>
      <c r="Y399" s="3">
        <f t="shared" si="136"/>
        <v>3.0880998015584998E-2</v>
      </c>
      <c r="Z399" s="3">
        <f t="shared" si="137"/>
        <v>2.10183874340813</v>
      </c>
      <c r="AA399" s="3">
        <f t="shared" si="138"/>
        <v>2.62803644060426</v>
      </c>
      <c r="AB399" s="3">
        <f t="shared" si="139"/>
        <v>3.1</v>
      </c>
      <c r="AC399" s="3">
        <f t="shared" si="140"/>
        <v>3.48230521420626</v>
      </c>
      <c r="AD399" s="3">
        <f t="shared" si="141"/>
        <v>4.4123433255265301</v>
      </c>
      <c r="AE399" s="3">
        <f t="shared" si="142"/>
        <v>-1.96772415116481E-2</v>
      </c>
      <c r="AF399" s="3">
        <f t="shared" si="143"/>
        <v>-1.69004473033172E-2</v>
      </c>
      <c r="AG399" s="3">
        <f t="shared" si="144"/>
        <v>-1.52E-2</v>
      </c>
      <c r="AH399" s="3">
        <f t="shared" si="145"/>
        <v>-1.34982982444248E-2</v>
      </c>
      <c r="AI399" s="3">
        <f t="shared" si="146"/>
        <v>-1.0720006703415099E-2</v>
      </c>
      <c r="AJ399" s="3">
        <f t="shared" si="147"/>
        <v>241.67561124918299</v>
      </c>
      <c r="AK399" s="3">
        <f t="shared" si="148"/>
        <v>302.22259459227098</v>
      </c>
      <c r="AL399" s="3">
        <f t="shared" si="149"/>
        <v>360</v>
      </c>
      <c r="AM399" s="3">
        <f t="shared" si="150"/>
        <v>400.617072930213</v>
      </c>
      <c r="AN399" s="3">
        <f t="shared" si="151"/>
        <v>507.69354384366301</v>
      </c>
    </row>
    <row r="400" spans="16:40" x14ac:dyDescent="0.4">
      <c r="P400" s="3">
        <f t="shared" si="127"/>
        <v>6.8169611548454605E-4</v>
      </c>
      <c r="Q400" s="3">
        <f t="shared" si="128"/>
        <v>1.66648949320807E-3</v>
      </c>
      <c r="R400" s="3">
        <f t="shared" si="129"/>
        <v>2.2699999999999999E-3</v>
      </c>
      <c r="S400" s="3">
        <f t="shared" si="130"/>
        <v>2.8730172936833102E-3</v>
      </c>
      <c r="T400" s="3">
        <f t="shared" si="131"/>
        <v>3.8586103963371599E-3</v>
      </c>
      <c r="U400" s="3">
        <f t="shared" si="132"/>
        <v>-4.7894766673931401E-4</v>
      </c>
      <c r="V400" s="3">
        <f t="shared" si="133"/>
        <v>9.2422693465872997E-3</v>
      </c>
      <c r="W400" s="3">
        <f t="shared" si="134"/>
        <v>1.52E-2</v>
      </c>
      <c r="X400" s="3">
        <f t="shared" si="135"/>
        <v>2.11618394599506E-2</v>
      </c>
      <c r="Y400" s="3">
        <f t="shared" si="136"/>
        <v>3.0880998015584998E-2</v>
      </c>
      <c r="Z400" s="3">
        <f t="shared" si="137"/>
        <v>2.10183874340813</v>
      </c>
      <c r="AA400" s="3">
        <f t="shared" si="138"/>
        <v>2.62803644060426</v>
      </c>
      <c r="AB400" s="3">
        <f t="shared" si="139"/>
        <v>3.1</v>
      </c>
      <c r="AC400" s="3">
        <f t="shared" si="140"/>
        <v>3.48230521420626</v>
      </c>
      <c r="AD400" s="3">
        <f t="shared" si="141"/>
        <v>4.4123433255265301</v>
      </c>
      <c r="AE400" s="3">
        <f t="shared" si="142"/>
        <v>-1.96772415116481E-2</v>
      </c>
      <c r="AF400" s="3">
        <f t="shared" si="143"/>
        <v>-1.69004473033172E-2</v>
      </c>
      <c r="AG400" s="3">
        <f t="shared" si="144"/>
        <v>-1.52E-2</v>
      </c>
      <c r="AH400" s="3">
        <f t="shared" si="145"/>
        <v>-1.34982982444248E-2</v>
      </c>
      <c r="AI400" s="3">
        <f t="shared" si="146"/>
        <v>-1.0720006703415099E-2</v>
      </c>
      <c r="AJ400" s="3">
        <f t="shared" si="147"/>
        <v>241.67561124918299</v>
      </c>
      <c r="AK400" s="3">
        <f t="shared" si="148"/>
        <v>302.22259459227098</v>
      </c>
      <c r="AL400" s="3">
        <f t="shared" si="149"/>
        <v>360</v>
      </c>
      <c r="AM400" s="3">
        <f t="shared" si="150"/>
        <v>400.617072930213</v>
      </c>
      <c r="AN400" s="3">
        <f t="shared" si="151"/>
        <v>507.69354384366301</v>
      </c>
    </row>
    <row r="401" spans="16:40" x14ac:dyDescent="0.4">
      <c r="P401" s="3">
        <f t="shared" si="127"/>
        <v>6.8169611548454605E-4</v>
      </c>
      <c r="Q401" s="3">
        <f t="shared" si="128"/>
        <v>1.66648949320807E-3</v>
      </c>
      <c r="R401" s="3">
        <f t="shared" si="129"/>
        <v>2.2699999999999999E-3</v>
      </c>
      <c r="S401" s="3">
        <f t="shared" si="130"/>
        <v>2.8730172936833102E-3</v>
      </c>
      <c r="T401" s="3">
        <f t="shared" si="131"/>
        <v>3.8586103963371599E-3</v>
      </c>
      <c r="U401" s="3">
        <f t="shared" si="132"/>
        <v>-4.7894766673931401E-4</v>
      </c>
      <c r="V401" s="3">
        <f t="shared" si="133"/>
        <v>9.2422693465872997E-3</v>
      </c>
      <c r="W401" s="3">
        <f t="shared" si="134"/>
        <v>1.52E-2</v>
      </c>
      <c r="X401" s="3">
        <f t="shared" si="135"/>
        <v>2.11618394599506E-2</v>
      </c>
      <c r="Y401" s="3">
        <f t="shared" si="136"/>
        <v>3.0880998015584998E-2</v>
      </c>
      <c r="Z401" s="3">
        <f t="shared" si="137"/>
        <v>2.10183874340813</v>
      </c>
      <c r="AA401" s="3">
        <f t="shared" si="138"/>
        <v>2.62803644060426</v>
      </c>
      <c r="AB401" s="3">
        <f t="shared" si="139"/>
        <v>3.1</v>
      </c>
      <c r="AC401" s="3">
        <f t="shared" si="140"/>
        <v>3.48230521420626</v>
      </c>
      <c r="AD401" s="3">
        <f t="shared" si="141"/>
        <v>4.4123433255265301</v>
      </c>
      <c r="AE401" s="3">
        <f t="shared" si="142"/>
        <v>-1.96772415116481E-2</v>
      </c>
      <c r="AF401" s="3">
        <f t="shared" si="143"/>
        <v>-1.69004473033172E-2</v>
      </c>
      <c r="AG401" s="3">
        <f t="shared" si="144"/>
        <v>-1.52E-2</v>
      </c>
      <c r="AH401" s="3">
        <f t="shared" si="145"/>
        <v>-1.34982982444248E-2</v>
      </c>
      <c r="AI401" s="3">
        <f t="shared" si="146"/>
        <v>-1.0720006703415099E-2</v>
      </c>
      <c r="AJ401" s="3">
        <f t="shared" si="147"/>
        <v>241.67561124918299</v>
      </c>
      <c r="AK401" s="3">
        <f t="shared" si="148"/>
        <v>302.22259459227098</v>
      </c>
      <c r="AL401" s="3">
        <f t="shared" si="149"/>
        <v>360</v>
      </c>
      <c r="AM401" s="3">
        <f t="shared" si="150"/>
        <v>400.617072930213</v>
      </c>
      <c r="AN401" s="3">
        <f t="shared" si="151"/>
        <v>507.69354384366301</v>
      </c>
    </row>
    <row r="402" spans="16:40" x14ac:dyDescent="0.4">
      <c r="P402" s="3">
        <f t="shared" si="127"/>
        <v>6.8169611548454605E-4</v>
      </c>
      <c r="Q402" s="3">
        <f t="shared" si="128"/>
        <v>1.66648949320807E-3</v>
      </c>
      <c r="R402" s="3">
        <f t="shared" si="129"/>
        <v>2.2699999999999999E-3</v>
      </c>
      <c r="S402" s="3">
        <f t="shared" si="130"/>
        <v>2.8730172936833102E-3</v>
      </c>
      <c r="T402" s="3">
        <f t="shared" si="131"/>
        <v>3.8586103963371599E-3</v>
      </c>
      <c r="U402" s="3">
        <f t="shared" si="132"/>
        <v>-4.7894766673931401E-4</v>
      </c>
      <c r="V402" s="3">
        <f t="shared" si="133"/>
        <v>9.2422693465872997E-3</v>
      </c>
      <c r="W402" s="3">
        <f t="shared" si="134"/>
        <v>1.52E-2</v>
      </c>
      <c r="X402" s="3">
        <f t="shared" si="135"/>
        <v>2.11618394599506E-2</v>
      </c>
      <c r="Y402" s="3">
        <f t="shared" si="136"/>
        <v>3.0880998015584998E-2</v>
      </c>
      <c r="Z402" s="3">
        <f t="shared" si="137"/>
        <v>2.10183874340813</v>
      </c>
      <c r="AA402" s="3">
        <f t="shared" si="138"/>
        <v>2.62803644060426</v>
      </c>
      <c r="AB402" s="3">
        <f t="shared" si="139"/>
        <v>3.1</v>
      </c>
      <c r="AC402" s="3">
        <f t="shared" si="140"/>
        <v>3.48230521420626</v>
      </c>
      <c r="AD402" s="3">
        <f t="shared" si="141"/>
        <v>4.4123433255265301</v>
      </c>
      <c r="AE402" s="3">
        <f t="shared" si="142"/>
        <v>-1.96772415116481E-2</v>
      </c>
      <c r="AF402" s="3">
        <f t="shared" si="143"/>
        <v>-1.69004473033172E-2</v>
      </c>
      <c r="AG402" s="3">
        <f t="shared" si="144"/>
        <v>-1.52E-2</v>
      </c>
      <c r="AH402" s="3">
        <f t="shared" si="145"/>
        <v>-1.34982982444248E-2</v>
      </c>
      <c r="AI402" s="3">
        <f t="shared" si="146"/>
        <v>-1.0720006703415099E-2</v>
      </c>
      <c r="AJ402" s="3">
        <f t="shared" si="147"/>
        <v>241.67561124918299</v>
      </c>
      <c r="AK402" s="3">
        <f t="shared" si="148"/>
        <v>302.22259459227098</v>
      </c>
      <c r="AL402" s="3">
        <f t="shared" si="149"/>
        <v>360</v>
      </c>
      <c r="AM402" s="3">
        <f t="shared" si="150"/>
        <v>400.617072930213</v>
      </c>
      <c r="AN402" s="3">
        <f t="shared" si="151"/>
        <v>507.69354384366301</v>
      </c>
    </row>
    <row r="403" spans="16:40" x14ac:dyDescent="0.4">
      <c r="P403" s="3">
        <f t="shared" si="127"/>
        <v>6.8169611548454605E-4</v>
      </c>
      <c r="Q403" s="3">
        <f t="shared" si="128"/>
        <v>1.66648949320807E-3</v>
      </c>
      <c r="R403" s="3">
        <f t="shared" si="129"/>
        <v>2.2699999999999999E-3</v>
      </c>
      <c r="S403" s="3">
        <f t="shared" si="130"/>
        <v>2.8730172936833102E-3</v>
      </c>
      <c r="T403" s="3">
        <f t="shared" si="131"/>
        <v>3.8586103963371599E-3</v>
      </c>
      <c r="U403" s="3">
        <f t="shared" si="132"/>
        <v>-4.7894766673931401E-4</v>
      </c>
      <c r="V403" s="3">
        <f t="shared" si="133"/>
        <v>9.2422693465872997E-3</v>
      </c>
      <c r="W403" s="3">
        <f t="shared" si="134"/>
        <v>1.52E-2</v>
      </c>
      <c r="X403" s="3">
        <f t="shared" si="135"/>
        <v>2.11618394599506E-2</v>
      </c>
      <c r="Y403" s="3">
        <f t="shared" si="136"/>
        <v>3.0880998015584998E-2</v>
      </c>
      <c r="Z403" s="3">
        <f t="shared" si="137"/>
        <v>2.10183874340813</v>
      </c>
      <c r="AA403" s="3">
        <f t="shared" si="138"/>
        <v>2.62803644060426</v>
      </c>
      <c r="AB403" s="3">
        <f t="shared" si="139"/>
        <v>3.1</v>
      </c>
      <c r="AC403" s="3">
        <f t="shared" si="140"/>
        <v>3.48230521420626</v>
      </c>
      <c r="AD403" s="3">
        <f t="shared" si="141"/>
        <v>4.4123433255265301</v>
      </c>
      <c r="AE403" s="3">
        <f t="shared" si="142"/>
        <v>-1.96772415116481E-2</v>
      </c>
      <c r="AF403" s="3">
        <f t="shared" si="143"/>
        <v>-1.69004473033172E-2</v>
      </c>
      <c r="AG403" s="3">
        <f t="shared" si="144"/>
        <v>-1.52E-2</v>
      </c>
      <c r="AH403" s="3">
        <f t="shared" si="145"/>
        <v>-1.34982982444248E-2</v>
      </c>
      <c r="AI403" s="3">
        <f t="shared" si="146"/>
        <v>-1.0720006703415099E-2</v>
      </c>
      <c r="AJ403" s="3">
        <f t="shared" si="147"/>
        <v>241.67561124918299</v>
      </c>
      <c r="AK403" s="3">
        <f t="shared" si="148"/>
        <v>302.22259459227098</v>
      </c>
      <c r="AL403" s="3">
        <f t="shared" si="149"/>
        <v>360</v>
      </c>
      <c r="AM403" s="3">
        <f t="shared" si="150"/>
        <v>400.617072930213</v>
      </c>
      <c r="AN403" s="3">
        <f t="shared" si="151"/>
        <v>507.69354384366301</v>
      </c>
    </row>
    <row r="404" spans="16:40" x14ac:dyDescent="0.4">
      <c r="P404" s="3">
        <f t="shared" si="127"/>
        <v>6.8169611548454605E-4</v>
      </c>
      <c r="Q404" s="3">
        <f t="shared" si="128"/>
        <v>1.66648949320807E-3</v>
      </c>
      <c r="R404" s="3">
        <f t="shared" si="129"/>
        <v>2.2699999999999999E-3</v>
      </c>
      <c r="S404" s="3">
        <f t="shared" si="130"/>
        <v>2.8730172936833102E-3</v>
      </c>
      <c r="T404" s="3">
        <f t="shared" si="131"/>
        <v>3.8586103963371599E-3</v>
      </c>
      <c r="U404" s="3">
        <f t="shared" si="132"/>
        <v>-4.7894766673931401E-4</v>
      </c>
      <c r="V404" s="3">
        <f t="shared" si="133"/>
        <v>9.2422693465872997E-3</v>
      </c>
      <c r="W404" s="3">
        <f t="shared" si="134"/>
        <v>1.52E-2</v>
      </c>
      <c r="X404" s="3">
        <f t="shared" si="135"/>
        <v>2.11618394599506E-2</v>
      </c>
      <c r="Y404" s="3">
        <f t="shared" si="136"/>
        <v>3.0880998015584998E-2</v>
      </c>
      <c r="Z404" s="3">
        <f t="shared" si="137"/>
        <v>2.10183874340813</v>
      </c>
      <c r="AA404" s="3">
        <f t="shared" si="138"/>
        <v>2.62803644060426</v>
      </c>
      <c r="AB404" s="3">
        <f t="shared" si="139"/>
        <v>3.1</v>
      </c>
      <c r="AC404" s="3">
        <f t="shared" si="140"/>
        <v>3.48230521420626</v>
      </c>
      <c r="AD404" s="3">
        <f t="shared" si="141"/>
        <v>4.4123433255265301</v>
      </c>
      <c r="AE404" s="3">
        <f t="shared" si="142"/>
        <v>-1.96772415116481E-2</v>
      </c>
      <c r="AF404" s="3">
        <f t="shared" si="143"/>
        <v>-1.69004473033172E-2</v>
      </c>
      <c r="AG404" s="3">
        <f t="shared" si="144"/>
        <v>-1.52E-2</v>
      </c>
      <c r="AH404" s="3">
        <f t="shared" si="145"/>
        <v>-1.34982982444248E-2</v>
      </c>
      <c r="AI404" s="3">
        <f t="shared" si="146"/>
        <v>-1.0720006703415099E-2</v>
      </c>
      <c r="AJ404" s="3">
        <f t="shared" si="147"/>
        <v>241.67561124918299</v>
      </c>
      <c r="AK404" s="3">
        <f t="shared" si="148"/>
        <v>302.22259459227098</v>
      </c>
      <c r="AL404" s="3">
        <f t="shared" si="149"/>
        <v>360</v>
      </c>
      <c r="AM404" s="3">
        <f t="shared" si="150"/>
        <v>400.617072930213</v>
      </c>
      <c r="AN404" s="3">
        <f t="shared" si="151"/>
        <v>507.69354384366301</v>
      </c>
    </row>
    <row r="405" spans="16:40" x14ac:dyDescent="0.4">
      <c r="P405" s="3">
        <f t="shared" si="127"/>
        <v>6.8169611548454605E-4</v>
      </c>
      <c r="Q405" s="3">
        <f t="shared" si="128"/>
        <v>1.66648949320807E-3</v>
      </c>
      <c r="R405" s="3">
        <f t="shared" si="129"/>
        <v>2.2699999999999999E-3</v>
      </c>
      <c r="S405" s="3">
        <f t="shared" si="130"/>
        <v>2.8730172936833102E-3</v>
      </c>
      <c r="T405" s="3">
        <f t="shared" si="131"/>
        <v>3.8586103963371599E-3</v>
      </c>
      <c r="U405" s="3">
        <f t="shared" si="132"/>
        <v>-4.7894766673931401E-4</v>
      </c>
      <c r="V405" s="3">
        <f t="shared" si="133"/>
        <v>9.2422693465872997E-3</v>
      </c>
      <c r="W405" s="3">
        <f t="shared" si="134"/>
        <v>1.52E-2</v>
      </c>
      <c r="X405" s="3">
        <f t="shared" si="135"/>
        <v>2.11618394599506E-2</v>
      </c>
      <c r="Y405" s="3">
        <f t="shared" si="136"/>
        <v>3.0880998015584998E-2</v>
      </c>
      <c r="Z405" s="3">
        <f t="shared" si="137"/>
        <v>2.10183874340813</v>
      </c>
      <c r="AA405" s="3">
        <f t="shared" si="138"/>
        <v>2.62803644060426</v>
      </c>
      <c r="AB405" s="3">
        <f t="shared" si="139"/>
        <v>3.1</v>
      </c>
      <c r="AC405" s="3">
        <f t="shared" si="140"/>
        <v>3.48230521420626</v>
      </c>
      <c r="AD405" s="3">
        <f t="shared" si="141"/>
        <v>4.4123433255265301</v>
      </c>
      <c r="AE405" s="3">
        <f t="shared" si="142"/>
        <v>-1.96772415116481E-2</v>
      </c>
      <c r="AF405" s="3">
        <f t="shared" si="143"/>
        <v>-1.69004473033172E-2</v>
      </c>
      <c r="AG405" s="3">
        <f t="shared" si="144"/>
        <v>-1.52E-2</v>
      </c>
      <c r="AH405" s="3">
        <f t="shared" si="145"/>
        <v>-1.34982982444248E-2</v>
      </c>
      <c r="AI405" s="3">
        <f t="shared" si="146"/>
        <v>-1.0720006703415099E-2</v>
      </c>
      <c r="AJ405" s="3">
        <f t="shared" si="147"/>
        <v>241.67561124918299</v>
      </c>
      <c r="AK405" s="3">
        <f t="shared" si="148"/>
        <v>302.22259459227098</v>
      </c>
      <c r="AL405" s="3">
        <f t="shared" si="149"/>
        <v>360</v>
      </c>
      <c r="AM405" s="3">
        <f t="shared" si="150"/>
        <v>400.617072930213</v>
      </c>
      <c r="AN405" s="3">
        <f t="shared" si="151"/>
        <v>507.69354384366301</v>
      </c>
    </row>
    <row r="406" spans="16:40" x14ac:dyDescent="0.4">
      <c r="P406" s="3">
        <f t="shared" si="127"/>
        <v>6.8169611548454605E-4</v>
      </c>
      <c r="Q406" s="3">
        <f t="shared" si="128"/>
        <v>1.66648949320807E-3</v>
      </c>
      <c r="R406" s="3">
        <f t="shared" si="129"/>
        <v>2.2699999999999999E-3</v>
      </c>
      <c r="S406" s="3">
        <f t="shared" si="130"/>
        <v>2.8730172936833102E-3</v>
      </c>
      <c r="T406" s="3">
        <f t="shared" si="131"/>
        <v>3.8586103963371599E-3</v>
      </c>
      <c r="U406" s="3">
        <f t="shared" si="132"/>
        <v>-4.7894766673931401E-4</v>
      </c>
      <c r="V406" s="3">
        <f t="shared" si="133"/>
        <v>9.2422693465872997E-3</v>
      </c>
      <c r="W406" s="3">
        <f t="shared" si="134"/>
        <v>1.52E-2</v>
      </c>
      <c r="X406" s="3">
        <f t="shared" si="135"/>
        <v>2.11618394599506E-2</v>
      </c>
      <c r="Y406" s="3">
        <f t="shared" si="136"/>
        <v>3.0880998015584998E-2</v>
      </c>
      <c r="Z406" s="3">
        <f t="shared" si="137"/>
        <v>2.10183874340813</v>
      </c>
      <c r="AA406" s="3">
        <f t="shared" si="138"/>
        <v>2.62803644060426</v>
      </c>
      <c r="AB406" s="3">
        <f t="shared" si="139"/>
        <v>3.1</v>
      </c>
      <c r="AC406" s="3">
        <f t="shared" si="140"/>
        <v>3.48230521420626</v>
      </c>
      <c r="AD406" s="3">
        <f t="shared" si="141"/>
        <v>4.4123433255265301</v>
      </c>
      <c r="AE406" s="3">
        <f t="shared" si="142"/>
        <v>-1.96772415116481E-2</v>
      </c>
      <c r="AF406" s="3">
        <f t="shared" si="143"/>
        <v>-1.69004473033172E-2</v>
      </c>
      <c r="AG406" s="3">
        <f t="shared" si="144"/>
        <v>-1.52E-2</v>
      </c>
      <c r="AH406" s="3">
        <f t="shared" si="145"/>
        <v>-1.34982982444248E-2</v>
      </c>
      <c r="AI406" s="3">
        <f t="shared" si="146"/>
        <v>-1.0720006703415099E-2</v>
      </c>
      <c r="AJ406" s="3">
        <f t="shared" si="147"/>
        <v>241.67561124918299</v>
      </c>
      <c r="AK406" s="3">
        <f t="shared" si="148"/>
        <v>302.22259459227098</v>
      </c>
      <c r="AL406" s="3">
        <f t="shared" si="149"/>
        <v>360</v>
      </c>
      <c r="AM406" s="3">
        <f t="shared" si="150"/>
        <v>400.617072930213</v>
      </c>
      <c r="AN406" s="3">
        <f t="shared" si="151"/>
        <v>507.69354384366301</v>
      </c>
    </row>
    <row r="407" spans="16:40" x14ac:dyDescent="0.4">
      <c r="P407" s="3">
        <f t="shared" si="127"/>
        <v>6.8169611548454605E-4</v>
      </c>
      <c r="Q407" s="3">
        <f t="shared" si="128"/>
        <v>1.66648949320807E-3</v>
      </c>
      <c r="R407" s="3">
        <f t="shared" si="129"/>
        <v>2.2699999999999999E-3</v>
      </c>
      <c r="S407" s="3">
        <f t="shared" si="130"/>
        <v>2.8730172936833102E-3</v>
      </c>
      <c r="T407" s="3">
        <f t="shared" si="131"/>
        <v>3.8586103963371599E-3</v>
      </c>
      <c r="U407" s="3">
        <f t="shared" si="132"/>
        <v>-4.7894766673931401E-4</v>
      </c>
      <c r="V407" s="3">
        <f t="shared" si="133"/>
        <v>9.2422693465872997E-3</v>
      </c>
      <c r="W407" s="3">
        <f t="shared" si="134"/>
        <v>1.52E-2</v>
      </c>
      <c r="X407" s="3">
        <f t="shared" si="135"/>
        <v>2.11618394599506E-2</v>
      </c>
      <c r="Y407" s="3">
        <f t="shared" si="136"/>
        <v>3.0880998015584998E-2</v>
      </c>
      <c r="Z407" s="3">
        <f t="shared" si="137"/>
        <v>2.10183874340813</v>
      </c>
      <c r="AA407" s="3">
        <f t="shared" si="138"/>
        <v>2.62803644060426</v>
      </c>
      <c r="AB407" s="3">
        <f t="shared" si="139"/>
        <v>3.1</v>
      </c>
      <c r="AC407" s="3">
        <f t="shared" si="140"/>
        <v>3.48230521420626</v>
      </c>
      <c r="AD407" s="3">
        <f t="shared" si="141"/>
        <v>4.4123433255265301</v>
      </c>
      <c r="AE407" s="3">
        <f t="shared" si="142"/>
        <v>-1.96772415116481E-2</v>
      </c>
      <c r="AF407" s="3">
        <f t="shared" si="143"/>
        <v>-1.69004473033172E-2</v>
      </c>
      <c r="AG407" s="3">
        <f t="shared" si="144"/>
        <v>-1.52E-2</v>
      </c>
      <c r="AH407" s="3">
        <f t="shared" si="145"/>
        <v>-1.34982982444248E-2</v>
      </c>
      <c r="AI407" s="3">
        <f t="shared" si="146"/>
        <v>-1.0720006703415099E-2</v>
      </c>
      <c r="AJ407" s="3">
        <f t="shared" si="147"/>
        <v>241.67561124918299</v>
      </c>
      <c r="AK407" s="3">
        <f t="shared" si="148"/>
        <v>302.22259459227098</v>
      </c>
      <c r="AL407" s="3">
        <f t="shared" si="149"/>
        <v>360</v>
      </c>
      <c r="AM407" s="3">
        <f t="shared" si="150"/>
        <v>400.617072930213</v>
      </c>
      <c r="AN407" s="3">
        <f t="shared" si="151"/>
        <v>507.69354384366301</v>
      </c>
    </row>
    <row r="408" spans="16:40" x14ac:dyDescent="0.4">
      <c r="P408" s="3">
        <f t="shared" si="127"/>
        <v>6.8169611548454605E-4</v>
      </c>
      <c r="Q408" s="3">
        <f t="shared" si="128"/>
        <v>1.66648949320807E-3</v>
      </c>
      <c r="R408" s="3">
        <f t="shared" si="129"/>
        <v>2.2699999999999999E-3</v>
      </c>
      <c r="S408" s="3">
        <f t="shared" si="130"/>
        <v>2.8730172936833102E-3</v>
      </c>
      <c r="T408" s="3">
        <f t="shared" si="131"/>
        <v>3.8586103963371599E-3</v>
      </c>
      <c r="U408" s="3">
        <f t="shared" si="132"/>
        <v>-4.7894766673931401E-4</v>
      </c>
      <c r="V408" s="3">
        <f t="shared" si="133"/>
        <v>9.2422693465872997E-3</v>
      </c>
      <c r="W408" s="3">
        <f t="shared" si="134"/>
        <v>1.52E-2</v>
      </c>
      <c r="X408" s="3">
        <f t="shared" si="135"/>
        <v>2.11618394599506E-2</v>
      </c>
      <c r="Y408" s="3">
        <f t="shared" si="136"/>
        <v>3.0880998015584998E-2</v>
      </c>
      <c r="Z408" s="3">
        <f t="shared" si="137"/>
        <v>2.10183874340813</v>
      </c>
      <c r="AA408" s="3">
        <f t="shared" si="138"/>
        <v>2.62803644060426</v>
      </c>
      <c r="AB408" s="3">
        <f t="shared" si="139"/>
        <v>3.1</v>
      </c>
      <c r="AC408" s="3">
        <f t="shared" si="140"/>
        <v>3.48230521420626</v>
      </c>
      <c r="AD408" s="3">
        <f t="shared" si="141"/>
        <v>4.4123433255265301</v>
      </c>
      <c r="AE408" s="3">
        <f t="shared" si="142"/>
        <v>-1.96772415116481E-2</v>
      </c>
      <c r="AF408" s="3">
        <f t="shared" si="143"/>
        <v>-1.69004473033172E-2</v>
      </c>
      <c r="AG408" s="3">
        <f t="shared" si="144"/>
        <v>-1.52E-2</v>
      </c>
      <c r="AH408" s="3">
        <f t="shared" si="145"/>
        <v>-1.34982982444248E-2</v>
      </c>
      <c r="AI408" s="3">
        <f t="shared" si="146"/>
        <v>-1.0720006703415099E-2</v>
      </c>
      <c r="AJ408" s="3">
        <f t="shared" si="147"/>
        <v>241.67561124918299</v>
      </c>
      <c r="AK408" s="3">
        <f t="shared" si="148"/>
        <v>302.22259459227098</v>
      </c>
      <c r="AL408" s="3">
        <f t="shared" si="149"/>
        <v>360</v>
      </c>
      <c r="AM408" s="3">
        <f t="shared" si="150"/>
        <v>400.617072930213</v>
      </c>
      <c r="AN408" s="3">
        <f t="shared" si="151"/>
        <v>507.69354384366301</v>
      </c>
    </row>
    <row r="409" spans="16:40" x14ac:dyDescent="0.4">
      <c r="P409" s="3">
        <f t="shared" si="127"/>
        <v>6.8169611548454605E-4</v>
      </c>
      <c r="Q409" s="3">
        <f t="shared" si="128"/>
        <v>1.66648949320807E-3</v>
      </c>
      <c r="R409" s="3">
        <f t="shared" si="129"/>
        <v>2.2699999999999999E-3</v>
      </c>
      <c r="S409" s="3">
        <f t="shared" si="130"/>
        <v>2.8730172936833102E-3</v>
      </c>
      <c r="T409" s="3">
        <f t="shared" si="131"/>
        <v>3.8586103963371599E-3</v>
      </c>
      <c r="U409" s="3">
        <f t="shared" si="132"/>
        <v>-4.7894766673931401E-4</v>
      </c>
      <c r="V409" s="3">
        <f t="shared" si="133"/>
        <v>9.2422693465872997E-3</v>
      </c>
      <c r="W409" s="3">
        <f t="shared" si="134"/>
        <v>1.52E-2</v>
      </c>
      <c r="X409" s="3">
        <f t="shared" si="135"/>
        <v>2.11618394599506E-2</v>
      </c>
      <c r="Y409" s="3">
        <f t="shared" si="136"/>
        <v>3.0880998015584998E-2</v>
      </c>
      <c r="Z409" s="3">
        <f t="shared" si="137"/>
        <v>2.10183874340813</v>
      </c>
      <c r="AA409" s="3">
        <f t="shared" si="138"/>
        <v>2.62803644060426</v>
      </c>
      <c r="AB409" s="3">
        <f t="shared" si="139"/>
        <v>3.1</v>
      </c>
      <c r="AC409" s="3">
        <f t="shared" si="140"/>
        <v>3.48230521420626</v>
      </c>
      <c r="AD409" s="3">
        <f t="shared" si="141"/>
        <v>4.4123433255265301</v>
      </c>
      <c r="AE409" s="3">
        <f t="shared" si="142"/>
        <v>-1.96772415116481E-2</v>
      </c>
      <c r="AF409" s="3">
        <f t="shared" si="143"/>
        <v>-1.69004473033172E-2</v>
      </c>
      <c r="AG409" s="3">
        <f t="shared" si="144"/>
        <v>-1.52E-2</v>
      </c>
      <c r="AH409" s="3">
        <f t="shared" si="145"/>
        <v>-1.34982982444248E-2</v>
      </c>
      <c r="AI409" s="3">
        <f t="shared" si="146"/>
        <v>-1.0720006703415099E-2</v>
      </c>
      <c r="AJ409" s="3">
        <f t="shared" si="147"/>
        <v>241.67561124918299</v>
      </c>
      <c r="AK409" s="3">
        <f t="shared" si="148"/>
        <v>302.22259459227098</v>
      </c>
      <c r="AL409" s="3">
        <f t="shared" si="149"/>
        <v>360</v>
      </c>
      <c r="AM409" s="3">
        <f t="shared" si="150"/>
        <v>400.617072930213</v>
      </c>
      <c r="AN409" s="3">
        <f t="shared" si="151"/>
        <v>507.69354384366301</v>
      </c>
    </row>
    <row r="410" spans="16:40" x14ac:dyDescent="0.4">
      <c r="P410" s="3">
        <f t="shared" si="127"/>
        <v>6.8169611548454605E-4</v>
      </c>
      <c r="Q410" s="3">
        <f t="shared" si="128"/>
        <v>1.66648949320807E-3</v>
      </c>
      <c r="R410" s="3">
        <f t="shared" si="129"/>
        <v>2.2699999999999999E-3</v>
      </c>
      <c r="S410" s="3">
        <f t="shared" si="130"/>
        <v>2.8730172936833102E-3</v>
      </c>
      <c r="T410" s="3">
        <f t="shared" si="131"/>
        <v>3.8586103963371599E-3</v>
      </c>
      <c r="U410" s="3">
        <f t="shared" si="132"/>
        <v>-4.7894766673931401E-4</v>
      </c>
      <c r="V410" s="3">
        <f t="shared" si="133"/>
        <v>9.2422693465872997E-3</v>
      </c>
      <c r="W410" s="3">
        <f t="shared" si="134"/>
        <v>1.52E-2</v>
      </c>
      <c r="X410" s="3">
        <f t="shared" si="135"/>
        <v>2.11618394599506E-2</v>
      </c>
      <c r="Y410" s="3">
        <f t="shared" si="136"/>
        <v>3.0880998015584998E-2</v>
      </c>
      <c r="Z410" s="3">
        <f t="shared" si="137"/>
        <v>2.10183874340813</v>
      </c>
      <c r="AA410" s="3">
        <f t="shared" si="138"/>
        <v>2.62803644060426</v>
      </c>
      <c r="AB410" s="3">
        <f t="shared" si="139"/>
        <v>3.1</v>
      </c>
      <c r="AC410" s="3">
        <f t="shared" si="140"/>
        <v>3.48230521420626</v>
      </c>
      <c r="AD410" s="3">
        <f t="shared" si="141"/>
        <v>4.4123433255265301</v>
      </c>
      <c r="AE410" s="3">
        <f t="shared" si="142"/>
        <v>-1.96772415116481E-2</v>
      </c>
      <c r="AF410" s="3">
        <f t="shared" si="143"/>
        <v>-1.69004473033172E-2</v>
      </c>
      <c r="AG410" s="3">
        <f t="shared" si="144"/>
        <v>-1.52E-2</v>
      </c>
      <c r="AH410" s="3">
        <f t="shared" si="145"/>
        <v>-1.34982982444248E-2</v>
      </c>
      <c r="AI410" s="3">
        <f t="shared" si="146"/>
        <v>-1.0720006703415099E-2</v>
      </c>
      <c r="AJ410" s="3">
        <f t="shared" si="147"/>
        <v>241.67561124918299</v>
      </c>
      <c r="AK410" s="3">
        <f t="shared" si="148"/>
        <v>302.22259459227098</v>
      </c>
      <c r="AL410" s="3">
        <f t="shared" si="149"/>
        <v>360</v>
      </c>
      <c r="AM410" s="3">
        <f t="shared" si="150"/>
        <v>400.617072930213</v>
      </c>
      <c r="AN410" s="3">
        <f t="shared" si="151"/>
        <v>507.69354384366301</v>
      </c>
    </row>
    <row r="411" spans="16:40" x14ac:dyDescent="0.4">
      <c r="P411" s="3">
        <f t="shared" si="127"/>
        <v>6.8169611548454605E-4</v>
      </c>
      <c r="Q411" s="3">
        <f t="shared" si="128"/>
        <v>1.66648949320807E-3</v>
      </c>
      <c r="R411" s="3">
        <f t="shared" si="129"/>
        <v>2.2699999999999999E-3</v>
      </c>
      <c r="S411" s="3">
        <f t="shared" si="130"/>
        <v>2.8730172936833102E-3</v>
      </c>
      <c r="T411" s="3">
        <f t="shared" si="131"/>
        <v>3.8586103963371599E-3</v>
      </c>
      <c r="U411" s="3">
        <f t="shared" si="132"/>
        <v>-4.7894766673931401E-4</v>
      </c>
      <c r="V411" s="3">
        <f t="shared" si="133"/>
        <v>9.2422693465872997E-3</v>
      </c>
      <c r="W411" s="3">
        <f t="shared" si="134"/>
        <v>1.52E-2</v>
      </c>
      <c r="X411" s="3">
        <f t="shared" si="135"/>
        <v>2.11618394599506E-2</v>
      </c>
      <c r="Y411" s="3">
        <f t="shared" si="136"/>
        <v>3.0880998015584998E-2</v>
      </c>
      <c r="Z411" s="3">
        <f t="shared" si="137"/>
        <v>2.10183874340813</v>
      </c>
      <c r="AA411" s="3">
        <f t="shared" si="138"/>
        <v>2.62803644060426</v>
      </c>
      <c r="AB411" s="3">
        <f t="shared" si="139"/>
        <v>3.1</v>
      </c>
      <c r="AC411" s="3">
        <f t="shared" si="140"/>
        <v>3.48230521420626</v>
      </c>
      <c r="AD411" s="3">
        <f t="shared" si="141"/>
        <v>4.4123433255265301</v>
      </c>
      <c r="AE411" s="3">
        <f t="shared" si="142"/>
        <v>-1.96772415116481E-2</v>
      </c>
      <c r="AF411" s="3">
        <f t="shared" si="143"/>
        <v>-1.69004473033172E-2</v>
      </c>
      <c r="AG411" s="3">
        <f t="shared" si="144"/>
        <v>-1.52E-2</v>
      </c>
      <c r="AH411" s="3">
        <f t="shared" si="145"/>
        <v>-1.34982982444248E-2</v>
      </c>
      <c r="AI411" s="3">
        <f t="shared" si="146"/>
        <v>-1.0720006703415099E-2</v>
      </c>
      <c r="AJ411" s="3">
        <f t="shared" si="147"/>
        <v>241.67561124918299</v>
      </c>
      <c r="AK411" s="3">
        <f t="shared" si="148"/>
        <v>302.22259459227098</v>
      </c>
      <c r="AL411" s="3">
        <f t="shared" si="149"/>
        <v>360</v>
      </c>
      <c r="AM411" s="3">
        <f t="shared" si="150"/>
        <v>400.617072930213</v>
      </c>
      <c r="AN411" s="3">
        <f t="shared" si="151"/>
        <v>507.69354384366301</v>
      </c>
    </row>
    <row r="412" spans="16:40" x14ac:dyDescent="0.4">
      <c r="P412" s="3">
        <f t="shared" si="127"/>
        <v>6.8169611548454605E-4</v>
      </c>
      <c r="Q412" s="3">
        <f t="shared" si="128"/>
        <v>1.66648949320807E-3</v>
      </c>
      <c r="R412" s="3">
        <f t="shared" si="129"/>
        <v>2.2699999999999999E-3</v>
      </c>
      <c r="S412" s="3">
        <f t="shared" si="130"/>
        <v>2.8730172936833102E-3</v>
      </c>
      <c r="T412" s="3">
        <f t="shared" si="131"/>
        <v>3.8586103963371599E-3</v>
      </c>
      <c r="U412" s="3">
        <f t="shared" si="132"/>
        <v>-4.7894766673931401E-4</v>
      </c>
      <c r="V412" s="3">
        <f t="shared" si="133"/>
        <v>9.2422693465872997E-3</v>
      </c>
      <c r="W412" s="3">
        <f t="shared" si="134"/>
        <v>1.52E-2</v>
      </c>
      <c r="X412" s="3">
        <f t="shared" si="135"/>
        <v>2.11618394599506E-2</v>
      </c>
      <c r="Y412" s="3">
        <f t="shared" si="136"/>
        <v>3.0880998015584998E-2</v>
      </c>
      <c r="Z412" s="3">
        <f t="shared" si="137"/>
        <v>2.10183874340813</v>
      </c>
      <c r="AA412" s="3">
        <f t="shared" si="138"/>
        <v>2.62803644060426</v>
      </c>
      <c r="AB412" s="3">
        <f t="shared" si="139"/>
        <v>3.1</v>
      </c>
      <c r="AC412" s="3">
        <f t="shared" si="140"/>
        <v>3.48230521420626</v>
      </c>
      <c r="AD412" s="3">
        <f t="shared" si="141"/>
        <v>4.4123433255265301</v>
      </c>
      <c r="AE412" s="3">
        <f t="shared" si="142"/>
        <v>-1.96772415116481E-2</v>
      </c>
      <c r="AF412" s="3">
        <f t="shared" si="143"/>
        <v>-1.69004473033172E-2</v>
      </c>
      <c r="AG412" s="3">
        <f t="shared" si="144"/>
        <v>-1.52E-2</v>
      </c>
      <c r="AH412" s="3">
        <f t="shared" si="145"/>
        <v>-1.34982982444248E-2</v>
      </c>
      <c r="AI412" s="3">
        <f t="shared" si="146"/>
        <v>-1.0720006703415099E-2</v>
      </c>
      <c r="AJ412" s="3">
        <f t="shared" si="147"/>
        <v>241.67561124918299</v>
      </c>
      <c r="AK412" s="3">
        <f t="shared" si="148"/>
        <v>302.22259459227098</v>
      </c>
      <c r="AL412" s="3">
        <f t="shared" si="149"/>
        <v>360</v>
      </c>
      <c r="AM412" s="3">
        <f t="shared" si="150"/>
        <v>400.617072930213</v>
      </c>
      <c r="AN412" s="3">
        <f t="shared" si="151"/>
        <v>507.69354384366301</v>
      </c>
    </row>
    <row r="413" spans="16:40" x14ac:dyDescent="0.4">
      <c r="P413" s="3">
        <f t="shared" si="127"/>
        <v>6.8169611548454605E-4</v>
      </c>
      <c r="Q413" s="3">
        <f t="shared" si="128"/>
        <v>1.66648949320807E-3</v>
      </c>
      <c r="R413" s="3">
        <f t="shared" si="129"/>
        <v>2.2699999999999999E-3</v>
      </c>
      <c r="S413" s="3">
        <f t="shared" si="130"/>
        <v>2.8730172936833102E-3</v>
      </c>
      <c r="T413" s="3">
        <f t="shared" si="131"/>
        <v>3.8586103963371599E-3</v>
      </c>
      <c r="U413" s="3">
        <f t="shared" si="132"/>
        <v>-4.7894766673931401E-4</v>
      </c>
      <c r="V413" s="3">
        <f t="shared" si="133"/>
        <v>9.2422693465872997E-3</v>
      </c>
      <c r="W413" s="3">
        <f t="shared" si="134"/>
        <v>1.52E-2</v>
      </c>
      <c r="X413" s="3">
        <f t="shared" si="135"/>
        <v>2.11618394599506E-2</v>
      </c>
      <c r="Y413" s="3">
        <f t="shared" si="136"/>
        <v>3.0880998015584998E-2</v>
      </c>
      <c r="Z413" s="3">
        <f t="shared" si="137"/>
        <v>2.10183874340813</v>
      </c>
      <c r="AA413" s="3">
        <f t="shared" si="138"/>
        <v>2.62803644060426</v>
      </c>
      <c r="AB413" s="3">
        <f t="shared" si="139"/>
        <v>3.1</v>
      </c>
      <c r="AC413" s="3">
        <f t="shared" si="140"/>
        <v>3.48230521420626</v>
      </c>
      <c r="AD413" s="3">
        <f t="shared" si="141"/>
        <v>4.4123433255265301</v>
      </c>
      <c r="AE413" s="3">
        <f t="shared" si="142"/>
        <v>-1.96772415116481E-2</v>
      </c>
      <c r="AF413" s="3">
        <f t="shared" si="143"/>
        <v>-1.69004473033172E-2</v>
      </c>
      <c r="AG413" s="3">
        <f t="shared" si="144"/>
        <v>-1.52E-2</v>
      </c>
      <c r="AH413" s="3">
        <f t="shared" si="145"/>
        <v>-1.34982982444248E-2</v>
      </c>
      <c r="AI413" s="3">
        <f t="shared" si="146"/>
        <v>-1.0720006703415099E-2</v>
      </c>
      <c r="AJ413" s="3">
        <f t="shared" si="147"/>
        <v>241.67561124918299</v>
      </c>
      <c r="AK413" s="3">
        <f t="shared" si="148"/>
        <v>302.22259459227098</v>
      </c>
      <c r="AL413" s="3">
        <f t="shared" si="149"/>
        <v>360</v>
      </c>
      <c r="AM413" s="3">
        <f t="shared" si="150"/>
        <v>400.617072930213</v>
      </c>
      <c r="AN413" s="3">
        <f t="shared" si="151"/>
        <v>507.69354384366301</v>
      </c>
    </row>
    <row r="414" spans="16:40" x14ac:dyDescent="0.4">
      <c r="P414" s="3">
        <f t="shared" si="127"/>
        <v>6.8169611548454605E-4</v>
      </c>
      <c r="Q414" s="3">
        <f t="shared" si="128"/>
        <v>1.66648949320807E-3</v>
      </c>
      <c r="R414" s="3">
        <f t="shared" si="129"/>
        <v>2.2699999999999999E-3</v>
      </c>
      <c r="S414" s="3">
        <f t="shared" si="130"/>
        <v>2.8730172936833102E-3</v>
      </c>
      <c r="T414" s="3">
        <f t="shared" si="131"/>
        <v>3.8586103963371599E-3</v>
      </c>
      <c r="U414" s="3">
        <f t="shared" si="132"/>
        <v>-4.7894766673931401E-4</v>
      </c>
      <c r="V414" s="3">
        <f t="shared" si="133"/>
        <v>9.2422693465872997E-3</v>
      </c>
      <c r="W414" s="3">
        <f t="shared" si="134"/>
        <v>1.52E-2</v>
      </c>
      <c r="X414" s="3">
        <f t="shared" si="135"/>
        <v>2.11618394599506E-2</v>
      </c>
      <c r="Y414" s="3">
        <f t="shared" si="136"/>
        <v>3.0880998015584998E-2</v>
      </c>
      <c r="Z414" s="3">
        <f t="shared" si="137"/>
        <v>2.10183874340813</v>
      </c>
      <c r="AA414" s="3">
        <f t="shared" si="138"/>
        <v>2.62803644060426</v>
      </c>
      <c r="AB414" s="3">
        <f t="shared" si="139"/>
        <v>3.1</v>
      </c>
      <c r="AC414" s="3">
        <f t="shared" si="140"/>
        <v>3.48230521420626</v>
      </c>
      <c r="AD414" s="3">
        <f t="shared" si="141"/>
        <v>4.4123433255265301</v>
      </c>
      <c r="AE414" s="3">
        <f t="shared" si="142"/>
        <v>-1.96772415116481E-2</v>
      </c>
      <c r="AF414" s="3">
        <f t="shared" si="143"/>
        <v>-1.69004473033172E-2</v>
      </c>
      <c r="AG414" s="3">
        <f t="shared" si="144"/>
        <v>-1.52E-2</v>
      </c>
      <c r="AH414" s="3">
        <f t="shared" si="145"/>
        <v>-1.34982982444248E-2</v>
      </c>
      <c r="AI414" s="3">
        <f t="shared" si="146"/>
        <v>-1.0720006703415099E-2</v>
      </c>
      <c r="AJ414" s="3">
        <f t="shared" si="147"/>
        <v>241.67561124918299</v>
      </c>
      <c r="AK414" s="3">
        <f t="shared" si="148"/>
        <v>302.22259459227098</v>
      </c>
      <c r="AL414" s="3">
        <f t="shared" si="149"/>
        <v>360</v>
      </c>
      <c r="AM414" s="3">
        <f t="shared" si="150"/>
        <v>400.617072930213</v>
      </c>
      <c r="AN414" s="3">
        <f t="shared" si="151"/>
        <v>507.69354384366301</v>
      </c>
    </row>
    <row r="415" spans="16:40" x14ac:dyDescent="0.4">
      <c r="P415" s="3">
        <f t="shared" si="127"/>
        <v>6.8169611548454605E-4</v>
      </c>
      <c r="Q415" s="3">
        <f t="shared" si="128"/>
        <v>1.66648949320807E-3</v>
      </c>
      <c r="R415" s="3">
        <f t="shared" si="129"/>
        <v>2.2699999999999999E-3</v>
      </c>
      <c r="S415" s="3">
        <f t="shared" si="130"/>
        <v>2.8730172936833102E-3</v>
      </c>
      <c r="T415" s="3">
        <f t="shared" si="131"/>
        <v>3.8586103963371599E-3</v>
      </c>
      <c r="U415" s="3">
        <f t="shared" si="132"/>
        <v>-4.7894766673931401E-4</v>
      </c>
      <c r="V415" s="3">
        <f t="shared" si="133"/>
        <v>9.2422693465872997E-3</v>
      </c>
      <c r="W415" s="3">
        <f t="shared" si="134"/>
        <v>1.52E-2</v>
      </c>
      <c r="X415" s="3">
        <f t="shared" si="135"/>
        <v>2.11618394599506E-2</v>
      </c>
      <c r="Y415" s="3">
        <f t="shared" si="136"/>
        <v>3.0880998015584998E-2</v>
      </c>
      <c r="Z415" s="3">
        <f t="shared" si="137"/>
        <v>2.10183874340813</v>
      </c>
      <c r="AA415" s="3">
        <f t="shared" si="138"/>
        <v>2.62803644060426</v>
      </c>
      <c r="AB415" s="3">
        <f t="shared" si="139"/>
        <v>3.1</v>
      </c>
      <c r="AC415" s="3">
        <f t="shared" si="140"/>
        <v>3.48230521420626</v>
      </c>
      <c r="AD415" s="3">
        <f t="shared" si="141"/>
        <v>4.4123433255265301</v>
      </c>
      <c r="AE415" s="3">
        <f t="shared" si="142"/>
        <v>-1.96772415116481E-2</v>
      </c>
      <c r="AF415" s="3">
        <f t="shared" si="143"/>
        <v>-1.69004473033172E-2</v>
      </c>
      <c r="AG415" s="3">
        <f t="shared" si="144"/>
        <v>-1.52E-2</v>
      </c>
      <c r="AH415" s="3">
        <f t="shared" si="145"/>
        <v>-1.34982982444248E-2</v>
      </c>
      <c r="AI415" s="3">
        <f t="shared" si="146"/>
        <v>-1.0720006703415099E-2</v>
      </c>
      <c r="AJ415" s="3">
        <f t="shared" si="147"/>
        <v>241.67561124918299</v>
      </c>
      <c r="AK415" s="3">
        <f t="shared" si="148"/>
        <v>302.22259459227098</v>
      </c>
      <c r="AL415" s="3">
        <f t="shared" si="149"/>
        <v>360</v>
      </c>
      <c r="AM415" s="3">
        <f t="shared" si="150"/>
        <v>400.617072930213</v>
      </c>
      <c r="AN415" s="3">
        <f t="shared" si="151"/>
        <v>507.69354384366301</v>
      </c>
    </row>
    <row r="416" spans="16:40" x14ac:dyDescent="0.4">
      <c r="P416" s="3">
        <f t="shared" si="127"/>
        <v>6.8169611548454605E-4</v>
      </c>
      <c r="Q416" s="3">
        <f t="shared" si="128"/>
        <v>1.66648949320807E-3</v>
      </c>
      <c r="R416" s="3">
        <f t="shared" si="129"/>
        <v>2.2699999999999999E-3</v>
      </c>
      <c r="S416" s="3">
        <f t="shared" si="130"/>
        <v>2.8730172936833102E-3</v>
      </c>
      <c r="T416" s="3">
        <f t="shared" si="131"/>
        <v>3.8586103963371599E-3</v>
      </c>
      <c r="U416" s="3">
        <f t="shared" si="132"/>
        <v>-4.7894766673931401E-4</v>
      </c>
      <c r="V416" s="3">
        <f t="shared" si="133"/>
        <v>9.2422693465872997E-3</v>
      </c>
      <c r="W416" s="3">
        <f t="shared" si="134"/>
        <v>1.52E-2</v>
      </c>
      <c r="X416" s="3">
        <f t="shared" si="135"/>
        <v>2.11618394599506E-2</v>
      </c>
      <c r="Y416" s="3">
        <f t="shared" si="136"/>
        <v>3.0880998015584998E-2</v>
      </c>
      <c r="Z416" s="3">
        <f t="shared" si="137"/>
        <v>2.10183874340813</v>
      </c>
      <c r="AA416" s="3">
        <f t="shared" si="138"/>
        <v>2.62803644060426</v>
      </c>
      <c r="AB416" s="3">
        <f t="shared" si="139"/>
        <v>3.1</v>
      </c>
      <c r="AC416" s="3">
        <f t="shared" si="140"/>
        <v>3.48230521420626</v>
      </c>
      <c r="AD416" s="3">
        <f t="shared" si="141"/>
        <v>4.4123433255265301</v>
      </c>
      <c r="AE416" s="3">
        <f t="shared" si="142"/>
        <v>-1.96772415116481E-2</v>
      </c>
      <c r="AF416" s="3">
        <f t="shared" si="143"/>
        <v>-1.69004473033172E-2</v>
      </c>
      <c r="AG416" s="3">
        <f t="shared" si="144"/>
        <v>-1.52E-2</v>
      </c>
      <c r="AH416" s="3">
        <f t="shared" si="145"/>
        <v>-1.34982982444248E-2</v>
      </c>
      <c r="AI416" s="3">
        <f t="shared" si="146"/>
        <v>-1.0720006703415099E-2</v>
      </c>
      <c r="AJ416" s="3">
        <f t="shared" si="147"/>
        <v>241.67561124918299</v>
      </c>
      <c r="AK416" s="3">
        <f t="shared" si="148"/>
        <v>302.22259459227098</v>
      </c>
      <c r="AL416" s="3">
        <f t="shared" si="149"/>
        <v>360</v>
      </c>
      <c r="AM416" s="3">
        <f t="shared" si="150"/>
        <v>400.617072930213</v>
      </c>
      <c r="AN416" s="3">
        <f t="shared" si="151"/>
        <v>507.69354384366301</v>
      </c>
    </row>
    <row r="417" spans="16:40" x14ac:dyDescent="0.4">
      <c r="P417" s="3">
        <f t="shared" si="127"/>
        <v>6.8169611548454605E-4</v>
      </c>
      <c r="Q417" s="3">
        <f t="shared" si="128"/>
        <v>1.66648949320807E-3</v>
      </c>
      <c r="R417" s="3">
        <f t="shared" si="129"/>
        <v>2.2699999999999999E-3</v>
      </c>
      <c r="S417" s="3">
        <f t="shared" si="130"/>
        <v>2.8730172936833102E-3</v>
      </c>
      <c r="T417" s="3">
        <f t="shared" si="131"/>
        <v>3.8586103963371599E-3</v>
      </c>
      <c r="U417" s="3">
        <f t="shared" si="132"/>
        <v>-4.7894766673931401E-4</v>
      </c>
      <c r="V417" s="3">
        <f t="shared" si="133"/>
        <v>9.2422693465872997E-3</v>
      </c>
      <c r="W417" s="3">
        <f t="shared" si="134"/>
        <v>1.52E-2</v>
      </c>
      <c r="X417" s="3">
        <f t="shared" si="135"/>
        <v>2.11618394599506E-2</v>
      </c>
      <c r="Y417" s="3">
        <f t="shared" si="136"/>
        <v>3.0880998015584998E-2</v>
      </c>
      <c r="Z417" s="3">
        <f t="shared" si="137"/>
        <v>2.10183874340813</v>
      </c>
      <c r="AA417" s="3">
        <f t="shared" si="138"/>
        <v>2.62803644060426</v>
      </c>
      <c r="AB417" s="3">
        <f t="shared" si="139"/>
        <v>3.1</v>
      </c>
      <c r="AC417" s="3">
        <f t="shared" si="140"/>
        <v>3.48230521420626</v>
      </c>
      <c r="AD417" s="3">
        <f t="shared" si="141"/>
        <v>4.4123433255265301</v>
      </c>
      <c r="AE417" s="3">
        <f t="shared" si="142"/>
        <v>-1.96772415116481E-2</v>
      </c>
      <c r="AF417" s="3">
        <f t="shared" si="143"/>
        <v>-1.69004473033172E-2</v>
      </c>
      <c r="AG417" s="3">
        <f t="shared" si="144"/>
        <v>-1.52E-2</v>
      </c>
      <c r="AH417" s="3">
        <f t="shared" si="145"/>
        <v>-1.34982982444248E-2</v>
      </c>
      <c r="AI417" s="3">
        <f t="shared" si="146"/>
        <v>-1.0720006703415099E-2</v>
      </c>
      <c r="AJ417" s="3">
        <f t="shared" si="147"/>
        <v>241.67561124918299</v>
      </c>
      <c r="AK417" s="3">
        <f t="shared" si="148"/>
        <v>302.22259459227098</v>
      </c>
      <c r="AL417" s="3">
        <f t="shared" si="149"/>
        <v>360</v>
      </c>
      <c r="AM417" s="3">
        <f t="shared" si="150"/>
        <v>400.617072930213</v>
      </c>
      <c r="AN417" s="3">
        <f t="shared" si="151"/>
        <v>507.69354384366301</v>
      </c>
    </row>
    <row r="418" spans="16:40" x14ac:dyDescent="0.4">
      <c r="P418" s="3">
        <f t="shared" si="127"/>
        <v>6.8169611548454605E-4</v>
      </c>
      <c r="Q418" s="3">
        <f t="shared" si="128"/>
        <v>1.66648949320807E-3</v>
      </c>
      <c r="R418" s="3">
        <f t="shared" si="129"/>
        <v>2.2699999999999999E-3</v>
      </c>
      <c r="S418" s="3">
        <f t="shared" si="130"/>
        <v>2.8730172936833102E-3</v>
      </c>
      <c r="T418" s="3">
        <f t="shared" si="131"/>
        <v>3.8586103963371599E-3</v>
      </c>
      <c r="U418" s="3">
        <f t="shared" si="132"/>
        <v>-4.7894766673931401E-4</v>
      </c>
      <c r="V418" s="3">
        <f t="shared" si="133"/>
        <v>9.2422693465872997E-3</v>
      </c>
      <c r="W418" s="3">
        <f t="shared" si="134"/>
        <v>1.52E-2</v>
      </c>
      <c r="X418" s="3">
        <f t="shared" si="135"/>
        <v>2.11618394599506E-2</v>
      </c>
      <c r="Y418" s="3">
        <f t="shared" si="136"/>
        <v>3.0880998015584998E-2</v>
      </c>
      <c r="Z418" s="3">
        <f t="shared" si="137"/>
        <v>2.10183874340813</v>
      </c>
      <c r="AA418" s="3">
        <f t="shared" si="138"/>
        <v>2.62803644060426</v>
      </c>
      <c r="AB418" s="3">
        <f t="shared" si="139"/>
        <v>3.1</v>
      </c>
      <c r="AC418" s="3">
        <f t="shared" si="140"/>
        <v>3.48230521420626</v>
      </c>
      <c r="AD418" s="3">
        <f t="shared" si="141"/>
        <v>4.4123433255265301</v>
      </c>
      <c r="AE418" s="3">
        <f t="shared" si="142"/>
        <v>-1.96772415116481E-2</v>
      </c>
      <c r="AF418" s="3">
        <f t="shared" si="143"/>
        <v>-1.69004473033172E-2</v>
      </c>
      <c r="AG418" s="3">
        <f t="shared" si="144"/>
        <v>-1.52E-2</v>
      </c>
      <c r="AH418" s="3">
        <f t="shared" si="145"/>
        <v>-1.34982982444248E-2</v>
      </c>
      <c r="AI418" s="3">
        <f t="shared" si="146"/>
        <v>-1.0720006703415099E-2</v>
      </c>
      <c r="AJ418" s="3">
        <f t="shared" si="147"/>
        <v>241.67561124918299</v>
      </c>
      <c r="AK418" s="3">
        <f t="shared" si="148"/>
        <v>302.22259459227098</v>
      </c>
      <c r="AL418" s="3">
        <f t="shared" si="149"/>
        <v>360</v>
      </c>
      <c r="AM418" s="3">
        <f t="shared" si="150"/>
        <v>400.617072930213</v>
      </c>
      <c r="AN418" s="3">
        <f t="shared" si="151"/>
        <v>507.69354384366301</v>
      </c>
    </row>
    <row r="419" spans="16:40" x14ac:dyDescent="0.4">
      <c r="P419" s="3">
        <f t="shared" si="127"/>
        <v>6.8169611548454605E-4</v>
      </c>
      <c r="Q419" s="3">
        <f t="shared" si="128"/>
        <v>1.66648949320807E-3</v>
      </c>
      <c r="R419" s="3">
        <f t="shared" si="129"/>
        <v>2.2699999999999999E-3</v>
      </c>
      <c r="S419" s="3">
        <f t="shared" si="130"/>
        <v>2.8730172936833102E-3</v>
      </c>
      <c r="T419" s="3">
        <f t="shared" si="131"/>
        <v>3.8586103963371599E-3</v>
      </c>
      <c r="U419" s="3">
        <f t="shared" si="132"/>
        <v>-4.7894766673931401E-4</v>
      </c>
      <c r="V419" s="3">
        <f t="shared" si="133"/>
        <v>9.2422693465872997E-3</v>
      </c>
      <c r="W419" s="3">
        <f t="shared" si="134"/>
        <v>1.52E-2</v>
      </c>
      <c r="X419" s="3">
        <f t="shared" si="135"/>
        <v>2.11618394599506E-2</v>
      </c>
      <c r="Y419" s="3">
        <f t="shared" si="136"/>
        <v>3.0880998015584998E-2</v>
      </c>
      <c r="Z419" s="3">
        <f t="shared" si="137"/>
        <v>2.10183874340813</v>
      </c>
      <c r="AA419" s="3">
        <f t="shared" si="138"/>
        <v>2.62803644060426</v>
      </c>
      <c r="AB419" s="3">
        <f t="shared" si="139"/>
        <v>3.1</v>
      </c>
      <c r="AC419" s="3">
        <f t="shared" si="140"/>
        <v>3.48230521420626</v>
      </c>
      <c r="AD419" s="3">
        <f t="shared" si="141"/>
        <v>4.4123433255265301</v>
      </c>
      <c r="AE419" s="3">
        <f t="shared" si="142"/>
        <v>-1.96772415116481E-2</v>
      </c>
      <c r="AF419" s="3">
        <f t="shared" si="143"/>
        <v>-1.69004473033172E-2</v>
      </c>
      <c r="AG419" s="3">
        <f t="shared" si="144"/>
        <v>-1.52E-2</v>
      </c>
      <c r="AH419" s="3">
        <f t="shared" si="145"/>
        <v>-1.34982982444248E-2</v>
      </c>
      <c r="AI419" s="3">
        <f t="shared" si="146"/>
        <v>-1.0720006703415099E-2</v>
      </c>
      <c r="AJ419" s="3">
        <f t="shared" si="147"/>
        <v>241.67561124918299</v>
      </c>
      <c r="AK419" s="3">
        <f t="shared" si="148"/>
        <v>302.22259459227098</v>
      </c>
      <c r="AL419" s="3">
        <f t="shared" si="149"/>
        <v>360</v>
      </c>
      <c r="AM419" s="3">
        <f t="shared" si="150"/>
        <v>400.617072930213</v>
      </c>
      <c r="AN419" s="3">
        <f t="shared" si="151"/>
        <v>507.69354384366301</v>
      </c>
    </row>
    <row r="420" spans="16:40" x14ac:dyDescent="0.4">
      <c r="P420" s="3">
        <f t="shared" si="127"/>
        <v>6.8169611548454605E-4</v>
      </c>
      <c r="Q420" s="3">
        <f t="shared" si="128"/>
        <v>1.66648949320807E-3</v>
      </c>
      <c r="R420" s="3">
        <f t="shared" si="129"/>
        <v>2.2699999999999999E-3</v>
      </c>
      <c r="S420" s="3">
        <f t="shared" si="130"/>
        <v>2.8730172936833102E-3</v>
      </c>
      <c r="T420" s="3">
        <f t="shared" si="131"/>
        <v>3.8586103963371599E-3</v>
      </c>
      <c r="U420" s="3">
        <f t="shared" si="132"/>
        <v>-4.7894766673931401E-4</v>
      </c>
      <c r="V420" s="3">
        <f t="shared" si="133"/>
        <v>9.2422693465872997E-3</v>
      </c>
      <c r="W420" s="3">
        <f t="shared" si="134"/>
        <v>1.52E-2</v>
      </c>
      <c r="X420" s="3">
        <f t="shared" si="135"/>
        <v>2.11618394599506E-2</v>
      </c>
      <c r="Y420" s="3">
        <f t="shared" si="136"/>
        <v>3.0880998015584998E-2</v>
      </c>
      <c r="Z420" s="3">
        <f t="shared" si="137"/>
        <v>2.10183874340813</v>
      </c>
      <c r="AA420" s="3">
        <f t="shared" si="138"/>
        <v>2.62803644060426</v>
      </c>
      <c r="AB420" s="3">
        <f t="shared" si="139"/>
        <v>3.1</v>
      </c>
      <c r="AC420" s="3">
        <f t="shared" si="140"/>
        <v>3.48230521420626</v>
      </c>
      <c r="AD420" s="3">
        <f t="shared" si="141"/>
        <v>4.4123433255265301</v>
      </c>
      <c r="AE420" s="3">
        <f t="shared" si="142"/>
        <v>-1.96772415116481E-2</v>
      </c>
      <c r="AF420" s="3">
        <f t="shared" si="143"/>
        <v>-1.69004473033172E-2</v>
      </c>
      <c r="AG420" s="3">
        <f t="shared" si="144"/>
        <v>-1.52E-2</v>
      </c>
      <c r="AH420" s="3">
        <f t="shared" si="145"/>
        <v>-1.34982982444248E-2</v>
      </c>
      <c r="AI420" s="3">
        <f t="shared" si="146"/>
        <v>-1.0720006703415099E-2</v>
      </c>
      <c r="AJ420" s="3">
        <f t="shared" si="147"/>
        <v>241.67561124918299</v>
      </c>
      <c r="AK420" s="3">
        <f t="shared" si="148"/>
        <v>302.22259459227098</v>
      </c>
      <c r="AL420" s="3">
        <f t="shared" si="149"/>
        <v>360</v>
      </c>
      <c r="AM420" s="3">
        <f t="shared" si="150"/>
        <v>400.617072930213</v>
      </c>
      <c r="AN420" s="3">
        <f t="shared" si="151"/>
        <v>507.69354384366301</v>
      </c>
    </row>
    <row r="421" spans="16:40" x14ac:dyDescent="0.4">
      <c r="P421" s="3">
        <f t="shared" si="127"/>
        <v>6.8169611548454605E-4</v>
      </c>
      <c r="Q421" s="3">
        <f t="shared" si="128"/>
        <v>1.66648949320807E-3</v>
      </c>
      <c r="R421" s="3">
        <f t="shared" si="129"/>
        <v>2.2699999999999999E-3</v>
      </c>
      <c r="S421" s="3">
        <f t="shared" si="130"/>
        <v>2.8730172936833102E-3</v>
      </c>
      <c r="T421" s="3">
        <f t="shared" si="131"/>
        <v>3.8586103963371599E-3</v>
      </c>
      <c r="U421" s="3">
        <f t="shared" si="132"/>
        <v>-4.7894766673931401E-4</v>
      </c>
      <c r="V421" s="3">
        <f t="shared" si="133"/>
        <v>9.2422693465872997E-3</v>
      </c>
      <c r="W421" s="3">
        <f t="shared" si="134"/>
        <v>1.52E-2</v>
      </c>
      <c r="X421" s="3">
        <f t="shared" si="135"/>
        <v>2.11618394599506E-2</v>
      </c>
      <c r="Y421" s="3">
        <f t="shared" si="136"/>
        <v>3.0880998015584998E-2</v>
      </c>
      <c r="Z421" s="3">
        <f t="shared" si="137"/>
        <v>2.10183874340813</v>
      </c>
      <c r="AA421" s="3">
        <f t="shared" si="138"/>
        <v>2.62803644060426</v>
      </c>
      <c r="AB421" s="3">
        <f t="shared" si="139"/>
        <v>3.1</v>
      </c>
      <c r="AC421" s="3">
        <f t="shared" si="140"/>
        <v>3.48230521420626</v>
      </c>
      <c r="AD421" s="3">
        <f t="shared" si="141"/>
        <v>4.4123433255265301</v>
      </c>
      <c r="AE421" s="3">
        <f t="shared" si="142"/>
        <v>-1.96772415116481E-2</v>
      </c>
      <c r="AF421" s="3">
        <f t="shared" si="143"/>
        <v>-1.69004473033172E-2</v>
      </c>
      <c r="AG421" s="3">
        <f t="shared" si="144"/>
        <v>-1.52E-2</v>
      </c>
      <c r="AH421" s="3">
        <f t="shared" si="145"/>
        <v>-1.34982982444248E-2</v>
      </c>
      <c r="AI421" s="3">
        <f t="shared" si="146"/>
        <v>-1.0720006703415099E-2</v>
      </c>
      <c r="AJ421" s="3">
        <f t="shared" si="147"/>
        <v>241.67561124918299</v>
      </c>
      <c r="AK421" s="3">
        <f t="shared" si="148"/>
        <v>302.22259459227098</v>
      </c>
      <c r="AL421" s="3">
        <f t="shared" si="149"/>
        <v>360</v>
      </c>
      <c r="AM421" s="3">
        <f t="shared" si="150"/>
        <v>400.617072930213</v>
      </c>
      <c r="AN421" s="3">
        <f t="shared" si="151"/>
        <v>507.69354384366301</v>
      </c>
    </row>
    <row r="422" spans="16:40" x14ac:dyDescent="0.4">
      <c r="P422" s="3">
        <f t="shared" si="127"/>
        <v>6.8169611548454605E-4</v>
      </c>
      <c r="Q422" s="3">
        <f t="shared" si="128"/>
        <v>1.66648949320807E-3</v>
      </c>
      <c r="R422" s="3">
        <f t="shared" si="129"/>
        <v>2.2699999999999999E-3</v>
      </c>
      <c r="S422" s="3">
        <f t="shared" si="130"/>
        <v>2.8730172936833102E-3</v>
      </c>
      <c r="T422" s="3">
        <f t="shared" si="131"/>
        <v>3.8586103963371599E-3</v>
      </c>
      <c r="U422" s="3">
        <f t="shared" si="132"/>
        <v>-4.7894766673931401E-4</v>
      </c>
      <c r="V422" s="3">
        <f t="shared" si="133"/>
        <v>9.2422693465872997E-3</v>
      </c>
      <c r="W422" s="3">
        <f t="shared" si="134"/>
        <v>1.52E-2</v>
      </c>
      <c r="X422" s="3">
        <f t="shared" si="135"/>
        <v>2.11618394599506E-2</v>
      </c>
      <c r="Y422" s="3">
        <f t="shared" si="136"/>
        <v>3.0880998015584998E-2</v>
      </c>
      <c r="Z422" s="3">
        <f t="shared" si="137"/>
        <v>2.10183874340813</v>
      </c>
      <c r="AA422" s="3">
        <f t="shared" si="138"/>
        <v>2.62803644060426</v>
      </c>
      <c r="AB422" s="3">
        <f t="shared" si="139"/>
        <v>3.1</v>
      </c>
      <c r="AC422" s="3">
        <f t="shared" si="140"/>
        <v>3.48230521420626</v>
      </c>
      <c r="AD422" s="3">
        <f t="shared" si="141"/>
        <v>4.4123433255265301</v>
      </c>
      <c r="AE422" s="3">
        <f t="shared" si="142"/>
        <v>-1.96772415116481E-2</v>
      </c>
      <c r="AF422" s="3">
        <f t="shared" si="143"/>
        <v>-1.69004473033172E-2</v>
      </c>
      <c r="AG422" s="3">
        <f t="shared" si="144"/>
        <v>-1.52E-2</v>
      </c>
      <c r="AH422" s="3">
        <f t="shared" si="145"/>
        <v>-1.34982982444248E-2</v>
      </c>
      <c r="AI422" s="3">
        <f t="shared" si="146"/>
        <v>-1.0720006703415099E-2</v>
      </c>
      <c r="AJ422" s="3">
        <f t="shared" si="147"/>
        <v>241.67561124918299</v>
      </c>
      <c r="AK422" s="3">
        <f t="shared" si="148"/>
        <v>302.22259459227098</v>
      </c>
      <c r="AL422" s="3">
        <f t="shared" si="149"/>
        <v>360</v>
      </c>
      <c r="AM422" s="3">
        <f t="shared" si="150"/>
        <v>400.617072930213</v>
      </c>
      <c r="AN422" s="3">
        <f t="shared" si="151"/>
        <v>507.69354384366301</v>
      </c>
    </row>
    <row r="423" spans="16:40" x14ac:dyDescent="0.4">
      <c r="P423" s="3">
        <f t="shared" si="127"/>
        <v>6.8169611548454605E-4</v>
      </c>
      <c r="Q423" s="3">
        <f t="shared" si="128"/>
        <v>1.66648949320807E-3</v>
      </c>
      <c r="R423" s="3">
        <f t="shared" si="129"/>
        <v>2.2699999999999999E-3</v>
      </c>
      <c r="S423" s="3">
        <f t="shared" si="130"/>
        <v>2.8730172936833102E-3</v>
      </c>
      <c r="T423" s="3">
        <f t="shared" si="131"/>
        <v>3.8586103963371599E-3</v>
      </c>
      <c r="U423" s="3">
        <f t="shared" si="132"/>
        <v>-4.7894766673931401E-4</v>
      </c>
      <c r="V423" s="3">
        <f t="shared" si="133"/>
        <v>9.2422693465872997E-3</v>
      </c>
      <c r="W423" s="3">
        <f t="shared" si="134"/>
        <v>1.52E-2</v>
      </c>
      <c r="X423" s="3">
        <f t="shared" si="135"/>
        <v>2.11618394599506E-2</v>
      </c>
      <c r="Y423" s="3">
        <f t="shared" si="136"/>
        <v>3.0880998015584998E-2</v>
      </c>
      <c r="Z423" s="3">
        <f t="shared" si="137"/>
        <v>2.10183874340813</v>
      </c>
      <c r="AA423" s="3">
        <f t="shared" si="138"/>
        <v>2.62803644060426</v>
      </c>
      <c r="AB423" s="3">
        <f t="shared" si="139"/>
        <v>3.1</v>
      </c>
      <c r="AC423" s="3">
        <f t="shared" si="140"/>
        <v>3.48230521420626</v>
      </c>
      <c r="AD423" s="3">
        <f t="shared" si="141"/>
        <v>4.4123433255265301</v>
      </c>
      <c r="AE423" s="3">
        <f t="shared" si="142"/>
        <v>-1.96772415116481E-2</v>
      </c>
      <c r="AF423" s="3">
        <f t="shared" si="143"/>
        <v>-1.69004473033172E-2</v>
      </c>
      <c r="AG423" s="3">
        <f t="shared" si="144"/>
        <v>-1.52E-2</v>
      </c>
      <c r="AH423" s="3">
        <f t="shared" si="145"/>
        <v>-1.34982982444248E-2</v>
      </c>
      <c r="AI423" s="3">
        <f t="shared" si="146"/>
        <v>-1.0720006703415099E-2</v>
      </c>
      <c r="AJ423" s="3">
        <f t="shared" si="147"/>
        <v>241.67561124918299</v>
      </c>
      <c r="AK423" s="3">
        <f t="shared" si="148"/>
        <v>302.22259459227098</v>
      </c>
      <c r="AL423" s="3">
        <f t="shared" si="149"/>
        <v>360</v>
      </c>
      <c r="AM423" s="3">
        <f t="shared" si="150"/>
        <v>400.617072930213</v>
      </c>
      <c r="AN423" s="3">
        <f t="shared" si="151"/>
        <v>507.69354384366301</v>
      </c>
    </row>
    <row r="424" spans="16:40" x14ac:dyDescent="0.4">
      <c r="P424" s="3">
        <f t="shared" si="127"/>
        <v>6.8169611548454605E-4</v>
      </c>
      <c r="Q424" s="3">
        <f t="shared" si="128"/>
        <v>1.66648949320807E-3</v>
      </c>
      <c r="R424" s="3">
        <f t="shared" si="129"/>
        <v>2.2699999999999999E-3</v>
      </c>
      <c r="S424" s="3">
        <f t="shared" si="130"/>
        <v>2.8730172936833102E-3</v>
      </c>
      <c r="T424" s="3">
        <f t="shared" si="131"/>
        <v>3.8586103963371599E-3</v>
      </c>
      <c r="U424" s="3">
        <f t="shared" si="132"/>
        <v>-4.7894766673931401E-4</v>
      </c>
      <c r="V424" s="3">
        <f t="shared" si="133"/>
        <v>9.2422693465872997E-3</v>
      </c>
      <c r="W424" s="3">
        <f t="shared" si="134"/>
        <v>1.52E-2</v>
      </c>
      <c r="X424" s="3">
        <f t="shared" si="135"/>
        <v>2.11618394599506E-2</v>
      </c>
      <c r="Y424" s="3">
        <f t="shared" si="136"/>
        <v>3.0880998015584998E-2</v>
      </c>
      <c r="Z424" s="3">
        <f t="shared" si="137"/>
        <v>2.10183874340813</v>
      </c>
      <c r="AA424" s="3">
        <f t="shared" si="138"/>
        <v>2.62803644060426</v>
      </c>
      <c r="AB424" s="3">
        <f t="shared" si="139"/>
        <v>3.1</v>
      </c>
      <c r="AC424" s="3">
        <f t="shared" si="140"/>
        <v>3.48230521420626</v>
      </c>
      <c r="AD424" s="3">
        <f t="shared" si="141"/>
        <v>4.4123433255265301</v>
      </c>
      <c r="AE424" s="3">
        <f t="shared" si="142"/>
        <v>-1.96772415116481E-2</v>
      </c>
      <c r="AF424" s="3">
        <f t="shared" si="143"/>
        <v>-1.69004473033172E-2</v>
      </c>
      <c r="AG424" s="3">
        <f t="shared" si="144"/>
        <v>-1.52E-2</v>
      </c>
      <c r="AH424" s="3">
        <f t="shared" si="145"/>
        <v>-1.34982982444248E-2</v>
      </c>
      <c r="AI424" s="3">
        <f t="shared" si="146"/>
        <v>-1.0720006703415099E-2</v>
      </c>
      <c r="AJ424" s="3">
        <f t="shared" si="147"/>
        <v>241.67561124918299</v>
      </c>
      <c r="AK424" s="3">
        <f t="shared" si="148"/>
        <v>302.22259459227098</v>
      </c>
      <c r="AL424" s="3">
        <f t="shared" si="149"/>
        <v>360</v>
      </c>
      <c r="AM424" s="3">
        <f t="shared" si="150"/>
        <v>400.617072930213</v>
      </c>
      <c r="AN424" s="3">
        <f t="shared" si="151"/>
        <v>507.69354384366301</v>
      </c>
    </row>
    <row r="425" spans="16:40" x14ac:dyDescent="0.4">
      <c r="P425" s="3">
        <f t="shared" si="127"/>
        <v>6.8169611548454605E-4</v>
      </c>
      <c r="Q425" s="3">
        <f t="shared" si="128"/>
        <v>1.66648949320807E-3</v>
      </c>
      <c r="R425" s="3">
        <f t="shared" si="129"/>
        <v>2.2699999999999999E-3</v>
      </c>
      <c r="S425" s="3">
        <f t="shared" si="130"/>
        <v>2.8730172936833102E-3</v>
      </c>
      <c r="T425" s="3">
        <f t="shared" si="131"/>
        <v>3.8586103963371599E-3</v>
      </c>
      <c r="U425" s="3">
        <f t="shared" si="132"/>
        <v>-4.7894766673931401E-4</v>
      </c>
      <c r="V425" s="3">
        <f t="shared" si="133"/>
        <v>9.2422693465872997E-3</v>
      </c>
      <c r="W425" s="3">
        <f t="shared" si="134"/>
        <v>1.52E-2</v>
      </c>
      <c r="X425" s="3">
        <f t="shared" si="135"/>
        <v>2.11618394599506E-2</v>
      </c>
      <c r="Y425" s="3">
        <f t="shared" si="136"/>
        <v>3.0880998015584998E-2</v>
      </c>
      <c r="Z425" s="3">
        <f t="shared" si="137"/>
        <v>2.10183874340813</v>
      </c>
      <c r="AA425" s="3">
        <f t="shared" si="138"/>
        <v>2.62803644060426</v>
      </c>
      <c r="AB425" s="3">
        <f t="shared" si="139"/>
        <v>3.1</v>
      </c>
      <c r="AC425" s="3">
        <f t="shared" si="140"/>
        <v>3.48230521420626</v>
      </c>
      <c r="AD425" s="3">
        <f t="shared" si="141"/>
        <v>4.4123433255265301</v>
      </c>
      <c r="AE425" s="3">
        <f t="shared" si="142"/>
        <v>-1.96772415116481E-2</v>
      </c>
      <c r="AF425" s="3">
        <f t="shared" si="143"/>
        <v>-1.69004473033172E-2</v>
      </c>
      <c r="AG425" s="3">
        <f t="shared" si="144"/>
        <v>-1.52E-2</v>
      </c>
      <c r="AH425" s="3">
        <f t="shared" si="145"/>
        <v>-1.34982982444248E-2</v>
      </c>
      <c r="AI425" s="3">
        <f t="shared" si="146"/>
        <v>-1.0720006703415099E-2</v>
      </c>
      <c r="AJ425" s="3">
        <f t="shared" si="147"/>
        <v>241.67561124918299</v>
      </c>
      <c r="AK425" s="3">
        <f t="shared" si="148"/>
        <v>302.22259459227098</v>
      </c>
      <c r="AL425" s="3">
        <f t="shared" si="149"/>
        <v>360</v>
      </c>
      <c r="AM425" s="3">
        <f t="shared" si="150"/>
        <v>400.617072930213</v>
      </c>
      <c r="AN425" s="3">
        <f t="shared" si="151"/>
        <v>507.69354384366301</v>
      </c>
    </row>
    <row r="426" spans="16:40" x14ac:dyDescent="0.4">
      <c r="P426" s="3">
        <f t="shared" si="127"/>
        <v>6.8169611548454605E-4</v>
      </c>
      <c r="Q426" s="3">
        <f t="shared" si="128"/>
        <v>1.66648949320807E-3</v>
      </c>
      <c r="R426" s="3">
        <f t="shared" si="129"/>
        <v>2.2699999999999999E-3</v>
      </c>
      <c r="S426" s="3">
        <f t="shared" si="130"/>
        <v>2.8730172936833102E-3</v>
      </c>
      <c r="T426" s="3">
        <f t="shared" si="131"/>
        <v>3.8586103963371599E-3</v>
      </c>
      <c r="U426" s="3">
        <f t="shared" si="132"/>
        <v>-4.7894766673931401E-4</v>
      </c>
      <c r="V426" s="3">
        <f t="shared" si="133"/>
        <v>9.2422693465872997E-3</v>
      </c>
      <c r="W426" s="3">
        <f t="shared" si="134"/>
        <v>1.52E-2</v>
      </c>
      <c r="X426" s="3">
        <f t="shared" si="135"/>
        <v>2.11618394599506E-2</v>
      </c>
      <c r="Y426" s="3">
        <f t="shared" si="136"/>
        <v>3.0880998015584998E-2</v>
      </c>
      <c r="Z426" s="3">
        <f t="shared" si="137"/>
        <v>2.10183874340813</v>
      </c>
      <c r="AA426" s="3">
        <f t="shared" si="138"/>
        <v>2.62803644060426</v>
      </c>
      <c r="AB426" s="3">
        <f t="shared" si="139"/>
        <v>3.1</v>
      </c>
      <c r="AC426" s="3">
        <f t="shared" si="140"/>
        <v>3.48230521420626</v>
      </c>
      <c r="AD426" s="3">
        <f t="shared" si="141"/>
        <v>4.4123433255265301</v>
      </c>
      <c r="AE426" s="3">
        <f t="shared" si="142"/>
        <v>-1.96772415116481E-2</v>
      </c>
      <c r="AF426" s="3">
        <f t="shared" si="143"/>
        <v>-1.69004473033172E-2</v>
      </c>
      <c r="AG426" s="3">
        <f t="shared" si="144"/>
        <v>-1.52E-2</v>
      </c>
      <c r="AH426" s="3">
        <f t="shared" si="145"/>
        <v>-1.34982982444248E-2</v>
      </c>
      <c r="AI426" s="3">
        <f t="shared" si="146"/>
        <v>-1.0720006703415099E-2</v>
      </c>
      <c r="AJ426" s="3">
        <f t="shared" si="147"/>
        <v>241.67561124918299</v>
      </c>
      <c r="AK426" s="3">
        <f t="shared" si="148"/>
        <v>302.22259459227098</v>
      </c>
      <c r="AL426" s="3">
        <f t="shared" si="149"/>
        <v>360</v>
      </c>
      <c r="AM426" s="3">
        <f t="shared" si="150"/>
        <v>400.617072930213</v>
      </c>
      <c r="AN426" s="3">
        <f t="shared" si="151"/>
        <v>507.69354384366301</v>
      </c>
    </row>
    <row r="427" spans="16:40" x14ac:dyDescent="0.4">
      <c r="P427" s="3">
        <f t="shared" si="127"/>
        <v>6.8169611548454605E-4</v>
      </c>
      <c r="Q427" s="3">
        <f t="shared" si="128"/>
        <v>1.66648949320807E-3</v>
      </c>
      <c r="R427" s="3">
        <f t="shared" si="129"/>
        <v>2.2699999999999999E-3</v>
      </c>
      <c r="S427" s="3">
        <f t="shared" si="130"/>
        <v>2.8730172936833102E-3</v>
      </c>
      <c r="T427" s="3">
        <f t="shared" si="131"/>
        <v>3.8586103963371599E-3</v>
      </c>
      <c r="U427" s="3">
        <f t="shared" si="132"/>
        <v>-4.7894766673931401E-4</v>
      </c>
      <c r="V427" s="3">
        <f t="shared" si="133"/>
        <v>9.2422693465872997E-3</v>
      </c>
      <c r="W427" s="3">
        <f t="shared" si="134"/>
        <v>1.52E-2</v>
      </c>
      <c r="X427" s="3">
        <f t="shared" si="135"/>
        <v>2.11618394599506E-2</v>
      </c>
      <c r="Y427" s="3">
        <f t="shared" si="136"/>
        <v>3.0880998015584998E-2</v>
      </c>
      <c r="Z427" s="3">
        <f t="shared" si="137"/>
        <v>2.10183874340813</v>
      </c>
      <c r="AA427" s="3">
        <f t="shared" si="138"/>
        <v>2.62803644060426</v>
      </c>
      <c r="AB427" s="3">
        <f t="shared" si="139"/>
        <v>3.1</v>
      </c>
      <c r="AC427" s="3">
        <f t="shared" si="140"/>
        <v>3.48230521420626</v>
      </c>
      <c r="AD427" s="3">
        <f t="shared" si="141"/>
        <v>4.4123433255265301</v>
      </c>
      <c r="AE427" s="3">
        <f t="shared" si="142"/>
        <v>-1.96772415116481E-2</v>
      </c>
      <c r="AF427" s="3">
        <f t="shared" si="143"/>
        <v>-1.69004473033172E-2</v>
      </c>
      <c r="AG427" s="3">
        <f t="shared" si="144"/>
        <v>-1.52E-2</v>
      </c>
      <c r="AH427" s="3">
        <f t="shared" si="145"/>
        <v>-1.34982982444248E-2</v>
      </c>
      <c r="AI427" s="3">
        <f t="shared" si="146"/>
        <v>-1.0720006703415099E-2</v>
      </c>
      <c r="AJ427" s="3">
        <f t="shared" si="147"/>
        <v>241.67561124918299</v>
      </c>
      <c r="AK427" s="3">
        <f t="shared" si="148"/>
        <v>302.22259459227098</v>
      </c>
      <c r="AL427" s="3">
        <f t="shared" si="149"/>
        <v>360</v>
      </c>
      <c r="AM427" s="3">
        <f t="shared" si="150"/>
        <v>400.617072930213</v>
      </c>
      <c r="AN427" s="3">
        <f t="shared" si="151"/>
        <v>507.69354384366301</v>
      </c>
    </row>
    <row r="428" spans="16:40" x14ac:dyDescent="0.4">
      <c r="P428" s="3">
        <f t="shared" si="127"/>
        <v>6.8169611548454605E-4</v>
      </c>
      <c r="Q428" s="3">
        <f t="shared" si="128"/>
        <v>1.66648949320807E-3</v>
      </c>
      <c r="R428" s="3">
        <f t="shared" si="129"/>
        <v>2.2699999999999999E-3</v>
      </c>
      <c r="S428" s="3">
        <f t="shared" si="130"/>
        <v>2.8730172936833102E-3</v>
      </c>
      <c r="T428" s="3">
        <f t="shared" si="131"/>
        <v>3.8586103963371599E-3</v>
      </c>
      <c r="U428" s="3">
        <f t="shared" si="132"/>
        <v>-4.7894766673931401E-4</v>
      </c>
      <c r="V428" s="3">
        <f t="shared" si="133"/>
        <v>9.2422693465872997E-3</v>
      </c>
      <c r="W428" s="3">
        <f t="shared" si="134"/>
        <v>1.52E-2</v>
      </c>
      <c r="X428" s="3">
        <f t="shared" si="135"/>
        <v>2.11618394599506E-2</v>
      </c>
      <c r="Y428" s="3">
        <f t="shared" si="136"/>
        <v>3.0880998015584998E-2</v>
      </c>
      <c r="Z428" s="3">
        <f t="shared" si="137"/>
        <v>2.10183874340813</v>
      </c>
      <c r="AA428" s="3">
        <f t="shared" si="138"/>
        <v>2.62803644060426</v>
      </c>
      <c r="AB428" s="3">
        <f t="shared" si="139"/>
        <v>3.1</v>
      </c>
      <c r="AC428" s="3">
        <f t="shared" si="140"/>
        <v>3.48230521420626</v>
      </c>
      <c r="AD428" s="3">
        <f t="shared" si="141"/>
        <v>4.4123433255265301</v>
      </c>
      <c r="AE428" s="3">
        <f t="shared" si="142"/>
        <v>-1.96772415116481E-2</v>
      </c>
      <c r="AF428" s="3">
        <f t="shared" si="143"/>
        <v>-1.69004473033172E-2</v>
      </c>
      <c r="AG428" s="3">
        <f t="shared" si="144"/>
        <v>-1.52E-2</v>
      </c>
      <c r="AH428" s="3">
        <f t="shared" si="145"/>
        <v>-1.34982982444248E-2</v>
      </c>
      <c r="AI428" s="3">
        <f t="shared" si="146"/>
        <v>-1.0720006703415099E-2</v>
      </c>
      <c r="AJ428" s="3">
        <f t="shared" si="147"/>
        <v>241.67561124918299</v>
      </c>
      <c r="AK428" s="3">
        <f t="shared" si="148"/>
        <v>302.22259459227098</v>
      </c>
      <c r="AL428" s="3">
        <f t="shared" si="149"/>
        <v>360</v>
      </c>
      <c r="AM428" s="3">
        <f t="shared" si="150"/>
        <v>400.617072930213</v>
      </c>
      <c r="AN428" s="3">
        <f t="shared" si="151"/>
        <v>507.69354384366301</v>
      </c>
    </row>
    <row r="429" spans="16:40" x14ac:dyDescent="0.4">
      <c r="P429" s="3">
        <f t="shared" si="127"/>
        <v>6.8169611548454605E-4</v>
      </c>
      <c r="Q429" s="3">
        <f t="shared" si="128"/>
        <v>1.66648949320807E-3</v>
      </c>
      <c r="R429" s="3">
        <f t="shared" si="129"/>
        <v>2.2699999999999999E-3</v>
      </c>
      <c r="S429" s="3">
        <f t="shared" si="130"/>
        <v>2.8730172936833102E-3</v>
      </c>
      <c r="T429" s="3">
        <f t="shared" si="131"/>
        <v>3.8586103963371599E-3</v>
      </c>
      <c r="U429" s="3">
        <f t="shared" si="132"/>
        <v>-4.7894766673931401E-4</v>
      </c>
      <c r="V429" s="3">
        <f t="shared" si="133"/>
        <v>9.2422693465872997E-3</v>
      </c>
      <c r="W429" s="3">
        <f t="shared" si="134"/>
        <v>1.52E-2</v>
      </c>
      <c r="X429" s="3">
        <f t="shared" si="135"/>
        <v>2.11618394599506E-2</v>
      </c>
      <c r="Y429" s="3">
        <f t="shared" si="136"/>
        <v>3.0880998015584998E-2</v>
      </c>
      <c r="Z429" s="3">
        <f t="shared" si="137"/>
        <v>2.10183874340813</v>
      </c>
      <c r="AA429" s="3">
        <f t="shared" si="138"/>
        <v>2.62803644060426</v>
      </c>
      <c r="AB429" s="3">
        <f t="shared" si="139"/>
        <v>3.1</v>
      </c>
      <c r="AC429" s="3">
        <f t="shared" si="140"/>
        <v>3.48230521420626</v>
      </c>
      <c r="AD429" s="3">
        <f t="shared" si="141"/>
        <v>4.4123433255265301</v>
      </c>
      <c r="AE429" s="3">
        <f t="shared" si="142"/>
        <v>-1.96772415116481E-2</v>
      </c>
      <c r="AF429" s="3">
        <f t="shared" si="143"/>
        <v>-1.69004473033172E-2</v>
      </c>
      <c r="AG429" s="3">
        <f t="shared" si="144"/>
        <v>-1.52E-2</v>
      </c>
      <c r="AH429" s="3">
        <f t="shared" si="145"/>
        <v>-1.34982982444248E-2</v>
      </c>
      <c r="AI429" s="3">
        <f t="shared" si="146"/>
        <v>-1.0720006703415099E-2</v>
      </c>
      <c r="AJ429" s="3">
        <f t="shared" si="147"/>
        <v>241.67561124918299</v>
      </c>
      <c r="AK429" s="3">
        <f t="shared" si="148"/>
        <v>302.22259459227098</v>
      </c>
      <c r="AL429" s="3">
        <f t="shared" si="149"/>
        <v>360</v>
      </c>
      <c r="AM429" s="3">
        <f t="shared" si="150"/>
        <v>400.617072930213</v>
      </c>
      <c r="AN429" s="3">
        <f t="shared" si="151"/>
        <v>507.69354384366301</v>
      </c>
    </row>
    <row r="430" spans="16:40" x14ac:dyDescent="0.4">
      <c r="P430" s="3">
        <f t="shared" si="127"/>
        <v>6.8169611548454605E-4</v>
      </c>
      <c r="Q430" s="3">
        <f t="shared" si="128"/>
        <v>1.66648949320807E-3</v>
      </c>
      <c r="R430" s="3">
        <f t="shared" si="129"/>
        <v>2.2699999999999999E-3</v>
      </c>
      <c r="S430" s="3">
        <f t="shared" si="130"/>
        <v>2.8730172936833102E-3</v>
      </c>
      <c r="T430" s="3">
        <f t="shared" si="131"/>
        <v>3.8586103963371599E-3</v>
      </c>
      <c r="U430" s="3">
        <f t="shared" si="132"/>
        <v>-4.7894766673931401E-4</v>
      </c>
      <c r="V430" s="3">
        <f t="shared" si="133"/>
        <v>9.2422693465872997E-3</v>
      </c>
      <c r="W430" s="3">
        <f t="shared" si="134"/>
        <v>1.52E-2</v>
      </c>
      <c r="X430" s="3">
        <f t="shared" si="135"/>
        <v>2.11618394599506E-2</v>
      </c>
      <c r="Y430" s="3">
        <f t="shared" si="136"/>
        <v>3.0880998015584998E-2</v>
      </c>
      <c r="Z430" s="3">
        <f t="shared" si="137"/>
        <v>2.10183874340813</v>
      </c>
      <c r="AA430" s="3">
        <f t="shared" si="138"/>
        <v>2.62803644060426</v>
      </c>
      <c r="AB430" s="3">
        <f t="shared" si="139"/>
        <v>3.1</v>
      </c>
      <c r="AC430" s="3">
        <f t="shared" si="140"/>
        <v>3.48230521420626</v>
      </c>
      <c r="AD430" s="3">
        <f t="shared" si="141"/>
        <v>4.4123433255265301</v>
      </c>
      <c r="AE430" s="3">
        <f t="shared" si="142"/>
        <v>-1.96772415116481E-2</v>
      </c>
      <c r="AF430" s="3">
        <f t="shared" si="143"/>
        <v>-1.69004473033172E-2</v>
      </c>
      <c r="AG430" s="3">
        <f t="shared" si="144"/>
        <v>-1.52E-2</v>
      </c>
      <c r="AH430" s="3">
        <f t="shared" si="145"/>
        <v>-1.34982982444248E-2</v>
      </c>
      <c r="AI430" s="3">
        <f t="shared" si="146"/>
        <v>-1.0720006703415099E-2</v>
      </c>
      <c r="AJ430" s="3">
        <f t="shared" si="147"/>
        <v>241.67561124918299</v>
      </c>
      <c r="AK430" s="3">
        <f t="shared" si="148"/>
        <v>302.22259459227098</v>
      </c>
      <c r="AL430" s="3">
        <f t="shared" si="149"/>
        <v>360</v>
      </c>
      <c r="AM430" s="3">
        <f t="shared" si="150"/>
        <v>400.617072930213</v>
      </c>
      <c r="AN430" s="3">
        <f t="shared" si="151"/>
        <v>507.69354384366301</v>
      </c>
    </row>
    <row r="431" spans="16:40" x14ac:dyDescent="0.4">
      <c r="P431" s="3">
        <f t="shared" si="127"/>
        <v>6.8169611548454605E-4</v>
      </c>
      <c r="Q431" s="3">
        <f t="shared" si="128"/>
        <v>1.66648949320807E-3</v>
      </c>
      <c r="R431" s="3">
        <f t="shared" si="129"/>
        <v>2.2699999999999999E-3</v>
      </c>
      <c r="S431" s="3">
        <f t="shared" si="130"/>
        <v>2.8730172936833102E-3</v>
      </c>
      <c r="T431" s="3">
        <f t="shared" si="131"/>
        <v>3.8586103963371599E-3</v>
      </c>
      <c r="U431" s="3">
        <f t="shared" si="132"/>
        <v>-4.7894766673931401E-4</v>
      </c>
      <c r="V431" s="3">
        <f t="shared" si="133"/>
        <v>9.2422693465872997E-3</v>
      </c>
      <c r="W431" s="3">
        <f t="shared" si="134"/>
        <v>1.52E-2</v>
      </c>
      <c r="X431" s="3">
        <f t="shared" si="135"/>
        <v>2.11618394599506E-2</v>
      </c>
      <c r="Y431" s="3">
        <f t="shared" si="136"/>
        <v>3.0880998015584998E-2</v>
      </c>
      <c r="Z431" s="3">
        <f t="shared" si="137"/>
        <v>2.10183874340813</v>
      </c>
      <c r="AA431" s="3">
        <f t="shared" si="138"/>
        <v>2.62803644060426</v>
      </c>
      <c r="AB431" s="3">
        <f t="shared" si="139"/>
        <v>3.1</v>
      </c>
      <c r="AC431" s="3">
        <f t="shared" si="140"/>
        <v>3.48230521420626</v>
      </c>
      <c r="AD431" s="3">
        <f t="shared" si="141"/>
        <v>4.4123433255265301</v>
      </c>
      <c r="AE431" s="3">
        <f t="shared" si="142"/>
        <v>-1.96772415116481E-2</v>
      </c>
      <c r="AF431" s="3">
        <f t="shared" si="143"/>
        <v>-1.69004473033172E-2</v>
      </c>
      <c r="AG431" s="3">
        <f t="shared" si="144"/>
        <v>-1.52E-2</v>
      </c>
      <c r="AH431" s="3">
        <f t="shared" si="145"/>
        <v>-1.34982982444248E-2</v>
      </c>
      <c r="AI431" s="3">
        <f t="shared" si="146"/>
        <v>-1.0720006703415099E-2</v>
      </c>
      <c r="AJ431" s="3">
        <f t="shared" si="147"/>
        <v>241.67561124918299</v>
      </c>
      <c r="AK431" s="3">
        <f t="shared" si="148"/>
        <v>302.22259459227098</v>
      </c>
      <c r="AL431" s="3">
        <f t="shared" si="149"/>
        <v>360</v>
      </c>
      <c r="AM431" s="3">
        <f t="shared" si="150"/>
        <v>400.617072930213</v>
      </c>
      <c r="AN431" s="3">
        <f t="shared" si="151"/>
        <v>507.69354384366301</v>
      </c>
    </row>
    <row r="432" spans="16:40" x14ac:dyDescent="0.4">
      <c r="P432" s="3">
        <f t="shared" si="127"/>
        <v>6.8169611548454605E-4</v>
      </c>
      <c r="Q432" s="3">
        <f t="shared" si="128"/>
        <v>1.66648949320807E-3</v>
      </c>
      <c r="R432" s="3">
        <f t="shared" si="129"/>
        <v>2.2699999999999999E-3</v>
      </c>
      <c r="S432" s="3">
        <f t="shared" si="130"/>
        <v>2.8730172936833102E-3</v>
      </c>
      <c r="T432" s="3">
        <f t="shared" si="131"/>
        <v>3.8586103963371599E-3</v>
      </c>
      <c r="U432" s="3">
        <f t="shared" si="132"/>
        <v>-4.7894766673931401E-4</v>
      </c>
      <c r="V432" s="3">
        <f t="shared" si="133"/>
        <v>9.2422693465872997E-3</v>
      </c>
      <c r="W432" s="3">
        <f t="shared" si="134"/>
        <v>1.52E-2</v>
      </c>
      <c r="X432" s="3">
        <f t="shared" si="135"/>
        <v>2.11618394599506E-2</v>
      </c>
      <c r="Y432" s="3">
        <f t="shared" si="136"/>
        <v>3.0880998015584998E-2</v>
      </c>
      <c r="Z432" s="3">
        <f t="shared" si="137"/>
        <v>2.10183874340813</v>
      </c>
      <c r="AA432" s="3">
        <f t="shared" si="138"/>
        <v>2.62803644060426</v>
      </c>
      <c r="AB432" s="3">
        <f t="shared" si="139"/>
        <v>3.1</v>
      </c>
      <c r="AC432" s="3">
        <f t="shared" si="140"/>
        <v>3.48230521420626</v>
      </c>
      <c r="AD432" s="3">
        <f t="shared" si="141"/>
        <v>4.4123433255265301</v>
      </c>
      <c r="AE432" s="3">
        <f t="shared" si="142"/>
        <v>-1.96772415116481E-2</v>
      </c>
      <c r="AF432" s="3">
        <f t="shared" si="143"/>
        <v>-1.69004473033172E-2</v>
      </c>
      <c r="AG432" s="3">
        <f t="shared" si="144"/>
        <v>-1.52E-2</v>
      </c>
      <c r="AH432" s="3">
        <f t="shared" si="145"/>
        <v>-1.34982982444248E-2</v>
      </c>
      <c r="AI432" s="3">
        <f t="shared" si="146"/>
        <v>-1.0720006703415099E-2</v>
      </c>
      <c r="AJ432" s="3">
        <f t="shared" si="147"/>
        <v>241.67561124918299</v>
      </c>
      <c r="AK432" s="3">
        <f t="shared" si="148"/>
        <v>302.22259459227098</v>
      </c>
      <c r="AL432" s="3">
        <f t="shared" si="149"/>
        <v>360</v>
      </c>
      <c r="AM432" s="3">
        <f t="shared" si="150"/>
        <v>400.617072930213</v>
      </c>
      <c r="AN432" s="3">
        <f t="shared" si="151"/>
        <v>507.69354384366301</v>
      </c>
    </row>
    <row r="433" spans="16:40" x14ac:dyDescent="0.4">
      <c r="P433" s="3">
        <f t="shared" si="127"/>
        <v>6.8169611548454605E-4</v>
      </c>
      <c r="Q433" s="3">
        <f t="shared" si="128"/>
        <v>1.66648949320807E-3</v>
      </c>
      <c r="R433" s="3">
        <f t="shared" si="129"/>
        <v>2.2699999999999999E-3</v>
      </c>
      <c r="S433" s="3">
        <f t="shared" si="130"/>
        <v>2.8730172936833102E-3</v>
      </c>
      <c r="T433" s="3">
        <f t="shared" si="131"/>
        <v>3.8586103963371599E-3</v>
      </c>
      <c r="U433" s="3">
        <f t="shared" si="132"/>
        <v>-4.7894766673931401E-4</v>
      </c>
      <c r="V433" s="3">
        <f t="shared" si="133"/>
        <v>9.2422693465872997E-3</v>
      </c>
      <c r="W433" s="3">
        <f t="shared" si="134"/>
        <v>1.52E-2</v>
      </c>
      <c r="X433" s="3">
        <f t="shared" si="135"/>
        <v>2.11618394599506E-2</v>
      </c>
      <c r="Y433" s="3">
        <f t="shared" si="136"/>
        <v>3.0880998015584998E-2</v>
      </c>
      <c r="Z433" s="3">
        <f t="shared" si="137"/>
        <v>2.10183874340813</v>
      </c>
      <c r="AA433" s="3">
        <f t="shared" si="138"/>
        <v>2.62803644060426</v>
      </c>
      <c r="AB433" s="3">
        <f t="shared" si="139"/>
        <v>3.1</v>
      </c>
      <c r="AC433" s="3">
        <f t="shared" si="140"/>
        <v>3.48230521420626</v>
      </c>
      <c r="AD433" s="3">
        <f t="shared" si="141"/>
        <v>4.4123433255265301</v>
      </c>
      <c r="AE433" s="3">
        <f t="shared" si="142"/>
        <v>-1.96772415116481E-2</v>
      </c>
      <c r="AF433" s="3">
        <f t="shared" si="143"/>
        <v>-1.69004473033172E-2</v>
      </c>
      <c r="AG433" s="3">
        <f t="shared" si="144"/>
        <v>-1.52E-2</v>
      </c>
      <c r="AH433" s="3">
        <f t="shared" si="145"/>
        <v>-1.34982982444248E-2</v>
      </c>
      <c r="AI433" s="3">
        <f t="shared" si="146"/>
        <v>-1.0720006703415099E-2</v>
      </c>
      <c r="AJ433" s="3">
        <f t="shared" si="147"/>
        <v>241.67561124918299</v>
      </c>
      <c r="AK433" s="3">
        <f t="shared" si="148"/>
        <v>302.22259459227098</v>
      </c>
      <c r="AL433" s="3">
        <f t="shared" si="149"/>
        <v>360</v>
      </c>
      <c r="AM433" s="3">
        <f t="shared" si="150"/>
        <v>400.617072930213</v>
      </c>
      <c r="AN433" s="3">
        <f t="shared" si="151"/>
        <v>507.69354384366301</v>
      </c>
    </row>
    <row r="434" spans="16:40" x14ac:dyDescent="0.4">
      <c r="P434" s="3">
        <f t="shared" si="127"/>
        <v>6.8169611548454605E-4</v>
      </c>
      <c r="Q434" s="3">
        <f t="shared" si="128"/>
        <v>1.66648949320807E-3</v>
      </c>
      <c r="R434" s="3">
        <f t="shared" si="129"/>
        <v>2.2699999999999999E-3</v>
      </c>
      <c r="S434" s="3">
        <f t="shared" si="130"/>
        <v>2.8730172936833102E-3</v>
      </c>
      <c r="T434" s="3">
        <f t="shared" si="131"/>
        <v>3.8586103963371599E-3</v>
      </c>
      <c r="U434" s="3">
        <f t="shared" si="132"/>
        <v>-4.7894766673931401E-4</v>
      </c>
      <c r="V434" s="3">
        <f t="shared" si="133"/>
        <v>9.2422693465872997E-3</v>
      </c>
      <c r="W434" s="3">
        <f t="shared" si="134"/>
        <v>1.52E-2</v>
      </c>
      <c r="X434" s="3">
        <f t="shared" si="135"/>
        <v>2.11618394599506E-2</v>
      </c>
      <c r="Y434" s="3">
        <f t="shared" si="136"/>
        <v>3.0880998015584998E-2</v>
      </c>
      <c r="Z434" s="3">
        <f t="shared" si="137"/>
        <v>2.10183874340813</v>
      </c>
      <c r="AA434" s="3">
        <f t="shared" si="138"/>
        <v>2.62803644060426</v>
      </c>
      <c r="AB434" s="3">
        <f t="shared" si="139"/>
        <v>3.1</v>
      </c>
      <c r="AC434" s="3">
        <f t="shared" si="140"/>
        <v>3.48230521420626</v>
      </c>
      <c r="AD434" s="3">
        <f t="shared" si="141"/>
        <v>4.4123433255265301</v>
      </c>
      <c r="AE434" s="3">
        <f t="shared" si="142"/>
        <v>-1.96772415116481E-2</v>
      </c>
      <c r="AF434" s="3">
        <f t="shared" si="143"/>
        <v>-1.69004473033172E-2</v>
      </c>
      <c r="AG434" s="3">
        <f t="shared" si="144"/>
        <v>-1.52E-2</v>
      </c>
      <c r="AH434" s="3">
        <f t="shared" si="145"/>
        <v>-1.34982982444248E-2</v>
      </c>
      <c r="AI434" s="3">
        <f t="shared" si="146"/>
        <v>-1.0720006703415099E-2</v>
      </c>
      <c r="AJ434" s="3">
        <f t="shared" si="147"/>
        <v>241.67561124918299</v>
      </c>
      <c r="AK434" s="3">
        <f t="shared" si="148"/>
        <v>302.22259459227098</v>
      </c>
      <c r="AL434" s="3">
        <f t="shared" si="149"/>
        <v>360</v>
      </c>
      <c r="AM434" s="3">
        <f t="shared" si="150"/>
        <v>400.617072930213</v>
      </c>
      <c r="AN434" s="3">
        <f t="shared" si="151"/>
        <v>507.69354384366301</v>
      </c>
    </row>
    <row r="435" spans="16:40" x14ac:dyDescent="0.4">
      <c r="P435" s="3">
        <f t="shared" si="127"/>
        <v>6.8169611548454605E-4</v>
      </c>
      <c r="Q435" s="3">
        <f t="shared" si="128"/>
        <v>1.66648949320807E-3</v>
      </c>
      <c r="R435" s="3">
        <f t="shared" si="129"/>
        <v>2.2699999999999999E-3</v>
      </c>
      <c r="S435" s="3">
        <f t="shared" si="130"/>
        <v>2.8730172936833102E-3</v>
      </c>
      <c r="T435" s="3">
        <f t="shared" si="131"/>
        <v>3.8586103963371599E-3</v>
      </c>
      <c r="U435" s="3">
        <f t="shared" si="132"/>
        <v>-4.7894766673931401E-4</v>
      </c>
      <c r="V435" s="3">
        <f t="shared" si="133"/>
        <v>9.2422693465872997E-3</v>
      </c>
      <c r="W435" s="3">
        <f t="shared" si="134"/>
        <v>1.52E-2</v>
      </c>
      <c r="X435" s="3">
        <f t="shared" si="135"/>
        <v>2.11618394599506E-2</v>
      </c>
      <c r="Y435" s="3">
        <f t="shared" si="136"/>
        <v>3.0880998015584998E-2</v>
      </c>
      <c r="Z435" s="3">
        <f t="shared" si="137"/>
        <v>2.10183874340813</v>
      </c>
      <c r="AA435" s="3">
        <f t="shared" si="138"/>
        <v>2.62803644060426</v>
      </c>
      <c r="AB435" s="3">
        <f t="shared" si="139"/>
        <v>3.1</v>
      </c>
      <c r="AC435" s="3">
        <f t="shared" si="140"/>
        <v>3.48230521420626</v>
      </c>
      <c r="AD435" s="3">
        <f t="shared" si="141"/>
        <v>4.4123433255265301</v>
      </c>
      <c r="AE435" s="3">
        <f t="shared" si="142"/>
        <v>-1.96772415116481E-2</v>
      </c>
      <c r="AF435" s="3">
        <f t="shared" si="143"/>
        <v>-1.69004473033172E-2</v>
      </c>
      <c r="AG435" s="3">
        <f t="shared" si="144"/>
        <v>-1.52E-2</v>
      </c>
      <c r="AH435" s="3">
        <f t="shared" si="145"/>
        <v>-1.34982982444248E-2</v>
      </c>
      <c r="AI435" s="3">
        <f t="shared" si="146"/>
        <v>-1.0720006703415099E-2</v>
      </c>
      <c r="AJ435" s="3">
        <f t="shared" si="147"/>
        <v>241.67561124918299</v>
      </c>
      <c r="AK435" s="3">
        <f t="shared" si="148"/>
        <v>302.22259459227098</v>
      </c>
      <c r="AL435" s="3">
        <f t="shared" si="149"/>
        <v>360</v>
      </c>
      <c r="AM435" s="3">
        <f t="shared" si="150"/>
        <v>400.617072930213</v>
      </c>
      <c r="AN435" s="3">
        <f t="shared" si="151"/>
        <v>507.69354384366301</v>
      </c>
    </row>
    <row r="436" spans="16:40" x14ac:dyDescent="0.4">
      <c r="P436" s="3">
        <f t="shared" si="127"/>
        <v>6.8169611548454605E-4</v>
      </c>
      <c r="Q436" s="3">
        <f t="shared" si="128"/>
        <v>1.66648949320807E-3</v>
      </c>
      <c r="R436" s="3">
        <f t="shared" si="129"/>
        <v>2.2699999999999999E-3</v>
      </c>
      <c r="S436" s="3">
        <f t="shared" si="130"/>
        <v>2.8730172936833102E-3</v>
      </c>
      <c r="T436" s="3">
        <f t="shared" si="131"/>
        <v>3.8586103963371599E-3</v>
      </c>
      <c r="U436" s="3">
        <f t="shared" si="132"/>
        <v>-4.7894766673931401E-4</v>
      </c>
      <c r="V436" s="3">
        <f t="shared" si="133"/>
        <v>9.2422693465872997E-3</v>
      </c>
      <c r="W436" s="3">
        <f t="shared" si="134"/>
        <v>1.52E-2</v>
      </c>
      <c r="X436" s="3">
        <f t="shared" si="135"/>
        <v>2.11618394599506E-2</v>
      </c>
      <c r="Y436" s="3">
        <f t="shared" si="136"/>
        <v>3.0880998015584998E-2</v>
      </c>
      <c r="Z436" s="3">
        <f t="shared" si="137"/>
        <v>2.10183874340813</v>
      </c>
      <c r="AA436" s="3">
        <f t="shared" si="138"/>
        <v>2.62803644060426</v>
      </c>
      <c r="AB436" s="3">
        <f t="shared" si="139"/>
        <v>3.1</v>
      </c>
      <c r="AC436" s="3">
        <f t="shared" si="140"/>
        <v>3.48230521420626</v>
      </c>
      <c r="AD436" s="3">
        <f t="shared" si="141"/>
        <v>4.4123433255265301</v>
      </c>
      <c r="AE436" s="3">
        <f t="shared" si="142"/>
        <v>-1.96772415116481E-2</v>
      </c>
      <c r="AF436" s="3">
        <f t="shared" si="143"/>
        <v>-1.69004473033172E-2</v>
      </c>
      <c r="AG436" s="3">
        <f t="shared" si="144"/>
        <v>-1.52E-2</v>
      </c>
      <c r="AH436" s="3">
        <f t="shared" si="145"/>
        <v>-1.34982982444248E-2</v>
      </c>
      <c r="AI436" s="3">
        <f t="shared" si="146"/>
        <v>-1.0720006703415099E-2</v>
      </c>
      <c r="AJ436" s="3">
        <f t="shared" si="147"/>
        <v>241.67561124918299</v>
      </c>
      <c r="AK436" s="3">
        <f t="shared" si="148"/>
        <v>302.22259459227098</v>
      </c>
      <c r="AL436" s="3">
        <f t="shared" si="149"/>
        <v>360</v>
      </c>
      <c r="AM436" s="3">
        <f t="shared" si="150"/>
        <v>400.617072930213</v>
      </c>
      <c r="AN436" s="3">
        <f t="shared" si="151"/>
        <v>507.69354384366301</v>
      </c>
    </row>
    <row r="437" spans="16:40" x14ac:dyDescent="0.4">
      <c r="P437" s="3">
        <f t="shared" si="127"/>
        <v>6.8169611548454605E-4</v>
      </c>
      <c r="Q437" s="3">
        <f t="shared" si="128"/>
        <v>1.66648949320807E-3</v>
      </c>
      <c r="R437" s="3">
        <f t="shared" si="129"/>
        <v>2.2699999999999999E-3</v>
      </c>
      <c r="S437" s="3">
        <f t="shared" si="130"/>
        <v>2.8730172936833102E-3</v>
      </c>
      <c r="T437" s="3">
        <f t="shared" si="131"/>
        <v>3.8586103963371599E-3</v>
      </c>
      <c r="U437" s="3">
        <f t="shared" si="132"/>
        <v>-4.7894766673931401E-4</v>
      </c>
      <c r="V437" s="3">
        <f t="shared" si="133"/>
        <v>9.2422693465872997E-3</v>
      </c>
      <c r="W437" s="3">
        <f t="shared" si="134"/>
        <v>1.52E-2</v>
      </c>
      <c r="X437" s="3">
        <f t="shared" si="135"/>
        <v>2.11618394599506E-2</v>
      </c>
      <c r="Y437" s="3">
        <f t="shared" si="136"/>
        <v>3.0880998015584998E-2</v>
      </c>
      <c r="Z437" s="3">
        <f t="shared" si="137"/>
        <v>2.10183874340813</v>
      </c>
      <c r="AA437" s="3">
        <f t="shared" si="138"/>
        <v>2.62803644060426</v>
      </c>
      <c r="AB437" s="3">
        <f t="shared" si="139"/>
        <v>3.1</v>
      </c>
      <c r="AC437" s="3">
        <f t="shared" si="140"/>
        <v>3.48230521420626</v>
      </c>
      <c r="AD437" s="3">
        <f t="shared" si="141"/>
        <v>4.4123433255265301</v>
      </c>
      <c r="AE437" s="3">
        <f t="shared" si="142"/>
        <v>-1.96772415116481E-2</v>
      </c>
      <c r="AF437" s="3">
        <f t="shared" si="143"/>
        <v>-1.69004473033172E-2</v>
      </c>
      <c r="AG437" s="3">
        <f t="shared" si="144"/>
        <v>-1.52E-2</v>
      </c>
      <c r="AH437" s="3">
        <f t="shared" si="145"/>
        <v>-1.34982982444248E-2</v>
      </c>
      <c r="AI437" s="3">
        <f t="shared" si="146"/>
        <v>-1.0720006703415099E-2</v>
      </c>
      <c r="AJ437" s="3">
        <f t="shared" si="147"/>
        <v>241.67561124918299</v>
      </c>
      <c r="AK437" s="3">
        <f t="shared" si="148"/>
        <v>302.22259459227098</v>
      </c>
      <c r="AL437" s="3">
        <f t="shared" si="149"/>
        <v>360</v>
      </c>
      <c r="AM437" s="3">
        <f t="shared" si="150"/>
        <v>400.617072930213</v>
      </c>
      <c r="AN437" s="3">
        <f t="shared" si="151"/>
        <v>507.69354384366301</v>
      </c>
    </row>
    <row r="438" spans="16:40" x14ac:dyDescent="0.4">
      <c r="P438" s="3">
        <f t="shared" si="127"/>
        <v>6.8169611548454605E-4</v>
      </c>
      <c r="Q438" s="3">
        <f t="shared" si="128"/>
        <v>1.66648949320807E-3</v>
      </c>
      <c r="R438" s="3">
        <f t="shared" si="129"/>
        <v>2.2699999999999999E-3</v>
      </c>
      <c r="S438" s="3">
        <f t="shared" si="130"/>
        <v>2.8730172936833102E-3</v>
      </c>
      <c r="T438" s="3">
        <f t="shared" si="131"/>
        <v>3.8586103963371599E-3</v>
      </c>
      <c r="U438" s="3">
        <f t="shared" si="132"/>
        <v>-4.7894766673931401E-4</v>
      </c>
      <c r="V438" s="3">
        <f t="shared" si="133"/>
        <v>9.2422693465872997E-3</v>
      </c>
      <c r="W438" s="3">
        <f t="shared" si="134"/>
        <v>1.52E-2</v>
      </c>
      <c r="X438" s="3">
        <f t="shared" si="135"/>
        <v>2.11618394599506E-2</v>
      </c>
      <c r="Y438" s="3">
        <f t="shared" si="136"/>
        <v>3.0880998015584998E-2</v>
      </c>
      <c r="Z438" s="3">
        <f t="shared" si="137"/>
        <v>2.10183874340813</v>
      </c>
      <c r="AA438" s="3">
        <f t="shared" si="138"/>
        <v>2.62803644060426</v>
      </c>
      <c r="AB438" s="3">
        <f t="shared" si="139"/>
        <v>3.1</v>
      </c>
      <c r="AC438" s="3">
        <f t="shared" si="140"/>
        <v>3.48230521420626</v>
      </c>
      <c r="AD438" s="3">
        <f t="shared" si="141"/>
        <v>4.4123433255265301</v>
      </c>
      <c r="AE438" s="3">
        <f t="shared" si="142"/>
        <v>-1.96772415116481E-2</v>
      </c>
      <c r="AF438" s="3">
        <f t="shared" si="143"/>
        <v>-1.69004473033172E-2</v>
      </c>
      <c r="AG438" s="3">
        <f t="shared" si="144"/>
        <v>-1.52E-2</v>
      </c>
      <c r="AH438" s="3">
        <f t="shared" si="145"/>
        <v>-1.34982982444248E-2</v>
      </c>
      <c r="AI438" s="3">
        <f t="shared" si="146"/>
        <v>-1.0720006703415099E-2</v>
      </c>
      <c r="AJ438" s="3">
        <f t="shared" si="147"/>
        <v>241.67561124918299</v>
      </c>
      <c r="AK438" s="3">
        <f t="shared" si="148"/>
        <v>302.22259459227098</v>
      </c>
      <c r="AL438" s="3">
        <f t="shared" si="149"/>
        <v>360</v>
      </c>
      <c r="AM438" s="3">
        <f t="shared" si="150"/>
        <v>400.617072930213</v>
      </c>
      <c r="AN438" s="3">
        <f t="shared" si="151"/>
        <v>507.69354384366301</v>
      </c>
    </row>
    <row r="439" spans="16:40" x14ac:dyDescent="0.4">
      <c r="P439" s="3">
        <f t="shared" si="127"/>
        <v>6.8169611548454605E-4</v>
      </c>
      <c r="Q439" s="3">
        <f t="shared" si="128"/>
        <v>1.66648949320807E-3</v>
      </c>
      <c r="R439" s="3">
        <f t="shared" si="129"/>
        <v>2.2699999999999999E-3</v>
      </c>
      <c r="S439" s="3">
        <f t="shared" si="130"/>
        <v>2.8730172936833102E-3</v>
      </c>
      <c r="T439" s="3">
        <f t="shared" si="131"/>
        <v>3.8586103963371599E-3</v>
      </c>
      <c r="U439" s="3">
        <f t="shared" si="132"/>
        <v>-4.7894766673931401E-4</v>
      </c>
      <c r="V439" s="3">
        <f t="shared" si="133"/>
        <v>9.2422693465872997E-3</v>
      </c>
      <c r="W439" s="3">
        <f t="shared" si="134"/>
        <v>1.52E-2</v>
      </c>
      <c r="X439" s="3">
        <f t="shared" si="135"/>
        <v>2.11618394599506E-2</v>
      </c>
      <c r="Y439" s="3">
        <f t="shared" si="136"/>
        <v>3.0880998015584998E-2</v>
      </c>
      <c r="Z439" s="3">
        <f t="shared" si="137"/>
        <v>2.10183874340813</v>
      </c>
      <c r="AA439" s="3">
        <f t="shared" si="138"/>
        <v>2.62803644060426</v>
      </c>
      <c r="AB439" s="3">
        <f t="shared" si="139"/>
        <v>3.1</v>
      </c>
      <c r="AC439" s="3">
        <f t="shared" si="140"/>
        <v>3.48230521420626</v>
      </c>
      <c r="AD439" s="3">
        <f t="shared" si="141"/>
        <v>4.4123433255265301</v>
      </c>
      <c r="AE439" s="3">
        <f t="shared" si="142"/>
        <v>-1.96772415116481E-2</v>
      </c>
      <c r="AF439" s="3">
        <f t="shared" si="143"/>
        <v>-1.69004473033172E-2</v>
      </c>
      <c r="AG439" s="3">
        <f t="shared" si="144"/>
        <v>-1.52E-2</v>
      </c>
      <c r="AH439" s="3">
        <f t="shared" si="145"/>
        <v>-1.34982982444248E-2</v>
      </c>
      <c r="AI439" s="3">
        <f t="shared" si="146"/>
        <v>-1.0720006703415099E-2</v>
      </c>
      <c r="AJ439" s="3">
        <f t="shared" si="147"/>
        <v>241.67561124918299</v>
      </c>
      <c r="AK439" s="3">
        <f t="shared" si="148"/>
        <v>302.22259459227098</v>
      </c>
      <c r="AL439" s="3">
        <f t="shared" si="149"/>
        <v>360</v>
      </c>
      <c r="AM439" s="3">
        <f t="shared" si="150"/>
        <v>400.617072930213</v>
      </c>
      <c r="AN439" s="3">
        <f t="shared" si="151"/>
        <v>507.69354384366301</v>
      </c>
    </row>
    <row r="440" spans="16:40" x14ac:dyDescent="0.4">
      <c r="P440" s="3">
        <f t="shared" si="127"/>
        <v>6.8169611548454605E-4</v>
      </c>
      <c r="Q440" s="3">
        <f t="shared" si="128"/>
        <v>1.66648949320807E-3</v>
      </c>
      <c r="R440" s="3">
        <f t="shared" si="129"/>
        <v>2.2699999999999999E-3</v>
      </c>
      <c r="S440" s="3">
        <f t="shared" si="130"/>
        <v>2.8730172936833102E-3</v>
      </c>
      <c r="T440" s="3">
        <f t="shared" si="131"/>
        <v>3.8586103963371599E-3</v>
      </c>
      <c r="U440" s="3">
        <f t="shared" si="132"/>
        <v>-4.7894766673931401E-4</v>
      </c>
      <c r="V440" s="3">
        <f t="shared" si="133"/>
        <v>9.2422693465872997E-3</v>
      </c>
      <c r="W440" s="3">
        <f t="shared" si="134"/>
        <v>1.52E-2</v>
      </c>
      <c r="X440" s="3">
        <f t="shared" si="135"/>
        <v>2.11618394599506E-2</v>
      </c>
      <c r="Y440" s="3">
        <f t="shared" si="136"/>
        <v>3.0880998015584998E-2</v>
      </c>
      <c r="Z440" s="3">
        <f t="shared" si="137"/>
        <v>2.10183874340813</v>
      </c>
      <c r="AA440" s="3">
        <f t="shared" si="138"/>
        <v>2.62803644060426</v>
      </c>
      <c r="AB440" s="3">
        <f t="shared" si="139"/>
        <v>3.1</v>
      </c>
      <c r="AC440" s="3">
        <f t="shared" si="140"/>
        <v>3.48230521420626</v>
      </c>
      <c r="AD440" s="3">
        <f t="shared" si="141"/>
        <v>4.4123433255265301</v>
      </c>
      <c r="AE440" s="3">
        <f t="shared" si="142"/>
        <v>-1.96772415116481E-2</v>
      </c>
      <c r="AF440" s="3">
        <f t="shared" si="143"/>
        <v>-1.69004473033172E-2</v>
      </c>
      <c r="AG440" s="3">
        <f t="shared" si="144"/>
        <v>-1.52E-2</v>
      </c>
      <c r="AH440" s="3">
        <f t="shared" si="145"/>
        <v>-1.34982982444248E-2</v>
      </c>
      <c r="AI440" s="3">
        <f t="shared" si="146"/>
        <v>-1.0720006703415099E-2</v>
      </c>
      <c r="AJ440" s="3">
        <f t="shared" si="147"/>
        <v>241.67561124918299</v>
      </c>
      <c r="AK440" s="3">
        <f t="shared" si="148"/>
        <v>302.22259459227098</v>
      </c>
      <c r="AL440" s="3">
        <f t="shared" si="149"/>
        <v>360</v>
      </c>
      <c r="AM440" s="3">
        <f t="shared" si="150"/>
        <v>400.617072930213</v>
      </c>
      <c r="AN440" s="3">
        <f t="shared" si="151"/>
        <v>507.69354384366301</v>
      </c>
    </row>
    <row r="441" spans="16:40" x14ac:dyDescent="0.4">
      <c r="P441" s="3">
        <f t="shared" si="127"/>
        <v>6.8169611548454605E-4</v>
      </c>
      <c r="Q441" s="3">
        <f t="shared" si="128"/>
        <v>1.66648949320807E-3</v>
      </c>
      <c r="R441" s="3">
        <f t="shared" si="129"/>
        <v>2.2699999999999999E-3</v>
      </c>
      <c r="S441" s="3">
        <f t="shared" si="130"/>
        <v>2.8730172936833102E-3</v>
      </c>
      <c r="T441" s="3">
        <f t="shared" si="131"/>
        <v>3.8586103963371599E-3</v>
      </c>
      <c r="U441" s="3">
        <f t="shared" si="132"/>
        <v>-4.7894766673931401E-4</v>
      </c>
      <c r="V441" s="3">
        <f t="shared" si="133"/>
        <v>9.2422693465872997E-3</v>
      </c>
      <c r="W441" s="3">
        <f t="shared" si="134"/>
        <v>1.52E-2</v>
      </c>
      <c r="X441" s="3">
        <f t="shared" si="135"/>
        <v>2.11618394599506E-2</v>
      </c>
      <c r="Y441" s="3">
        <f t="shared" si="136"/>
        <v>3.0880998015584998E-2</v>
      </c>
      <c r="Z441" s="3">
        <f t="shared" si="137"/>
        <v>2.10183874340813</v>
      </c>
      <c r="AA441" s="3">
        <f t="shared" si="138"/>
        <v>2.62803644060426</v>
      </c>
      <c r="AB441" s="3">
        <f t="shared" si="139"/>
        <v>3.1</v>
      </c>
      <c r="AC441" s="3">
        <f t="shared" si="140"/>
        <v>3.48230521420626</v>
      </c>
      <c r="AD441" s="3">
        <f t="shared" si="141"/>
        <v>4.4123433255265301</v>
      </c>
      <c r="AE441" s="3">
        <f t="shared" si="142"/>
        <v>-1.96772415116481E-2</v>
      </c>
      <c r="AF441" s="3">
        <f t="shared" si="143"/>
        <v>-1.69004473033172E-2</v>
      </c>
      <c r="AG441" s="3">
        <f t="shared" si="144"/>
        <v>-1.52E-2</v>
      </c>
      <c r="AH441" s="3">
        <f t="shared" si="145"/>
        <v>-1.34982982444248E-2</v>
      </c>
      <c r="AI441" s="3">
        <f t="shared" si="146"/>
        <v>-1.0720006703415099E-2</v>
      </c>
      <c r="AJ441" s="3">
        <f t="shared" si="147"/>
        <v>241.67561124918299</v>
      </c>
      <c r="AK441" s="3">
        <f t="shared" si="148"/>
        <v>302.22259459227098</v>
      </c>
      <c r="AL441" s="3">
        <f t="shared" si="149"/>
        <v>360</v>
      </c>
      <c r="AM441" s="3">
        <f t="shared" si="150"/>
        <v>400.617072930213</v>
      </c>
      <c r="AN441" s="3">
        <f t="shared" si="151"/>
        <v>507.69354384366301</v>
      </c>
    </row>
    <row r="442" spans="16:40" x14ac:dyDescent="0.4">
      <c r="P442" s="3">
        <f t="shared" si="127"/>
        <v>6.8169611548454605E-4</v>
      </c>
      <c r="Q442" s="3">
        <f t="shared" si="128"/>
        <v>1.66648949320807E-3</v>
      </c>
      <c r="R442" s="3">
        <f t="shared" si="129"/>
        <v>2.2699999999999999E-3</v>
      </c>
      <c r="S442" s="3">
        <f t="shared" si="130"/>
        <v>2.8730172936833102E-3</v>
      </c>
      <c r="T442" s="3">
        <f t="shared" si="131"/>
        <v>3.8586103963371599E-3</v>
      </c>
      <c r="U442" s="3">
        <f t="shared" si="132"/>
        <v>-4.7894766673931401E-4</v>
      </c>
      <c r="V442" s="3">
        <f t="shared" si="133"/>
        <v>9.2422693465872997E-3</v>
      </c>
      <c r="W442" s="3">
        <f t="shared" si="134"/>
        <v>1.52E-2</v>
      </c>
      <c r="X442" s="3">
        <f t="shared" si="135"/>
        <v>2.11618394599506E-2</v>
      </c>
      <c r="Y442" s="3">
        <f t="shared" si="136"/>
        <v>3.0880998015584998E-2</v>
      </c>
      <c r="Z442" s="3">
        <f t="shared" si="137"/>
        <v>2.10183874340813</v>
      </c>
      <c r="AA442" s="3">
        <f t="shared" si="138"/>
        <v>2.62803644060426</v>
      </c>
      <c r="AB442" s="3">
        <f t="shared" si="139"/>
        <v>3.1</v>
      </c>
      <c r="AC442" s="3">
        <f t="shared" si="140"/>
        <v>3.48230521420626</v>
      </c>
      <c r="AD442" s="3">
        <f t="shared" si="141"/>
        <v>4.4123433255265301</v>
      </c>
      <c r="AE442" s="3">
        <f t="shared" si="142"/>
        <v>-1.96772415116481E-2</v>
      </c>
      <c r="AF442" s="3">
        <f t="shared" si="143"/>
        <v>-1.69004473033172E-2</v>
      </c>
      <c r="AG442" s="3">
        <f t="shared" si="144"/>
        <v>-1.52E-2</v>
      </c>
      <c r="AH442" s="3">
        <f t="shared" si="145"/>
        <v>-1.34982982444248E-2</v>
      </c>
      <c r="AI442" s="3">
        <f t="shared" si="146"/>
        <v>-1.0720006703415099E-2</v>
      </c>
      <c r="AJ442" s="3">
        <f t="shared" si="147"/>
        <v>241.67561124918299</v>
      </c>
      <c r="AK442" s="3">
        <f t="shared" si="148"/>
        <v>302.22259459227098</v>
      </c>
      <c r="AL442" s="3">
        <f t="shared" si="149"/>
        <v>360</v>
      </c>
      <c r="AM442" s="3">
        <f t="shared" si="150"/>
        <v>400.617072930213</v>
      </c>
      <c r="AN442" s="3">
        <f t="shared" si="151"/>
        <v>507.69354384366301</v>
      </c>
    </row>
    <row r="443" spans="16:40" x14ac:dyDescent="0.4">
      <c r="P443" s="3">
        <f t="shared" ref="P443:P506" si="152">+P442</f>
        <v>6.8169611548454605E-4</v>
      </c>
      <c r="Q443" s="3">
        <f t="shared" ref="Q443:Q506" si="153">+Q442</f>
        <v>1.66648949320807E-3</v>
      </c>
      <c r="R443" s="3">
        <f t="shared" ref="R443:R506" si="154">+R442</f>
        <v>2.2699999999999999E-3</v>
      </c>
      <c r="S443" s="3">
        <f t="shared" ref="S443:S506" si="155">+S442</f>
        <v>2.8730172936833102E-3</v>
      </c>
      <c r="T443" s="3">
        <f t="shared" ref="T443:T506" si="156">+T442</f>
        <v>3.8586103963371599E-3</v>
      </c>
      <c r="U443" s="3">
        <f t="shared" ref="U443:U506" si="157">+U442</f>
        <v>-4.7894766673931401E-4</v>
      </c>
      <c r="V443" s="3">
        <f t="shared" ref="V443:V506" si="158">+V442</f>
        <v>9.2422693465872997E-3</v>
      </c>
      <c r="W443" s="3">
        <f t="shared" ref="W443:W506" si="159">+W442</f>
        <v>1.52E-2</v>
      </c>
      <c r="X443" s="3">
        <f t="shared" ref="X443:X506" si="160">+X442</f>
        <v>2.11618394599506E-2</v>
      </c>
      <c r="Y443" s="3">
        <f t="shared" ref="Y443:Y506" si="161">+Y442</f>
        <v>3.0880998015584998E-2</v>
      </c>
      <c r="Z443" s="3">
        <f t="shared" ref="Z443:Z506" si="162">+Z442</f>
        <v>2.10183874340813</v>
      </c>
      <c r="AA443" s="3">
        <f t="shared" ref="AA443:AA506" si="163">+AA442</f>
        <v>2.62803644060426</v>
      </c>
      <c r="AB443" s="3">
        <f t="shared" ref="AB443:AB506" si="164">+AB442</f>
        <v>3.1</v>
      </c>
      <c r="AC443" s="3">
        <f t="shared" ref="AC443:AC506" si="165">+AC442</f>
        <v>3.48230521420626</v>
      </c>
      <c r="AD443" s="3">
        <f t="shared" ref="AD443:AD506" si="166">+AD442</f>
        <v>4.4123433255265301</v>
      </c>
      <c r="AE443" s="3">
        <f t="shared" ref="AE443:AE506" si="167">+AE442</f>
        <v>-1.96772415116481E-2</v>
      </c>
      <c r="AF443" s="3">
        <f t="shared" ref="AF443:AF506" si="168">+AF442</f>
        <v>-1.69004473033172E-2</v>
      </c>
      <c r="AG443" s="3">
        <f t="shared" ref="AG443:AG506" si="169">+AG442</f>
        <v>-1.52E-2</v>
      </c>
      <c r="AH443" s="3">
        <f t="shared" ref="AH443:AH506" si="170">+AH442</f>
        <v>-1.34982982444248E-2</v>
      </c>
      <c r="AI443" s="3">
        <f t="shared" ref="AI443:AI506" si="171">+AI442</f>
        <v>-1.0720006703415099E-2</v>
      </c>
      <c r="AJ443" s="3">
        <f t="shared" ref="AJ443:AJ506" si="172">+AJ442</f>
        <v>241.67561124918299</v>
      </c>
      <c r="AK443" s="3">
        <f t="shared" ref="AK443:AK506" si="173">+AK442</f>
        <v>302.22259459227098</v>
      </c>
      <c r="AL443" s="3">
        <f t="shared" ref="AL443:AL506" si="174">+AL442</f>
        <v>360</v>
      </c>
      <c r="AM443" s="3">
        <f t="shared" ref="AM443:AM506" si="175">+AM442</f>
        <v>400.617072930213</v>
      </c>
      <c r="AN443" s="3">
        <f t="shared" ref="AN443:AN506" si="176">+AN442</f>
        <v>507.69354384366301</v>
      </c>
    </row>
    <row r="444" spans="16:40" x14ac:dyDescent="0.4">
      <c r="P444" s="3">
        <f t="shared" si="152"/>
        <v>6.8169611548454605E-4</v>
      </c>
      <c r="Q444" s="3">
        <f t="shared" si="153"/>
        <v>1.66648949320807E-3</v>
      </c>
      <c r="R444" s="3">
        <f t="shared" si="154"/>
        <v>2.2699999999999999E-3</v>
      </c>
      <c r="S444" s="3">
        <f t="shared" si="155"/>
        <v>2.8730172936833102E-3</v>
      </c>
      <c r="T444" s="3">
        <f t="shared" si="156"/>
        <v>3.8586103963371599E-3</v>
      </c>
      <c r="U444" s="3">
        <f t="shared" si="157"/>
        <v>-4.7894766673931401E-4</v>
      </c>
      <c r="V444" s="3">
        <f t="shared" si="158"/>
        <v>9.2422693465872997E-3</v>
      </c>
      <c r="W444" s="3">
        <f t="shared" si="159"/>
        <v>1.52E-2</v>
      </c>
      <c r="X444" s="3">
        <f t="shared" si="160"/>
        <v>2.11618394599506E-2</v>
      </c>
      <c r="Y444" s="3">
        <f t="shared" si="161"/>
        <v>3.0880998015584998E-2</v>
      </c>
      <c r="Z444" s="3">
        <f t="shared" si="162"/>
        <v>2.10183874340813</v>
      </c>
      <c r="AA444" s="3">
        <f t="shared" si="163"/>
        <v>2.62803644060426</v>
      </c>
      <c r="AB444" s="3">
        <f t="shared" si="164"/>
        <v>3.1</v>
      </c>
      <c r="AC444" s="3">
        <f t="shared" si="165"/>
        <v>3.48230521420626</v>
      </c>
      <c r="AD444" s="3">
        <f t="shared" si="166"/>
        <v>4.4123433255265301</v>
      </c>
      <c r="AE444" s="3">
        <f t="shared" si="167"/>
        <v>-1.96772415116481E-2</v>
      </c>
      <c r="AF444" s="3">
        <f t="shared" si="168"/>
        <v>-1.69004473033172E-2</v>
      </c>
      <c r="AG444" s="3">
        <f t="shared" si="169"/>
        <v>-1.52E-2</v>
      </c>
      <c r="AH444" s="3">
        <f t="shared" si="170"/>
        <v>-1.34982982444248E-2</v>
      </c>
      <c r="AI444" s="3">
        <f t="shared" si="171"/>
        <v>-1.0720006703415099E-2</v>
      </c>
      <c r="AJ444" s="3">
        <f t="shared" si="172"/>
        <v>241.67561124918299</v>
      </c>
      <c r="AK444" s="3">
        <f t="shared" si="173"/>
        <v>302.22259459227098</v>
      </c>
      <c r="AL444" s="3">
        <f t="shared" si="174"/>
        <v>360</v>
      </c>
      <c r="AM444" s="3">
        <f t="shared" si="175"/>
        <v>400.617072930213</v>
      </c>
      <c r="AN444" s="3">
        <f t="shared" si="176"/>
        <v>507.69354384366301</v>
      </c>
    </row>
    <row r="445" spans="16:40" x14ac:dyDescent="0.4">
      <c r="P445" s="3">
        <f t="shared" si="152"/>
        <v>6.8169611548454605E-4</v>
      </c>
      <c r="Q445" s="3">
        <f t="shared" si="153"/>
        <v>1.66648949320807E-3</v>
      </c>
      <c r="R445" s="3">
        <f t="shared" si="154"/>
        <v>2.2699999999999999E-3</v>
      </c>
      <c r="S445" s="3">
        <f t="shared" si="155"/>
        <v>2.8730172936833102E-3</v>
      </c>
      <c r="T445" s="3">
        <f t="shared" si="156"/>
        <v>3.8586103963371599E-3</v>
      </c>
      <c r="U445" s="3">
        <f t="shared" si="157"/>
        <v>-4.7894766673931401E-4</v>
      </c>
      <c r="V445" s="3">
        <f t="shared" si="158"/>
        <v>9.2422693465872997E-3</v>
      </c>
      <c r="W445" s="3">
        <f t="shared" si="159"/>
        <v>1.52E-2</v>
      </c>
      <c r="X445" s="3">
        <f t="shared" si="160"/>
        <v>2.11618394599506E-2</v>
      </c>
      <c r="Y445" s="3">
        <f t="shared" si="161"/>
        <v>3.0880998015584998E-2</v>
      </c>
      <c r="Z445" s="3">
        <f t="shared" si="162"/>
        <v>2.10183874340813</v>
      </c>
      <c r="AA445" s="3">
        <f t="shared" si="163"/>
        <v>2.62803644060426</v>
      </c>
      <c r="AB445" s="3">
        <f t="shared" si="164"/>
        <v>3.1</v>
      </c>
      <c r="AC445" s="3">
        <f t="shared" si="165"/>
        <v>3.48230521420626</v>
      </c>
      <c r="AD445" s="3">
        <f t="shared" si="166"/>
        <v>4.4123433255265301</v>
      </c>
      <c r="AE445" s="3">
        <f t="shared" si="167"/>
        <v>-1.96772415116481E-2</v>
      </c>
      <c r="AF445" s="3">
        <f t="shared" si="168"/>
        <v>-1.69004473033172E-2</v>
      </c>
      <c r="AG445" s="3">
        <f t="shared" si="169"/>
        <v>-1.52E-2</v>
      </c>
      <c r="AH445" s="3">
        <f t="shared" si="170"/>
        <v>-1.34982982444248E-2</v>
      </c>
      <c r="AI445" s="3">
        <f t="shared" si="171"/>
        <v>-1.0720006703415099E-2</v>
      </c>
      <c r="AJ445" s="3">
        <f t="shared" si="172"/>
        <v>241.67561124918299</v>
      </c>
      <c r="AK445" s="3">
        <f t="shared" si="173"/>
        <v>302.22259459227098</v>
      </c>
      <c r="AL445" s="3">
        <f t="shared" si="174"/>
        <v>360</v>
      </c>
      <c r="AM445" s="3">
        <f t="shared" si="175"/>
        <v>400.617072930213</v>
      </c>
      <c r="AN445" s="3">
        <f t="shared" si="176"/>
        <v>507.69354384366301</v>
      </c>
    </row>
    <row r="446" spans="16:40" x14ac:dyDescent="0.4">
      <c r="P446" s="3">
        <f t="shared" si="152"/>
        <v>6.8169611548454605E-4</v>
      </c>
      <c r="Q446" s="3">
        <f t="shared" si="153"/>
        <v>1.66648949320807E-3</v>
      </c>
      <c r="R446" s="3">
        <f t="shared" si="154"/>
        <v>2.2699999999999999E-3</v>
      </c>
      <c r="S446" s="3">
        <f t="shared" si="155"/>
        <v>2.8730172936833102E-3</v>
      </c>
      <c r="T446" s="3">
        <f t="shared" si="156"/>
        <v>3.8586103963371599E-3</v>
      </c>
      <c r="U446" s="3">
        <f t="shared" si="157"/>
        <v>-4.7894766673931401E-4</v>
      </c>
      <c r="V446" s="3">
        <f t="shared" si="158"/>
        <v>9.2422693465872997E-3</v>
      </c>
      <c r="W446" s="3">
        <f t="shared" si="159"/>
        <v>1.52E-2</v>
      </c>
      <c r="X446" s="3">
        <f t="shared" si="160"/>
        <v>2.11618394599506E-2</v>
      </c>
      <c r="Y446" s="3">
        <f t="shared" si="161"/>
        <v>3.0880998015584998E-2</v>
      </c>
      <c r="Z446" s="3">
        <f t="shared" si="162"/>
        <v>2.10183874340813</v>
      </c>
      <c r="AA446" s="3">
        <f t="shared" si="163"/>
        <v>2.62803644060426</v>
      </c>
      <c r="AB446" s="3">
        <f t="shared" si="164"/>
        <v>3.1</v>
      </c>
      <c r="AC446" s="3">
        <f t="shared" si="165"/>
        <v>3.48230521420626</v>
      </c>
      <c r="AD446" s="3">
        <f t="shared" si="166"/>
        <v>4.4123433255265301</v>
      </c>
      <c r="AE446" s="3">
        <f t="shared" si="167"/>
        <v>-1.96772415116481E-2</v>
      </c>
      <c r="AF446" s="3">
        <f t="shared" si="168"/>
        <v>-1.69004473033172E-2</v>
      </c>
      <c r="AG446" s="3">
        <f t="shared" si="169"/>
        <v>-1.52E-2</v>
      </c>
      <c r="AH446" s="3">
        <f t="shared" si="170"/>
        <v>-1.34982982444248E-2</v>
      </c>
      <c r="AI446" s="3">
        <f t="shared" si="171"/>
        <v>-1.0720006703415099E-2</v>
      </c>
      <c r="AJ446" s="3">
        <f t="shared" si="172"/>
        <v>241.67561124918299</v>
      </c>
      <c r="AK446" s="3">
        <f t="shared" si="173"/>
        <v>302.22259459227098</v>
      </c>
      <c r="AL446" s="3">
        <f t="shared" si="174"/>
        <v>360</v>
      </c>
      <c r="AM446" s="3">
        <f t="shared" si="175"/>
        <v>400.617072930213</v>
      </c>
      <c r="AN446" s="3">
        <f t="shared" si="176"/>
        <v>507.69354384366301</v>
      </c>
    </row>
    <row r="447" spans="16:40" x14ac:dyDescent="0.4">
      <c r="P447" s="3">
        <f t="shared" si="152"/>
        <v>6.8169611548454605E-4</v>
      </c>
      <c r="Q447" s="3">
        <f t="shared" si="153"/>
        <v>1.66648949320807E-3</v>
      </c>
      <c r="R447" s="3">
        <f t="shared" si="154"/>
        <v>2.2699999999999999E-3</v>
      </c>
      <c r="S447" s="3">
        <f t="shared" si="155"/>
        <v>2.8730172936833102E-3</v>
      </c>
      <c r="T447" s="3">
        <f t="shared" si="156"/>
        <v>3.8586103963371599E-3</v>
      </c>
      <c r="U447" s="3">
        <f t="shared" si="157"/>
        <v>-4.7894766673931401E-4</v>
      </c>
      <c r="V447" s="3">
        <f t="shared" si="158"/>
        <v>9.2422693465872997E-3</v>
      </c>
      <c r="W447" s="3">
        <f t="shared" si="159"/>
        <v>1.52E-2</v>
      </c>
      <c r="X447" s="3">
        <f t="shared" si="160"/>
        <v>2.11618394599506E-2</v>
      </c>
      <c r="Y447" s="3">
        <f t="shared" si="161"/>
        <v>3.0880998015584998E-2</v>
      </c>
      <c r="Z447" s="3">
        <f t="shared" si="162"/>
        <v>2.10183874340813</v>
      </c>
      <c r="AA447" s="3">
        <f t="shared" si="163"/>
        <v>2.62803644060426</v>
      </c>
      <c r="AB447" s="3">
        <f t="shared" si="164"/>
        <v>3.1</v>
      </c>
      <c r="AC447" s="3">
        <f t="shared" si="165"/>
        <v>3.48230521420626</v>
      </c>
      <c r="AD447" s="3">
        <f t="shared" si="166"/>
        <v>4.4123433255265301</v>
      </c>
      <c r="AE447" s="3">
        <f t="shared" si="167"/>
        <v>-1.96772415116481E-2</v>
      </c>
      <c r="AF447" s="3">
        <f t="shared" si="168"/>
        <v>-1.69004473033172E-2</v>
      </c>
      <c r="AG447" s="3">
        <f t="shared" si="169"/>
        <v>-1.52E-2</v>
      </c>
      <c r="AH447" s="3">
        <f t="shared" si="170"/>
        <v>-1.34982982444248E-2</v>
      </c>
      <c r="AI447" s="3">
        <f t="shared" si="171"/>
        <v>-1.0720006703415099E-2</v>
      </c>
      <c r="AJ447" s="3">
        <f t="shared" si="172"/>
        <v>241.67561124918299</v>
      </c>
      <c r="AK447" s="3">
        <f t="shared" si="173"/>
        <v>302.22259459227098</v>
      </c>
      <c r="AL447" s="3">
        <f t="shared" si="174"/>
        <v>360</v>
      </c>
      <c r="AM447" s="3">
        <f t="shared" si="175"/>
        <v>400.617072930213</v>
      </c>
      <c r="AN447" s="3">
        <f t="shared" si="176"/>
        <v>507.69354384366301</v>
      </c>
    </row>
    <row r="448" spans="16:40" x14ac:dyDescent="0.4">
      <c r="P448" s="3">
        <f t="shared" si="152"/>
        <v>6.8169611548454605E-4</v>
      </c>
      <c r="Q448" s="3">
        <f t="shared" si="153"/>
        <v>1.66648949320807E-3</v>
      </c>
      <c r="R448" s="3">
        <f t="shared" si="154"/>
        <v>2.2699999999999999E-3</v>
      </c>
      <c r="S448" s="3">
        <f t="shared" si="155"/>
        <v>2.8730172936833102E-3</v>
      </c>
      <c r="T448" s="3">
        <f t="shared" si="156"/>
        <v>3.8586103963371599E-3</v>
      </c>
      <c r="U448" s="3">
        <f t="shared" si="157"/>
        <v>-4.7894766673931401E-4</v>
      </c>
      <c r="V448" s="3">
        <f t="shared" si="158"/>
        <v>9.2422693465872997E-3</v>
      </c>
      <c r="W448" s="3">
        <f t="shared" si="159"/>
        <v>1.52E-2</v>
      </c>
      <c r="X448" s="3">
        <f t="shared" si="160"/>
        <v>2.11618394599506E-2</v>
      </c>
      <c r="Y448" s="3">
        <f t="shared" si="161"/>
        <v>3.0880998015584998E-2</v>
      </c>
      <c r="Z448" s="3">
        <f t="shared" si="162"/>
        <v>2.10183874340813</v>
      </c>
      <c r="AA448" s="3">
        <f t="shared" si="163"/>
        <v>2.62803644060426</v>
      </c>
      <c r="AB448" s="3">
        <f t="shared" si="164"/>
        <v>3.1</v>
      </c>
      <c r="AC448" s="3">
        <f t="shared" si="165"/>
        <v>3.48230521420626</v>
      </c>
      <c r="AD448" s="3">
        <f t="shared" si="166"/>
        <v>4.4123433255265301</v>
      </c>
      <c r="AE448" s="3">
        <f t="shared" si="167"/>
        <v>-1.96772415116481E-2</v>
      </c>
      <c r="AF448" s="3">
        <f t="shared" si="168"/>
        <v>-1.69004473033172E-2</v>
      </c>
      <c r="AG448" s="3">
        <f t="shared" si="169"/>
        <v>-1.52E-2</v>
      </c>
      <c r="AH448" s="3">
        <f t="shared" si="170"/>
        <v>-1.34982982444248E-2</v>
      </c>
      <c r="AI448" s="3">
        <f t="shared" si="171"/>
        <v>-1.0720006703415099E-2</v>
      </c>
      <c r="AJ448" s="3">
        <f t="shared" si="172"/>
        <v>241.67561124918299</v>
      </c>
      <c r="AK448" s="3">
        <f t="shared" si="173"/>
        <v>302.22259459227098</v>
      </c>
      <c r="AL448" s="3">
        <f t="shared" si="174"/>
        <v>360</v>
      </c>
      <c r="AM448" s="3">
        <f t="shared" si="175"/>
        <v>400.617072930213</v>
      </c>
      <c r="AN448" s="3">
        <f t="shared" si="176"/>
        <v>507.69354384366301</v>
      </c>
    </row>
    <row r="449" spans="16:40" x14ac:dyDescent="0.4">
      <c r="P449" s="3">
        <f t="shared" si="152"/>
        <v>6.8169611548454605E-4</v>
      </c>
      <c r="Q449" s="3">
        <f t="shared" si="153"/>
        <v>1.66648949320807E-3</v>
      </c>
      <c r="R449" s="3">
        <f t="shared" si="154"/>
        <v>2.2699999999999999E-3</v>
      </c>
      <c r="S449" s="3">
        <f t="shared" si="155"/>
        <v>2.8730172936833102E-3</v>
      </c>
      <c r="T449" s="3">
        <f t="shared" si="156"/>
        <v>3.8586103963371599E-3</v>
      </c>
      <c r="U449" s="3">
        <f t="shared" si="157"/>
        <v>-4.7894766673931401E-4</v>
      </c>
      <c r="V449" s="3">
        <f t="shared" si="158"/>
        <v>9.2422693465872997E-3</v>
      </c>
      <c r="W449" s="3">
        <f t="shared" si="159"/>
        <v>1.52E-2</v>
      </c>
      <c r="X449" s="3">
        <f t="shared" si="160"/>
        <v>2.11618394599506E-2</v>
      </c>
      <c r="Y449" s="3">
        <f t="shared" si="161"/>
        <v>3.0880998015584998E-2</v>
      </c>
      <c r="Z449" s="3">
        <f t="shared" si="162"/>
        <v>2.10183874340813</v>
      </c>
      <c r="AA449" s="3">
        <f t="shared" si="163"/>
        <v>2.62803644060426</v>
      </c>
      <c r="AB449" s="3">
        <f t="shared" si="164"/>
        <v>3.1</v>
      </c>
      <c r="AC449" s="3">
        <f t="shared" si="165"/>
        <v>3.48230521420626</v>
      </c>
      <c r="AD449" s="3">
        <f t="shared" si="166"/>
        <v>4.4123433255265301</v>
      </c>
      <c r="AE449" s="3">
        <f t="shared" si="167"/>
        <v>-1.96772415116481E-2</v>
      </c>
      <c r="AF449" s="3">
        <f t="shared" si="168"/>
        <v>-1.69004473033172E-2</v>
      </c>
      <c r="AG449" s="3">
        <f t="shared" si="169"/>
        <v>-1.52E-2</v>
      </c>
      <c r="AH449" s="3">
        <f t="shared" si="170"/>
        <v>-1.34982982444248E-2</v>
      </c>
      <c r="AI449" s="3">
        <f t="shared" si="171"/>
        <v>-1.0720006703415099E-2</v>
      </c>
      <c r="AJ449" s="3">
        <f t="shared" si="172"/>
        <v>241.67561124918299</v>
      </c>
      <c r="AK449" s="3">
        <f t="shared" si="173"/>
        <v>302.22259459227098</v>
      </c>
      <c r="AL449" s="3">
        <f t="shared" si="174"/>
        <v>360</v>
      </c>
      <c r="AM449" s="3">
        <f t="shared" si="175"/>
        <v>400.617072930213</v>
      </c>
      <c r="AN449" s="3">
        <f t="shared" si="176"/>
        <v>507.69354384366301</v>
      </c>
    </row>
    <row r="450" spans="16:40" x14ac:dyDescent="0.4">
      <c r="P450" s="3">
        <f t="shared" si="152"/>
        <v>6.8169611548454605E-4</v>
      </c>
      <c r="Q450" s="3">
        <f t="shared" si="153"/>
        <v>1.66648949320807E-3</v>
      </c>
      <c r="R450" s="3">
        <f t="shared" si="154"/>
        <v>2.2699999999999999E-3</v>
      </c>
      <c r="S450" s="3">
        <f t="shared" si="155"/>
        <v>2.8730172936833102E-3</v>
      </c>
      <c r="T450" s="3">
        <f t="shared" si="156"/>
        <v>3.8586103963371599E-3</v>
      </c>
      <c r="U450" s="3">
        <f t="shared" si="157"/>
        <v>-4.7894766673931401E-4</v>
      </c>
      <c r="V450" s="3">
        <f t="shared" si="158"/>
        <v>9.2422693465872997E-3</v>
      </c>
      <c r="W450" s="3">
        <f t="shared" si="159"/>
        <v>1.52E-2</v>
      </c>
      <c r="X450" s="3">
        <f t="shared" si="160"/>
        <v>2.11618394599506E-2</v>
      </c>
      <c r="Y450" s="3">
        <f t="shared" si="161"/>
        <v>3.0880998015584998E-2</v>
      </c>
      <c r="Z450" s="3">
        <f t="shared" si="162"/>
        <v>2.10183874340813</v>
      </c>
      <c r="AA450" s="3">
        <f t="shared" si="163"/>
        <v>2.62803644060426</v>
      </c>
      <c r="AB450" s="3">
        <f t="shared" si="164"/>
        <v>3.1</v>
      </c>
      <c r="AC450" s="3">
        <f t="shared" si="165"/>
        <v>3.48230521420626</v>
      </c>
      <c r="AD450" s="3">
        <f t="shared" si="166"/>
        <v>4.4123433255265301</v>
      </c>
      <c r="AE450" s="3">
        <f t="shared" si="167"/>
        <v>-1.96772415116481E-2</v>
      </c>
      <c r="AF450" s="3">
        <f t="shared" si="168"/>
        <v>-1.69004473033172E-2</v>
      </c>
      <c r="AG450" s="3">
        <f t="shared" si="169"/>
        <v>-1.52E-2</v>
      </c>
      <c r="AH450" s="3">
        <f t="shared" si="170"/>
        <v>-1.34982982444248E-2</v>
      </c>
      <c r="AI450" s="3">
        <f t="shared" si="171"/>
        <v>-1.0720006703415099E-2</v>
      </c>
      <c r="AJ450" s="3">
        <f t="shared" si="172"/>
        <v>241.67561124918299</v>
      </c>
      <c r="AK450" s="3">
        <f t="shared" si="173"/>
        <v>302.22259459227098</v>
      </c>
      <c r="AL450" s="3">
        <f t="shared" si="174"/>
        <v>360</v>
      </c>
      <c r="AM450" s="3">
        <f t="shared" si="175"/>
        <v>400.617072930213</v>
      </c>
      <c r="AN450" s="3">
        <f t="shared" si="176"/>
        <v>507.69354384366301</v>
      </c>
    </row>
    <row r="451" spans="16:40" x14ac:dyDescent="0.4">
      <c r="P451" s="3">
        <f t="shared" si="152"/>
        <v>6.8169611548454605E-4</v>
      </c>
      <c r="Q451" s="3">
        <f t="shared" si="153"/>
        <v>1.66648949320807E-3</v>
      </c>
      <c r="R451" s="3">
        <f t="shared" si="154"/>
        <v>2.2699999999999999E-3</v>
      </c>
      <c r="S451" s="3">
        <f t="shared" si="155"/>
        <v>2.8730172936833102E-3</v>
      </c>
      <c r="T451" s="3">
        <f t="shared" si="156"/>
        <v>3.8586103963371599E-3</v>
      </c>
      <c r="U451" s="3">
        <f t="shared" si="157"/>
        <v>-4.7894766673931401E-4</v>
      </c>
      <c r="V451" s="3">
        <f t="shared" si="158"/>
        <v>9.2422693465872997E-3</v>
      </c>
      <c r="W451" s="3">
        <f t="shared" si="159"/>
        <v>1.52E-2</v>
      </c>
      <c r="X451" s="3">
        <f t="shared" si="160"/>
        <v>2.11618394599506E-2</v>
      </c>
      <c r="Y451" s="3">
        <f t="shared" si="161"/>
        <v>3.0880998015584998E-2</v>
      </c>
      <c r="Z451" s="3">
        <f t="shared" si="162"/>
        <v>2.10183874340813</v>
      </c>
      <c r="AA451" s="3">
        <f t="shared" si="163"/>
        <v>2.62803644060426</v>
      </c>
      <c r="AB451" s="3">
        <f t="shared" si="164"/>
        <v>3.1</v>
      </c>
      <c r="AC451" s="3">
        <f t="shared" si="165"/>
        <v>3.48230521420626</v>
      </c>
      <c r="AD451" s="3">
        <f t="shared" si="166"/>
        <v>4.4123433255265301</v>
      </c>
      <c r="AE451" s="3">
        <f t="shared" si="167"/>
        <v>-1.96772415116481E-2</v>
      </c>
      <c r="AF451" s="3">
        <f t="shared" si="168"/>
        <v>-1.69004473033172E-2</v>
      </c>
      <c r="AG451" s="3">
        <f t="shared" si="169"/>
        <v>-1.52E-2</v>
      </c>
      <c r="AH451" s="3">
        <f t="shared" si="170"/>
        <v>-1.34982982444248E-2</v>
      </c>
      <c r="AI451" s="3">
        <f t="shared" si="171"/>
        <v>-1.0720006703415099E-2</v>
      </c>
      <c r="AJ451" s="3">
        <f t="shared" si="172"/>
        <v>241.67561124918299</v>
      </c>
      <c r="AK451" s="3">
        <f t="shared" si="173"/>
        <v>302.22259459227098</v>
      </c>
      <c r="AL451" s="3">
        <f t="shared" si="174"/>
        <v>360</v>
      </c>
      <c r="AM451" s="3">
        <f t="shared" si="175"/>
        <v>400.617072930213</v>
      </c>
      <c r="AN451" s="3">
        <f t="shared" si="176"/>
        <v>507.69354384366301</v>
      </c>
    </row>
    <row r="452" spans="16:40" x14ac:dyDescent="0.4">
      <c r="P452" s="3">
        <f t="shared" si="152"/>
        <v>6.8169611548454605E-4</v>
      </c>
      <c r="Q452" s="3">
        <f t="shared" si="153"/>
        <v>1.66648949320807E-3</v>
      </c>
      <c r="R452" s="3">
        <f t="shared" si="154"/>
        <v>2.2699999999999999E-3</v>
      </c>
      <c r="S452" s="3">
        <f t="shared" si="155"/>
        <v>2.8730172936833102E-3</v>
      </c>
      <c r="T452" s="3">
        <f t="shared" si="156"/>
        <v>3.8586103963371599E-3</v>
      </c>
      <c r="U452" s="3">
        <f t="shared" si="157"/>
        <v>-4.7894766673931401E-4</v>
      </c>
      <c r="V452" s="3">
        <f t="shared" si="158"/>
        <v>9.2422693465872997E-3</v>
      </c>
      <c r="W452" s="3">
        <f t="shared" si="159"/>
        <v>1.52E-2</v>
      </c>
      <c r="X452" s="3">
        <f t="shared" si="160"/>
        <v>2.11618394599506E-2</v>
      </c>
      <c r="Y452" s="3">
        <f t="shared" si="161"/>
        <v>3.0880998015584998E-2</v>
      </c>
      <c r="Z452" s="3">
        <f t="shared" si="162"/>
        <v>2.10183874340813</v>
      </c>
      <c r="AA452" s="3">
        <f t="shared" si="163"/>
        <v>2.62803644060426</v>
      </c>
      <c r="AB452" s="3">
        <f t="shared" si="164"/>
        <v>3.1</v>
      </c>
      <c r="AC452" s="3">
        <f t="shared" si="165"/>
        <v>3.48230521420626</v>
      </c>
      <c r="AD452" s="3">
        <f t="shared" si="166"/>
        <v>4.4123433255265301</v>
      </c>
      <c r="AE452" s="3">
        <f t="shared" si="167"/>
        <v>-1.96772415116481E-2</v>
      </c>
      <c r="AF452" s="3">
        <f t="shared" si="168"/>
        <v>-1.69004473033172E-2</v>
      </c>
      <c r="AG452" s="3">
        <f t="shared" si="169"/>
        <v>-1.52E-2</v>
      </c>
      <c r="AH452" s="3">
        <f t="shared" si="170"/>
        <v>-1.34982982444248E-2</v>
      </c>
      <c r="AI452" s="3">
        <f t="shared" si="171"/>
        <v>-1.0720006703415099E-2</v>
      </c>
      <c r="AJ452" s="3">
        <f t="shared" si="172"/>
        <v>241.67561124918299</v>
      </c>
      <c r="AK452" s="3">
        <f t="shared" si="173"/>
        <v>302.22259459227098</v>
      </c>
      <c r="AL452" s="3">
        <f t="shared" si="174"/>
        <v>360</v>
      </c>
      <c r="AM452" s="3">
        <f t="shared" si="175"/>
        <v>400.617072930213</v>
      </c>
      <c r="AN452" s="3">
        <f t="shared" si="176"/>
        <v>507.69354384366301</v>
      </c>
    </row>
    <row r="453" spans="16:40" x14ac:dyDescent="0.4">
      <c r="P453" s="3">
        <f t="shared" si="152"/>
        <v>6.8169611548454605E-4</v>
      </c>
      <c r="Q453" s="3">
        <f t="shared" si="153"/>
        <v>1.66648949320807E-3</v>
      </c>
      <c r="R453" s="3">
        <f t="shared" si="154"/>
        <v>2.2699999999999999E-3</v>
      </c>
      <c r="S453" s="3">
        <f t="shared" si="155"/>
        <v>2.8730172936833102E-3</v>
      </c>
      <c r="T453" s="3">
        <f t="shared" si="156"/>
        <v>3.8586103963371599E-3</v>
      </c>
      <c r="U453" s="3">
        <f t="shared" si="157"/>
        <v>-4.7894766673931401E-4</v>
      </c>
      <c r="V453" s="3">
        <f t="shared" si="158"/>
        <v>9.2422693465872997E-3</v>
      </c>
      <c r="W453" s="3">
        <f t="shared" si="159"/>
        <v>1.52E-2</v>
      </c>
      <c r="X453" s="3">
        <f t="shared" si="160"/>
        <v>2.11618394599506E-2</v>
      </c>
      <c r="Y453" s="3">
        <f t="shared" si="161"/>
        <v>3.0880998015584998E-2</v>
      </c>
      <c r="Z453" s="3">
        <f t="shared" si="162"/>
        <v>2.10183874340813</v>
      </c>
      <c r="AA453" s="3">
        <f t="shared" si="163"/>
        <v>2.62803644060426</v>
      </c>
      <c r="AB453" s="3">
        <f t="shared" si="164"/>
        <v>3.1</v>
      </c>
      <c r="AC453" s="3">
        <f t="shared" si="165"/>
        <v>3.48230521420626</v>
      </c>
      <c r="AD453" s="3">
        <f t="shared" si="166"/>
        <v>4.4123433255265301</v>
      </c>
      <c r="AE453" s="3">
        <f t="shared" si="167"/>
        <v>-1.96772415116481E-2</v>
      </c>
      <c r="AF453" s="3">
        <f t="shared" si="168"/>
        <v>-1.69004473033172E-2</v>
      </c>
      <c r="AG453" s="3">
        <f t="shared" si="169"/>
        <v>-1.52E-2</v>
      </c>
      <c r="AH453" s="3">
        <f t="shared" si="170"/>
        <v>-1.34982982444248E-2</v>
      </c>
      <c r="AI453" s="3">
        <f t="shared" si="171"/>
        <v>-1.0720006703415099E-2</v>
      </c>
      <c r="AJ453" s="3">
        <f t="shared" si="172"/>
        <v>241.67561124918299</v>
      </c>
      <c r="AK453" s="3">
        <f t="shared" si="173"/>
        <v>302.22259459227098</v>
      </c>
      <c r="AL453" s="3">
        <f t="shared" si="174"/>
        <v>360</v>
      </c>
      <c r="AM453" s="3">
        <f t="shared" si="175"/>
        <v>400.617072930213</v>
      </c>
      <c r="AN453" s="3">
        <f t="shared" si="176"/>
        <v>507.69354384366301</v>
      </c>
    </row>
    <row r="454" spans="16:40" x14ac:dyDescent="0.4">
      <c r="P454" s="3">
        <f t="shared" si="152"/>
        <v>6.8169611548454605E-4</v>
      </c>
      <c r="Q454" s="3">
        <f t="shared" si="153"/>
        <v>1.66648949320807E-3</v>
      </c>
      <c r="R454" s="3">
        <f t="shared" si="154"/>
        <v>2.2699999999999999E-3</v>
      </c>
      <c r="S454" s="3">
        <f t="shared" si="155"/>
        <v>2.8730172936833102E-3</v>
      </c>
      <c r="T454" s="3">
        <f t="shared" si="156"/>
        <v>3.8586103963371599E-3</v>
      </c>
      <c r="U454" s="3">
        <f t="shared" si="157"/>
        <v>-4.7894766673931401E-4</v>
      </c>
      <c r="V454" s="3">
        <f t="shared" si="158"/>
        <v>9.2422693465872997E-3</v>
      </c>
      <c r="W454" s="3">
        <f t="shared" si="159"/>
        <v>1.52E-2</v>
      </c>
      <c r="X454" s="3">
        <f t="shared" si="160"/>
        <v>2.11618394599506E-2</v>
      </c>
      <c r="Y454" s="3">
        <f t="shared" si="161"/>
        <v>3.0880998015584998E-2</v>
      </c>
      <c r="Z454" s="3">
        <f t="shared" si="162"/>
        <v>2.10183874340813</v>
      </c>
      <c r="AA454" s="3">
        <f t="shared" si="163"/>
        <v>2.62803644060426</v>
      </c>
      <c r="AB454" s="3">
        <f t="shared" si="164"/>
        <v>3.1</v>
      </c>
      <c r="AC454" s="3">
        <f t="shared" si="165"/>
        <v>3.48230521420626</v>
      </c>
      <c r="AD454" s="3">
        <f t="shared" si="166"/>
        <v>4.4123433255265301</v>
      </c>
      <c r="AE454" s="3">
        <f t="shared" si="167"/>
        <v>-1.96772415116481E-2</v>
      </c>
      <c r="AF454" s="3">
        <f t="shared" si="168"/>
        <v>-1.69004473033172E-2</v>
      </c>
      <c r="AG454" s="3">
        <f t="shared" si="169"/>
        <v>-1.52E-2</v>
      </c>
      <c r="AH454" s="3">
        <f t="shared" si="170"/>
        <v>-1.34982982444248E-2</v>
      </c>
      <c r="AI454" s="3">
        <f t="shared" si="171"/>
        <v>-1.0720006703415099E-2</v>
      </c>
      <c r="AJ454" s="3">
        <f t="shared" si="172"/>
        <v>241.67561124918299</v>
      </c>
      <c r="AK454" s="3">
        <f t="shared" si="173"/>
        <v>302.22259459227098</v>
      </c>
      <c r="AL454" s="3">
        <f t="shared" si="174"/>
        <v>360</v>
      </c>
      <c r="AM454" s="3">
        <f t="shared" si="175"/>
        <v>400.617072930213</v>
      </c>
      <c r="AN454" s="3">
        <f t="shared" si="176"/>
        <v>507.69354384366301</v>
      </c>
    </row>
    <row r="455" spans="16:40" x14ac:dyDescent="0.4">
      <c r="P455" s="3">
        <f t="shared" si="152"/>
        <v>6.8169611548454605E-4</v>
      </c>
      <c r="Q455" s="3">
        <f t="shared" si="153"/>
        <v>1.66648949320807E-3</v>
      </c>
      <c r="R455" s="3">
        <f t="shared" si="154"/>
        <v>2.2699999999999999E-3</v>
      </c>
      <c r="S455" s="3">
        <f t="shared" si="155"/>
        <v>2.8730172936833102E-3</v>
      </c>
      <c r="T455" s="3">
        <f t="shared" si="156"/>
        <v>3.8586103963371599E-3</v>
      </c>
      <c r="U455" s="3">
        <f t="shared" si="157"/>
        <v>-4.7894766673931401E-4</v>
      </c>
      <c r="V455" s="3">
        <f t="shared" si="158"/>
        <v>9.2422693465872997E-3</v>
      </c>
      <c r="W455" s="3">
        <f t="shared" si="159"/>
        <v>1.52E-2</v>
      </c>
      <c r="X455" s="3">
        <f t="shared" si="160"/>
        <v>2.11618394599506E-2</v>
      </c>
      <c r="Y455" s="3">
        <f t="shared" si="161"/>
        <v>3.0880998015584998E-2</v>
      </c>
      <c r="Z455" s="3">
        <f t="shared" si="162"/>
        <v>2.10183874340813</v>
      </c>
      <c r="AA455" s="3">
        <f t="shared" si="163"/>
        <v>2.62803644060426</v>
      </c>
      <c r="AB455" s="3">
        <f t="shared" si="164"/>
        <v>3.1</v>
      </c>
      <c r="AC455" s="3">
        <f t="shared" si="165"/>
        <v>3.48230521420626</v>
      </c>
      <c r="AD455" s="3">
        <f t="shared" si="166"/>
        <v>4.4123433255265301</v>
      </c>
      <c r="AE455" s="3">
        <f t="shared" si="167"/>
        <v>-1.96772415116481E-2</v>
      </c>
      <c r="AF455" s="3">
        <f t="shared" si="168"/>
        <v>-1.69004473033172E-2</v>
      </c>
      <c r="AG455" s="3">
        <f t="shared" si="169"/>
        <v>-1.52E-2</v>
      </c>
      <c r="AH455" s="3">
        <f t="shared" si="170"/>
        <v>-1.34982982444248E-2</v>
      </c>
      <c r="AI455" s="3">
        <f t="shared" si="171"/>
        <v>-1.0720006703415099E-2</v>
      </c>
      <c r="AJ455" s="3">
        <f t="shared" si="172"/>
        <v>241.67561124918299</v>
      </c>
      <c r="AK455" s="3">
        <f t="shared" si="173"/>
        <v>302.22259459227098</v>
      </c>
      <c r="AL455" s="3">
        <f t="shared" si="174"/>
        <v>360</v>
      </c>
      <c r="AM455" s="3">
        <f t="shared" si="175"/>
        <v>400.617072930213</v>
      </c>
      <c r="AN455" s="3">
        <f t="shared" si="176"/>
        <v>507.69354384366301</v>
      </c>
    </row>
    <row r="456" spans="16:40" x14ac:dyDescent="0.4">
      <c r="P456" s="3">
        <f t="shared" si="152"/>
        <v>6.8169611548454605E-4</v>
      </c>
      <c r="Q456" s="3">
        <f t="shared" si="153"/>
        <v>1.66648949320807E-3</v>
      </c>
      <c r="R456" s="3">
        <f t="shared" si="154"/>
        <v>2.2699999999999999E-3</v>
      </c>
      <c r="S456" s="3">
        <f t="shared" si="155"/>
        <v>2.8730172936833102E-3</v>
      </c>
      <c r="T456" s="3">
        <f t="shared" si="156"/>
        <v>3.8586103963371599E-3</v>
      </c>
      <c r="U456" s="3">
        <f t="shared" si="157"/>
        <v>-4.7894766673931401E-4</v>
      </c>
      <c r="V456" s="3">
        <f t="shared" si="158"/>
        <v>9.2422693465872997E-3</v>
      </c>
      <c r="W456" s="3">
        <f t="shared" si="159"/>
        <v>1.52E-2</v>
      </c>
      <c r="X456" s="3">
        <f t="shared" si="160"/>
        <v>2.11618394599506E-2</v>
      </c>
      <c r="Y456" s="3">
        <f t="shared" si="161"/>
        <v>3.0880998015584998E-2</v>
      </c>
      <c r="Z456" s="3">
        <f t="shared" si="162"/>
        <v>2.10183874340813</v>
      </c>
      <c r="AA456" s="3">
        <f t="shared" si="163"/>
        <v>2.62803644060426</v>
      </c>
      <c r="AB456" s="3">
        <f t="shared" si="164"/>
        <v>3.1</v>
      </c>
      <c r="AC456" s="3">
        <f t="shared" si="165"/>
        <v>3.48230521420626</v>
      </c>
      <c r="AD456" s="3">
        <f t="shared" si="166"/>
        <v>4.4123433255265301</v>
      </c>
      <c r="AE456" s="3">
        <f t="shared" si="167"/>
        <v>-1.96772415116481E-2</v>
      </c>
      <c r="AF456" s="3">
        <f t="shared" si="168"/>
        <v>-1.69004473033172E-2</v>
      </c>
      <c r="AG456" s="3">
        <f t="shared" si="169"/>
        <v>-1.52E-2</v>
      </c>
      <c r="AH456" s="3">
        <f t="shared" si="170"/>
        <v>-1.34982982444248E-2</v>
      </c>
      <c r="AI456" s="3">
        <f t="shared" si="171"/>
        <v>-1.0720006703415099E-2</v>
      </c>
      <c r="AJ456" s="3">
        <f t="shared" si="172"/>
        <v>241.67561124918299</v>
      </c>
      <c r="AK456" s="3">
        <f t="shared" si="173"/>
        <v>302.22259459227098</v>
      </c>
      <c r="AL456" s="3">
        <f t="shared" si="174"/>
        <v>360</v>
      </c>
      <c r="AM456" s="3">
        <f t="shared" si="175"/>
        <v>400.617072930213</v>
      </c>
      <c r="AN456" s="3">
        <f t="shared" si="176"/>
        <v>507.69354384366301</v>
      </c>
    </row>
    <row r="457" spans="16:40" x14ac:dyDescent="0.4">
      <c r="P457" s="3">
        <f t="shared" si="152"/>
        <v>6.8169611548454605E-4</v>
      </c>
      <c r="Q457" s="3">
        <f t="shared" si="153"/>
        <v>1.66648949320807E-3</v>
      </c>
      <c r="R457" s="3">
        <f t="shared" si="154"/>
        <v>2.2699999999999999E-3</v>
      </c>
      <c r="S457" s="3">
        <f t="shared" si="155"/>
        <v>2.8730172936833102E-3</v>
      </c>
      <c r="T457" s="3">
        <f t="shared" si="156"/>
        <v>3.8586103963371599E-3</v>
      </c>
      <c r="U457" s="3">
        <f t="shared" si="157"/>
        <v>-4.7894766673931401E-4</v>
      </c>
      <c r="V457" s="3">
        <f t="shared" si="158"/>
        <v>9.2422693465872997E-3</v>
      </c>
      <c r="W457" s="3">
        <f t="shared" si="159"/>
        <v>1.52E-2</v>
      </c>
      <c r="X457" s="3">
        <f t="shared" si="160"/>
        <v>2.11618394599506E-2</v>
      </c>
      <c r="Y457" s="3">
        <f t="shared" si="161"/>
        <v>3.0880998015584998E-2</v>
      </c>
      <c r="Z457" s="3">
        <f t="shared" si="162"/>
        <v>2.10183874340813</v>
      </c>
      <c r="AA457" s="3">
        <f t="shared" si="163"/>
        <v>2.62803644060426</v>
      </c>
      <c r="AB457" s="3">
        <f t="shared" si="164"/>
        <v>3.1</v>
      </c>
      <c r="AC457" s="3">
        <f t="shared" si="165"/>
        <v>3.48230521420626</v>
      </c>
      <c r="AD457" s="3">
        <f t="shared" si="166"/>
        <v>4.4123433255265301</v>
      </c>
      <c r="AE457" s="3">
        <f t="shared" si="167"/>
        <v>-1.96772415116481E-2</v>
      </c>
      <c r="AF457" s="3">
        <f t="shared" si="168"/>
        <v>-1.69004473033172E-2</v>
      </c>
      <c r="AG457" s="3">
        <f t="shared" si="169"/>
        <v>-1.52E-2</v>
      </c>
      <c r="AH457" s="3">
        <f t="shared" si="170"/>
        <v>-1.34982982444248E-2</v>
      </c>
      <c r="AI457" s="3">
        <f t="shared" si="171"/>
        <v>-1.0720006703415099E-2</v>
      </c>
      <c r="AJ457" s="3">
        <f t="shared" si="172"/>
        <v>241.67561124918299</v>
      </c>
      <c r="AK457" s="3">
        <f t="shared" si="173"/>
        <v>302.22259459227098</v>
      </c>
      <c r="AL457" s="3">
        <f t="shared" si="174"/>
        <v>360</v>
      </c>
      <c r="AM457" s="3">
        <f t="shared" si="175"/>
        <v>400.617072930213</v>
      </c>
      <c r="AN457" s="3">
        <f t="shared" si="176"/>
        <v>507.69354384366301</v>
      </c>
    </row>
    <row r="458" spans="16:40" x14ac:dyDescent="0.4">
      <c r="P458" s="3">
        <f t="shared" si="152"/>
        <v>6.8169611548454605E-4</v>
      </c>
      <c r="Q458" s="3">
        <f t="shared" si="153"/>
        <v>1.66648949320807E-3</v>
      </c>
      <c r="R458" s="3">
        <f t="shared" si="154"/>
        <v>2.2699999999999999E-3</v>
      </c>
      <c r="S458" s="3">
        <f t="shared" si="155"/>
        <v>2.8730172936833102E-3</v>
      </c>
      <c r="T458" s="3">
        <f t="shared" si="156"/>
        <v>3.8586103963371599E-3</v>
      </c>
      <c r="U458" s="3">
        <f t="shared" si="157"/>
        <v>-4.7894766673931401E-4</v>
      </c>
      <c r="V458" s="3">
        <f t="shared" si="158"/>
        <v>9.2422693465872997E-3</v>
      </c>
      <c r="W458" s="3">
        <f t="shared" si="159"/>
        <v>1.52E-2</v>
      </c>
      <c r="X458" s="3">
        <f t="shared" si="160"/>
        <v>2.11618394599506E-2</v>
      </c>
      <c r="Y458" s="3">
        <f t="shared" si="161"/>
        <v>3.0880998015584998E-2</v>
      </c>
      <c r="Z458" s="3">
        <f t="shared" si="162"/>
        <v>2.10183874340813</v>
      </c>
      <c r="AA458" s="3">
        <f t="shared" si="163"/>
        <v>2.62803644060426</v>
      </c>
      <c r="AB458" s="3">
        <f t="shared" si="164"/>
        <v>3.1</v>
      </c>
      <c r="AC458" s="3">
        <f t="shared" si="165"/>
        <v>3.48230521420626</v>
      </c>
      <c r="AD458" s="3">
        <f t="shared" si="166"/>
        <v>4.4123433255265301</v>
      </c>
      <c r="AE458" s="3">
        <f t="shared" si="167"/>
        <v>-1.96772415116481E-2</v>
      </c>
      <c r="AF458" s="3">
        <f t="shared" si="168"/>
        <v>-1.69004473033172E-2</v>
      </c>
      <c r="AG458" s="3">
        <f t="shared" si="169"/>
        <v>-1.52E-2</v>
      </c>
      <c r="AH458" s="3">
        <f t="shared" si="170"/>
        <v>-1.34982982444248E-2</v>
      </c>
      <c r="AI458" s="3">
        <f t="shared" si="171"/>
        <v>-1.0720006703415099E-2</v>
      </c>
      <c r="AJ458" s="3">
        <f t="shared" si="172"/>
        <v>241.67561124918299</v>
      </c>
      <c r="AK458" s="3">
        <f t="shared" si="173"/>
        <v>302.22259459227098</v>
      </c>
      <c r="AL458" s="3">
        <f t="shared" si="174"/>
        <v>360</v>
      </c>
      <c r="AM458" s="3">
        <f t="shared" si="175"/>
        <v>400.617072930213</v>
      </c>
      <c r="AN458" s="3">
        <f t="shared" si="176"/>
        <v>507.69354384366301</v>
      </c>
    </row>
    <row r="459" spans="16:40" x14ac:dyDescent="0.4">
      <c r="P459" s="3">
        <f t="shared" si="152"/>
        <v>6.8169611548454605E-4</v>
      </c>
      <c r="Q459" s="3">
        <f t="shared" si="153"/>
        <v>1.66648949320807E-3</v>
      </c>
      <c r="R459" s="3">
        <f t="shared" si="154"/>
        <v>2.2699999999999999E-3</v>
      </c>
      <c r="S459" s="3">
        <f t="shared" si="155"/>
        <v>2.8730172936833102E-3</v>
      </c>
      <c r="T459" s="3">
        <f t="shared" si="156"/>
        <v>3.8586103963371599E-3</v>
      </c>
      <c r="U459" s="3">
        <f t="shared" si="157"/>
        <v>-4.7894766673931401E-4</v>
      </c>
      <c r="V459" s="3">
        <f t="shared" si="158"/>
        <v>9.2422693465872997E-3</v>
      </c>
      <c r="W459" s="3">
        <f t="shared" si="159"/>
        <v>1.52E-2</v>
      </c>
      <c r="X459" s="3">
        <f t="shared" si="160"/>
        <v>2.11618394599506E-2</v>
      </c>
      <c r="Y459" s="3">
        <f t="shared" si="161"/>
        <v>3.0880998015584998E-2</v>
      </c>
      <c r="Z459" s="3">
        <f t="shared" si="162"/>
        <v>2.10183874340813</v>
      </c>
      <c r="AA459" s="3">
        <f t="shared" si="163"/>
        <v>2.62803644060426</v>
      </c>
      <c r="AB459" s="3">
        <f t="shared" si="164"/>
        <v>3.1</v>
      </c>
      <c r="AC459" s="3">
        <f t="shared" si="165"/>
        <v>3.48230521420626</v>
      </c>
      <c r="AD459" s="3">
        <f t="shared" si="166"/>
        <v>4.4123433255265301</v>
      </c>
      <c r="AE459" s="3">
        <f t="shared" si="167"/>
        <v>-1.96772415116481E-2</v>
      </c>
      <c r="AF459" s="3">
        <f t="shared" si="168"/>
        <v>-1.69004473033172E-2</v>
      </c>
      <c r="AG459" s="3">
        <f t="shared" si="169"/>
        <v>-1.52E-2</v>
      </c>
      <c r="AH459" s="3">
        <f t="shared" si="170"/>
        <v>-1.34982982444248E-2</v>
      </c>
      <c r="AI459" s="3">
        <f t="shared" si="171"/>
        <v>-1.0720006703415099E-2</v>
      </c>
      <c r="AJ459" s="3">
        <f t="shared" si="172"/>
        <v>241.67561124918299</v>
      </c>
      <c r="AK459" s="3">
        <f t="shared" si="173"/>
        <v>302.22259459227098</v>
      </c>
      <c r="AL459" s="3">
        <f t="shared" si="174"/>
        <v>360</v>
      </c>
      <c r="AM459" s="3">
        <f t="shared" si="175"/>
        <v>400.617072930213</v>
      </c>
      <c r="AN459" s="3">
        <f t="shared" si="176"/>
        <v>507.69354384366301</v>
      </c>
    </row>
    <row r="460" spans="16:40" x14ac:dyDescent="0.4">
      <c r="P460" s="3">
        <f t="shared" si="152"/>
        <v>6.8169611548454605E-4</v>
      </c>
      <c r="Q460" s="3">
        <f t="shared" si="153"/>
        <v>1.66648949320807E-3</v>
      </c>
      <c r="R460" s="3">
        <f t="shared" si="154"/>
        <v>2.2699999999999999E-3</v>
      </c>
      <c r="S460" s="3">
        <f t="shared" si="155"/>
        <v>2.8730172936833102E-3</v>
      </c>
      <c r="T460" s="3">
        <f t="shared" si="156"/>
        <v>3.8586103963371599E-3</v>
      </c>
      <c r="U460" s="3">
        <f t="shared" si="157"/>
        <v>-4.7894766673931401E-4</v>
      </c>
      <c r="V460" s="3">
        <f t="shared" si="158"/>
        <v>9.2422693465872997E-3</v>
      </c>
      <c r="W460" s="3">
        <f t="shared" si="159"/>
        <v>1.52E-2</v>
      </c>
      <c r="X460" s="3">
        <f t="shared" si="160"/>
        <v>2.11618394599506E-2</v>
      </c>
      <c r="Y460" s="3">
        <f t="shared" si="161"/>
        <v>3.0880998015584998E-2</v>
      </c>
      <c r="Z460" s="3">
        <f t="shared" si="162"/>
        <v>2.10183874340813</v>
      </c>
      <c r="AA460" s="3">
        <f t="shared" si="163"/>
        <v>2.62803644060426</v>
      </c>
      <c r="AB460" s="3">
        <f t="shared" si="164"/>
        <v>3.1</v>
      </c>
      <c r="AC460" s="3">
        <f t="shared" si="165"/>
        <v>3.48230521420626</v>
      </c>
      <c r="AD460" s="3">
        <f t="shared" si="166"/>
        <v>4.4123433255265301</v>
      </c>
      <c r="AE460" s="3">
        <f t="shared" si="167"/>
        <v>-1.96772415116481E-2</v>
      </c>
      <c r="AF460" s="3">
        <f t="shared" si="168"/>
        <v>-1.69004473033172E-2</v>
      </c>
      <c r="AG460" s="3">
        <f t="shared" si="169"/>
        <v>-1.52E-2</v>
      </c>
      <c r="AH460" s="3">
        <f t="shared" si="170"/>
        <v>-1.34982982444248E-2</v>
      </c>
      <c r="AI460" s="3">
        <f t="shared" si="171"/>
        <v>-1.0720006703415099E-2</v>
      </c>
      <c r="AJ460" s="3">
        <f t="shared" si="172"/>
        <v>241.67561124918299</v>
      </c>
      <c r="AK460" s="3">
        <f t="shared" si="173"/>
        <v>302.22259459227098</v>
      </c>
      <c r="AL460" s="3">
        <f t="shared" si="174"/>
        <v>360</v>
      </c>
      <c r="AM460" s="3">
        <f t="shared" si="175"/>
        <v>400.617072930213</v>
      </c>
      <c r="AN460" s="3">
        <f t="shared" si="176"/>
        <v>507.69354384366301</v>
      </c>
    </row>
    <row r="461" spans="16:40" x14ac:dyDescent="0.4">
      <c r="P461" s="3">
        <f t="shared" si="152"/>
        <v>6.8169611548454605E-4</v>
      </c>
      <c r="Q461" s="3">
        <f t="shared" si="153"/>
        <v>1.66648949320807E-3</v>
      </c>
      <c r="R461" s="3">
        <f t="shared" si="154"/>
        <v>2.2699999999999999E-3</v>
      </c>
      <c r="S461" s="3">
        <f t="shared" si="155"/>
        <v>2.8730172936833102E-3</v>
      </c>
      <c r="T461" s="3">
        <f t="shared" si="156"/>
        <v>3.8586103963371599E-3</v>
      </c>
      <c r="U461" s="3">
        <f t="shared" si="157"/>
        <v>-4.7894766673931401E-4</v>
      </c>
      <c r="V461" s="3">
        <f t="shared" si="158"/>
        <v>9.2422693465872997E-3</v>
      </c>
      <c r="W461" s="3">
        <f t="shared" si="159"/>
        <v>1.52E-2</v>
      </c>
      <c r="X461" s="3">
        <f t="shared" si="160"/>
        <v>2.11618394599506E-2</v>
      </c>
      <c r="Y461" s="3">
        <f t="shared" si="161"/>
        <v>3.0880998015584998E-2</v>
      </c>
      <c r="Z461" s="3">
        <f t="shared" si="162"/>
        <v>2.10183874340813</v>
      </c>
      <c r="AA461" s="3">
        <f t="shared" si="163"/>
        <v>2.62803644060426</v>
      </c>
      <c r="AB461" s="3">
        <f t="shared" si="164"/>
        <v>3.1</v>
      </c>
      <c r="AC461" s="3">
        <f t="shared" si="165"/>
        <v>3.48230521420626</v>
      </c>
      <c r="AD461" s="3">
        <f t="shared" si="166"/>
        <v>4.4123433255265301</v>
      </c>
      <c r="AE461" s="3">
        <f t="shared" si="167"/>
        <v>-1.96772415116481E-2</v>
      </c>
      <c r="AF461" s="3">
        <f t="shared" si="168"/>
        <v>-1.69004473033172E-2</v>
      </c>
      <c r="AG461" s="3">
        <f t="shared" si="169"/>
        <v>-1.52E-2</v>
      </c>
      <c r="AH461" s="3">
        <f t="shared" si="170"/>
        <v>-1.34982982444248E-2</v>
      </c>
      <c r="AI461" s="3">
        <f t="shared" si="171"/>
        <v>-1.0720006703415099E-2</v>
      </c>
      <c r="AJ461" s="3">
        <f t="shared" si="172"/>
        <v>241.67561124918299</v>
      </c>
      <c r="AK461" s="3">
        <f t="shared" si="173"/>
        <v>302.22259459227098</v>
      </c>
      <c r="AL461" s="3">
        <f t="shared" si="174"/>
        <v>360</v>
      </c>
      <c r="AM461" s="3">
        <f t="shared" si="175"/>
        <v>400.617072930213</v>
      </c>
      <c r="AN461" s="3">
        <f t="shared" si="176"/>
        <v>507.69354384366301</v>
      </c>
    </row>
    <row r="462" spans="16:40" x14ac:dyDescent="0.4">
      <c r="P462" s="3">
        <f t="shared" si="152"/>
        <v>6.8169611548454605E-4</v>
      </c>
      <c r="Q462" s="3">
        <f t="shared" si="153"/>
        <v>1.66648949320807E-3</v>
      </c>
      <c r="R462" s="3">
        <f t="shared" si="154"/>
        <v>2.2699999999999999E-3</v>
      </c>
      <c r="S462" s="3">
        <f t="shared" si="155"/>
        <v>2.8730172936833102E-3</v>
      </c>
      <c r="T462" s="3">
        <f t="shared" si="156"/>
        <v>3.8586103963371599E-3</v>
      </c>
      <c r="U462" s="3">
        <f t="shared" si="157"/>
        <v>-4.7894766673931401E-4</v>
      </c>
      <c r="V462" s="3">
        <f t="shared" si="158"/>
        <v>9.2422693465872997E-3</v>
      </c>
      <c r="W462" s="3">
        <f t="shared" si="159"/>
        <v>1.52E-2</v>
      </c>
      <c r="X462" s="3">
        <f t="shared" si="160"/>
        <v>2.11618394599506E-2</v>
      </c>
      <c r="Y462" s="3">
        <f t="shared" si="161"/>
        <v>3.0880998015584998E-2</v>
      </c>
      <c r="Z462" s="3">
        <f t="shared" si="162"/>
        <v>2.10183874340813</v>
      </c>
      <c r="AA462" s="3">
        <f t="shared" si="163"/>
        <v>2.62803644060426</v>
      </c>
      <c r="AB462" s="3">
        <f t="shared" si="164"/>
        <v>3.1</v>
      </c>
      <c r="AC462" s="3">
        <f t="shared" si="165"/>
        <v>3.48230521420626</v>
      </c>
      <c r="AD462" s="3">
        <f t="shared" si="166"/>
        <v>4.4123433255265301</v>
      </c>
      <c r="AE462" s="3">
        <f t="shared" si="167"/>
        <v>-1.96772415116481E-2</v>
      </c>
      <c r="AF462" s="3">
        <f t="shared" si="168"/>
        <v>-1.69004473033172E-2</v>
      </c>
      <c r="AG462" s="3">
        <f t="shared" si="169"/>
        <v>-1.52E-2</v>
      </c>
      <c r="AH462" s="3">
        <f t="shared" si="170"/>
        <v>-1.34982982444248E-2</v>
      </c>
      <c r="AI462" s="3">
        <f t="shared" si="171"/>
        <v>-1.0720006703415099E-2</v>
      </c>
      <c r="AJ462" s="3">
        <f t="shared" si="172"/>
        <v>241.67561124918299</v>
      </c>
      <c r="AK462" s="3">
        <f t="shared" si="173"/>
        <v>302.22259459227098</v>
      </c>
      <c r="AL462" s="3">
        <f t="shared" si="174"/>
        <v>360</v>
      </c>
      <c r="AM462" s="3">
        <f t="shared" si="175"/>
        <v>400.617072930213</v>
      </c>
      <c r="AN462" s="3">
        <f t="shared" si="176"/>
        <v>507.69354384366301</v>
      </c>
    </row>
    <row r="463" spans="16:40" x14ac:dyDescent="0.4">
      <c r="P463" s="3">
        <f t="shared" si="152"/>
        <v>6.8169611548454605E-4</v>
      </c>
      <c r="Q463" s="3">
        <f t="shared" si="153"/>
        <v>1.66648949320807E-3</v>
      </c>
      <c r="R463" s="3">
        <f t="shared" si="154"/>
        <v>2.2699999999999999E-3</v>
      </c>
      <c r="S463" s="3">
        <f t="shared" si="155"/>
        <v>2.8730172936833102E-3</v>
      </c>
      <c r="T463" s="3">
        <f t="shared" si="156"/>
        <v>3.8586103963371599E-3</v>
      </c>
      <c r="U463" s="3">
        <f t="shared" si="157"/>
        <v>-4.7894766673931401E-4</v>
      </c>
      <c r="V463" s="3">
        <f t="shared" si="158"/>
        <v>9.2422693465872997E-3</v>
      </c>
      <c r="W463" s="3">
        <f t="shared" si="159"/>
        <v>1.52E-2</v>
      </c>
      <c r="X463" s="3">
        <f t="shared" si="160"/>
        <v>2.11618394599506E-2</v>
      </c>
      <c r="Y463" s="3">
        <f t="shared" si="161"/>
        <v>3.0880998015584998E-2</v>
      </c>
      <c r="Z463" s="3">
        <f t="shared" si="162"/>
        <v>2.10183874340813</v>
      </c>
      <c r="AA463" s="3">
        <f t="shared" si="163"/>
        <v>2.62803644060426</v>
      </c>
      <c r="AB463" s="3">
        <f t="shared" si="164"/>
        <v>3.1</v>
      </c>
      <c r="AC463" s="3">
        <f t="shared" si="165"/>
        <v>3.48230521420626</v>
      </c>
      <c r="AD463" s="3">
        <f t="shared" si="166"/>
        <v>4.4123433255265301</v>
      </c>
      <c r="AE463" s="3">
        <f t="shared" si="167"/>
        <v>-1.96772415116481E-2</v>
      </c>
      <c r="AF463" s="3">
        <f t="shared" si="168"/>
        <v>-1.69004473033172E-2</v>
      </c>
      <c r="AG463" s="3">
        <f t="shared" si="169"/>
        <v>-1.52E-2</v>
      </c>
      <c r="AH463" s="3">
        <f t="shared" si="170"/>
        <v>-1.34982982444248E-2</v>
      </c>
      <c r="AI463" s="3">
        <f t="shared" si="171"/>
        <v>-1.0720006703415099E-2</v>
      </c>
      <c r="AJ463" s="3">
        <f t="shared" si="172"/>
        <v>241.67561124918299</v>
      </c>
      <c r="AK463" s="3">
        <f t="shared" si="173"/>
        <v>302.22259459227098</v>
      </c>
      <c r="AL463" s="3">
        <f t="shared" si="174"/>
        <v>360</v>
      </c>
      <c r="AM463" s="3">
        <f t="shared" si="175"/>
        <v>400.617072930213</v>
      </c>
      <c r="AN463" s="3">
        <f t="shared" si="176"/>
        <v>507.69354384366301</v>
      </c>
    </row>
    <row r="464" spans="16:40" x14ac:dyDescent="0.4">
      <c r="P464" s="3">
        <f t="shared" si="152"/>
        <v>6.8169611548454605E-4</v>
      </c>
      <c r="Q464" s="3">
        <f t="shared" si="153"/>
        <v>1.66648949320807E-3</v>
      </c>
      <c r="R464" s="3">
        <f t="shared" si="154"/>
        <v>2.2699999999999999E-3</v>
      </c>
      <c r="S464" s="3">
        <f t="shared" si="155"/>
        <v>2.8730172936833102E-3</v>
      </c>
      <c r="T464" s="3">
        <f t="shared" si="156"/>
        <v>3.8586103963371599E-3</v>
      </c>
      <c r="U464" s="3">
        <f t="shared" si="157"/>
        <v>-4.7894766673931401E-4</v>
      </c>
      <c r="V464" s="3">
        <f t="shared" si="158"/>
        <v>9.2422693465872997E-3</v>
      </c>
      <c r="W464" s="3">
        <f t="shared" si="159"/>
        <v>1.52E-2</v>
      </c>
      <c r="X464" s="3">
        <f t="shared" si="160"/>
        <v>2.11618394599506E-2</v>
      </c>
      <c r="Y464" s="3">
        <f t="shared" si="161"/>
        <v>3.0880998015584998E-2</v>
      </c>
      <c r="Z464" s="3">
        <f t="shared" si="162"/>
        <v>2.10183874340813</v>
      </c>
      <c r="AA464" s="3">
        <f t="shared" si="163"/>
        <v>2.62803644060426</v>
      </c>
      <c r="AB464" s="3">
        <f t="shared" si="164"/>
        <v>3.1</v>
      </c>
      <c r="AC464" s="3">
        <f t="shared" si="165"/>
        <v>3.48230521420626</v>
      </c>
      <c r="AD464" s="3">
        <f t="shared" si="166"/>
        <v>4.4123433255265301</v>
      </c>
      <c r="AE464" s="3">
        <f t="shared" si="167"/>
        <v>-1.96772415116481E-2</v>
      </c>
      <c r="AF464" s="3">
        <f t="shared" si="168"/>
        <v>-1.69004473033172E-2</v>
      </c>
      <c r="AG464" s="3">
        <f t="shared" si="169"/>
        <v>-1.52E-2</v>
      </c>
      <c r="AH464" s="3">
        <f t="shared" si="170"/>
        <v>-1.34982982444248E-2</v>
      </c>
      <c r="AI464" s="3">
        <f t="shared" si="171"/>
        <v>-1.0720006703415099E-2</v>
      </c>
      <c r="AJ464" s="3">
        <f t="shared" si="172"/>
        <v>241.67561124918299</v>
      </c>
      <c r="AK464" s="3">
        <f t="shared" si="173"/>
        <v>302.22259459227098</v>
      </c>
      <c r="AL464" s="3">
        <f t="shared" si="174"/>
        <v>360</v>
      </c>
      <c r="AM464" s="3">
        <f t="shared" si="175"/>
        <v>400.617072930213</v>
      </c>
      <c r="AN464" s="3">
        <f t="shared" si="176"/>
        <v>507.69354384366301</v>
      </c>
    </row>
    <row r="465" spans="16:40" x14ac:dyDescent="0.4">
      <c r="P465" s="3">
        <f t="shared" si="152"/>
        <v>6.8169611548454605E-4</v>
      </c>
      <c r="Q465" s="3">
        <f t="shared" si="153"/>
        <v>1.66648949320807E-3</v>
      </c>
      <c r="R465" s="3">
        <f t="shared" si="154"/>
        <v>2.2699999999999999E-3</v>
      </c>
      <c r="S465" s="3">
        <f t="shared" si="155"/>
        <v>2.8730172936833102E-3</v>
      </c>
      <c r="T465" s="3">
        <f t="shared" si="156"/>
        <v>3.8586103963371599E-3</v>
      </c>
      <c r="U465" s="3">
        <f t="shared" si="157"/>
        <v>-4.7894766673931401E-4</v>
      </c>
      <c r="V465" s="3">
        <f t="shared" si="158"/>
        <v>9.2422693465872997E-3</v>
      </c>
      <c r="W465" s="3">
        <f t="shared" si="159"/>
        <v>1.52E-2</v>
      </c>
      <c r="X465" s="3">
        <f t="shared" si="160"/>
        <v>2.11618394599506E-2</v>
      </c>
      <c r="Y465" s="3">
        <f t="shared" si="161"/>
        <v>3.0880998015584998E-2</v>
      </c>
      <c r="Z465" s="3">
        <f t="shared" si="162"/>
        <v>2.10183874340813</v>
      </c>
      <c r="AA465" s="3">
        <f t="shared" si="163"/>
        <v>2.62803644060426</v>
      </c>
      <c r="AB465" s="3">
        <f t="shared" si="164"/>
        <v>3.1</v>
      </c>
      <c r="AC465" s="3">
        <f t="shared" si="165"/>
        <v>3.48230521420626</v>
      </c>
      <c r="AD465" s="3">
        <f t="shared" si="166"/>
        <v>4.4123433255265301</v>
      </c>
      <c r="AE465" s="3">
        <f t="shared" si="167"/>
        <v>-1.96772415116481E-2</v>
      </c>
      <c r="AF465" s="3">
        <f t="shared" si="168"/>
        <v>-1.69004473033172E-2</v>
      </c>
      <c r="AG465" s="3">
        <f t="shared" si="169"/>
        <v>-1.52E-2</v>
      </c>
      <c r="AH465" s="3">
        <f t="shared" si="170"/>
        <v>-1.34982982444248E-2</v>
      </c>
      <c r="AI465" s="3">
        <f t="shared" si="171"/>
        <v>-1.0720006703415099E-2</v>
      </c>
      <c r="AJ465" s="3">
        <f t="shared" si="172"/>
        <v>241.67561124918299</v>
      </c>
      <c r="AK465" s="3">
        <f t="shared" si="173"/>
        <v>302.22259459227098</v>
      </c>
      <c r="AL465" s="3">
        <f t="shared" si="174"/>
        <v>360</v>
      </c>
      <c r="AM465" s="3">
        <f t="shared" si="175"/>
        <v>400.617072930213</v>
      </c>
      <c r="AN465" s="3">
        <f t="shared" si="176"/>
        <v>507.69354384366301</v>
      </c>
    </row>
    <row r="466" spans="16:40" x14ac:dyDescent="0.4">
      <c r="P466" s="3">
        <f t="shared" si="152"/>
        <v>6.8169611548454605E-4</v>
      </c>
      <c r="Q466" s="3">
        <f t="shared" si="153"/>
        <v>1.66648949320807E-3</v>
      </c>
      <c r="R466" s="3">
        <f t="shared" si="154"/>
        <v>2.2699999999999999E-3</v>
      </c>
      <c r="S466" s="3">
        <f t="shared" si="155"/>
        <v>2.8730172936833102E-3</v>
      </c>
      <c r="T466" s="3">
        <f t="shared" si="156"/>
        <v>3.8586103963371599E-3</v>
      </c>
      <c r="U466" s="3">
        <f t="shared" si="157"/>
        <v>-4.7894766673931401E-4</v>
      </c>
      <c r="V466" s="3">
        <f t="shared" si="158"/>
        <v>9.2422693465872997E-3</v>
      </c>
      <c r="W466" s="3">
        <f t="shared" si="159"/>
        <v>1.52E-2</v>
      </c>
      <c r="X466" s="3">
        <f t="shared" si="160"/>
        <v>2.11618394599506E-2</v>
      </c>
      <c r="Y466" s="3">
        <f t="shared" si="161"/>
        <v>3.0880998015584998E-2</v>
      </c>
      <c r="Z466" s="3">
        <f t="shared" si="162"/>
        <v>2.10183874340813</v>
      </c>
      <c r="AA466" s="3">
        <f t="shared" si="163"/>
        <v>2.62803644060426</v>
      </c>
      <c r="AB466" s="3">
        <f t="shared" si="164"/>
        <v>3.1</v>
      </c>
      <c r="AC466" s="3">
        <f t="shared" si="165"/>
        <v>3.48230521420626</v>
      </c>
      <c r="AD466" s="3">
        <f t="shared" si="166"/>
        <v>4.4123433255265301</v>
      </c>
      <c r="AE466" s="3">
        <f t="shared" si="167"/>
        <v>-1.96772415116481E-2</v>
      </c>
      <c r="AF466" s="3">
        <f t="shared" si="168"/>
        <v>-1.69004473033172E-2</v>
      </c>
      <c r="AG466" s="3">
        <f t="shared" si="169"/>
        <v>-1.52E-2</v>
      </c>
      <c r="AH466" s="3">
        <f t="shared" si="170"/>
        <v>-1.34982982444248E-2</v>
      </c>
      <c r="AI466" s="3">
        <f t="shared" si="171"/>
        <v>-1.0720006703415099E-2</v>
      </c>
      <c r="AJ466" s="3">
        <f t="shared" si="172"/>
        <v>241.67561124918299</v>
      </c>
      <c r="AK466" s="3">
        <f t="shared" si="173"/>
        <v>302.22259459227098</v>
      </c>
      <c r="AL466" s="3">
        <f t="shared" si="174"/>
        <v>360</v>
      </c>
      <c r="AM466" s="3">
        <f t="shared" si="175"/>
        <v>400.617072930213</v>
      </c>
      <c r="AN466" s="3">
        <f t="shared" si="176"/>
        <v>507.69354384366301</v>
      </c>
    </row>
    <row r="467" spans="16:40" x14ac:dyDescent="0.4">
      <c r="P467" s="3">
        <f t="shared" si="152"/>
        <v>6.8169611548454605E-4</v>
      </c>
      <c r="Q467" s="3">
        <f t="shared" si="153"/>
        <v>1.66648949320807E-3</v>
      </c>
      <c r="R467" s="3">
        <f t="shared" si="154"/>
        <v>2.2699999999999999E-3</v>
      </c>
      <c r="S467" s="3">
        <f t="shared" si="155"/>
        <v>2.8730172936833102E-3</v>
      </c>
      <c r="T467" s="3">
        <f t="shared" si="156"/>
        <v>3.8586103963371599E-3</v>
      </c>
      <c r="U467" s="3">
        <f t="shared" si="157"/>
        <v>-4.7894766673931401E-4</v>
      </c>
      <c r="V467" s="3">
        <f t="shared" si="158"/>
        <v>9.2422693465872997E-3</v>
      </c>
      <c r="W467" s="3">
        <f t="shared" si="159"/>
        <v>1.52E-2</v>
      </c>
      <c r="X467" s="3">
        <f t="shared" si="160"/>
        <v>2.11618394599506E-2</v>
      </c>
      <c r="Y467" s="3">
        <f t="shared" si="161"/>
        <v>3.0880998015584998E-2</v>
      </c>
      <c r="Z467" s="3">
        <f t="shared" si="162"/>
        <v>2.10183874340813</v>
      </c>
      <c r="AA467" s="3">
        <f t="shared" si="163"/>
        <v>2.62803644060426</v>
      </c>
      <c r="AB467" s="3">
        <f t="shared" si="164"/>
        <v>3.1</v>
      </c>
      <c r="AC467" s="3">
        <f t="shared" si="165"/>
        <v>3.48230521420626</v>
      </c>
      <c r="AD467" s="3">
        <f t="shared" si="166"/>
        <v>4.4123433255265301</v>
      </c>
      <c r="AE467" s="3">
        <f t="shared" si="167"/>
        <v>-1.96772415116481E-2</v>
      </c>
      <c r="AF467" s="3">
        <f t="shared" si="168"/>
        <v>-1.69004473033172E-2</v>
      </c>
      <c r="AG467" s="3">
        <f t="shared" si="169"/>
        <v>-1.52E-2</v>
      </c>
      <c r="AH467" s="3">
        <f t="shared" si="170"/>
        <v>-1.34982982444248E-2</v>
      </c>
      <c r="AI467" s="3">
        <f t="shared" si="171"/>
        <v>-1.0720006703415099E-2</v>
      </c>
      <c r="AJ467" s="3">
        <f t="shared" si="172"/>
        <v>241.67561124918299</v>
      </c>
      <c r="AK467" s="3">
        <f t="shared" si="173"/>
        <v>302.22259459227098</v>
      </c>
      <c r="AL467" s="3">
        <f t="shared" si="174"/>
        <v>360</v>
      </c>
      <c r="AM467" s="3">
        <f t="shared" si="175"/>
        <v>400.617072930213</v>
      </c>
      <c r="AN467" s="3">
        <f t="shared" si="176"/>
        <v>507.69354384366301</v>
      </c>
    </row>
    <row r="468" spans="16:40" x14ac:dyDescent="0.4">
      <c r="P468" s="3">
        <f t="shared" si="152"/>
        <v>6.8169611548454605E-4</v>
      </c>
      <c r="Q468" s="3">
        <f t="shared" si="153"/>
        <v>1.66648949320807E-3</v>
      </c>
      <c r="R468" s="3">
        <f t="shared" si="154"/>
        <v>2.2699999999999999E-3</v>
      </c>
      <c r="S468" s="3">
        <f t="shared" si="155"/>
        <v>2.8730172936833102E-3</v>
      </c>
      <c r="T468" s="3">
        <f t="shared" si="156"/>
        <v>3.8586103963371599E-3</v>
      </c>
      <c r="U468" s="3">
        <f t="shared" si="157"/>
        <v>-4.7894766673931401E-4</v>
      </c>
      <c r="V468" s="3">
        <f t="shared" si="158"/>
        <v>9.2422693465872997E-3</v>
      </c>
      <c r="W468" s="3">
        <f t="shared" si="159"/>
        <v>1.52E-2</v>
      </c>
      <c r="X468" s="3">
        <f t="shared" si="160"/>
        <v>2.11618394599506E-2</v>
      </c>
      <c r="Y468" s="3">
        <f t="shared" si="161"/>
        <v>3.0880998015584998E-2</v>
      </c>
      <c r="Z468" s="3">
        <f t="shared" si="162"/>
        <v>2.10183874340813</v>
      </c>
      <c r="AA468" s="3">
        <f t="shared" si="163"/>
        <v>2.62803644060426</v>
      </c>
      <c r="AB468" s="3">
        <f t="shared" si="164"/>
        <v>3.1</v>
      </c>
      <c r="AC468" s="3">
        <f t="shared" si="165"/>
        <v>3.48230521420626</v>
      </c>
      <c r="AD468" s="3">
        <f t="shared" si="166"/>
        <v>4.4123433255265301</v>
      </c>
      <c r="AE468" s="3">
        <f t="shared" si="167"/>
        <v>-1.96772415116481E-2</v>
      </c>
      <c r="AF468" s="3">
        <f t="shared" si="168"/>
        <v>-1.69004473033172E-2</v>
      </c>
      <c r="AG468" s="3">
        <f t="shared" si="169"/>
        <v>-1.52E-2</v>
      </c>
      <c r="AH468" s="3">
        <f t="shared" si="170"/>
        <v>-1.34982982444248E-2</v>
      </c>
      <c r="AI468" s="3">
        <f t="shared" si="171"/>
        <v>-1.0720006703415099E-2</v>
      </c>
      <c r="AJ468" s="3">
        <f t="shared" si="172"/>
        <v>241.67561124918299</v>
      </c>
      <c r="AK468" s="3">
        <f t="shared" si="173"/>
        <v>302.22259459227098</v>
      </c>
      <c r="AL468" s="3">
        <f t="shared" si="174"/>
        <v>360</v>
      </c>
      <c r="AM468" s="3">
        <f t="shared" si="175"/>
        <v>400.617072930213</v>
      </c>
      <c r="AN468" s="3">
        <f t="shared" si="176"/>
        <v>507.69354384366301</v>
      </c>
    </row>
    <row r="469" spans="16:40" x14ac:dyDescent="0.4">
      <c r="P469" s="3">
        <f t="shared" si="152"/>
        <v>6.8169611548454605E-4</v>
      </c>
      <c r="Q469" s="3">
        <f t="shared" si="153"/>
        <v>1.66648949320807E-3</v>
      </c>
      <c r="R469" s="3">
        <f t="shared" si="154"/>
        <v>2.2699999999999999E-3</v>
      </c>
      <c r="S469" s="3">
        <f t="shared" si="155"/>
        <v>2.8730172936833102E-3</v>
      </c>
      <c r="T469" s="3">
        <f t="shared" si="156"/>
        <v>3.8586103963371599E-3</v>
      </c>
      <c r="U469" s="3">
        <f t="shared" si="157"/>
        <v>-4.7894766673931401E-4</v>
      </c>
      <c r="V469" s="3">
        <f t="shared" si="158"/>
        <v>9.2422693465872997E-3</v>
      </c>
      <c r="W469" s="3">
        <f t="shared" si="159"/>
        <v>1.52E-2</v>
      </c>
      <c r="X469" s="3">
        <f t="shared" si="160"/>
        <v>2.11618394599506E-2</v>
      </c>
      <c r="Y469" s="3">
        <f t="shared" si="161"/>
        <v>3.0880998015584998E-2</v>
      </c>
      <c r="Z469" s="3">
        <f t="shared" si="162"/>
        <v>2.10183874340813</v>
      </c>
      <c r="AA469" s="3">
        <f t="shared" si="163"/>
        <v>2.62803644060426</v>
      </c>
      <c r="AB469" s="3">
        <f t="shared" si="164"/>
        <v>3.1</v>
      </c>
      <c r="AC469" s="3">
        <f t="shared" si="165"/>
        <v>3.48230521420626</v>
      </c>
      <c r="AD469" s="3">
        <f t="shared" si="166"/>
        <v>4.4123433255265301</v>
      </c>
      <c r="AE469" s="3">
        <f t="shared" si="167"/>
        <v>-1.96772415116481E-2</v>
      </c>
      <c r="AF469" s="3">
        <f t="shared" si="168"/>
        <v>-1.69004473033172E-2</v>
      </c>
      <c r="AG469" s="3">
        <f t="shared" si="169"/>
        <v>-1.52E-2</v>
      </c>
      <c r="AH469" s="3">
        <f t="shared" si="170"/>
        <v>-1.34982982444248E-2</v>
      </c>
      <c r="AI469" s="3">
        <f t="shared" si="171"/>
        <v>-1.0720006703415099E-2</v>
      </c>
      <c r="AJ469" s="3">
        <f t="shared" si="172"/>
        <v>241.67561124918299</v>
      </c>
      <c r="AK469" s="3">
        <f t="shared" si="173"/>
        <v>302.22259459227098</v>
      </c>
      <c r="AL469" s="3">
        <f t="shared" si="174"/>
        <v>360</v>
      </c>
      <c r="AM469" s="3">
        <f t="shared" si="175"/>
        <v>400.617072930213</v>
      </c>
      <c r="AN469" s="3">
        <f t="shared" si="176"/>
        <v>507.69354384366301</v>
      </c>
    </row>
    <row r="470" spans="16:40" x14ac:dyDescent="0.4">
      <c r="P470" s="3">
        <f t="shared" si="152"/>
        <v>6.8169611548454605E-4</v>
      </c>
      <c r="Q470" s="3">
        <f t="shared" si="153"/>
        <v>1.66648949320807E-3</v>
      </c>
      <c r="R470" s="3">
        <f t="shared" si="154"/>
        <v>2.2699999999999999E-3</v>
      </c>
      <c r="S470" s="3">
        <f t="shared" si="155"/>
        <v>2.8730172936833102E-3</v>
      </c>
      <c r="T470" s="3">
        <f t="shared" si="156"/>
        <v>3.8586103963371599E-3</v>
      </c>
      <c r="U470" s="3">
        <f t="shared" si="157"/>
        <v>-4.7894766673931401E-4</v>
      </c>
      <c r="V470" s="3">
        <f t="shared" si="158"/>
        <v>9.2422693465872997E-3</v>
      </c>
      <c r="W470" s="3">
        <f t="shared" si="159"/>
        <v>1.52E-2</v>
      </c>
      <c r="X470" s="3">
        <f t="shared" si="160"/>
        <v>2.11618394599506E-2</v>
      </c>
      <c r="Y470" s="3">
        <f t="shared" si="161"/>
        <v>3.0880998015584998E-2</v>
      </c>
      <c r="Z470" s="3">
        <f t="shared" si="162"/>
        <v>2.10183874340813</v>
      </c>
      <c r="AA470" s="3">
        <f t="shared" si="163"/>
        <v>2.62803644060426</v>
      </c>
      <c r="AB470" s="3">
        <f t="shared" si="164"/>
        <v>3.1</v>
      </c>
      <c r="AC470" s="3">
        <f t="shared" si="165"/>
        <v>3.48230521420626</v>
      </c>
      <c r="AD470" s="3">
        <f t="shared" si="166"/>
        <v>4.4123433255265301</v>
      </c>
      <c r="AE470" s="3">
        <f t="shared" si="167"/>
        <v>-1.96772415116481E-2</v>
      </c>
      <c r="AF470" s="3">
        <f t="shared" si="168"/>
        <v>-1.69004473033172E-2</v>
      </c>
      <c r="AG470" s="3">
        <f t="shared" si="169"/>
        <v>-1.52E-2</v>
      </c>
      <c r="AH470" s="3">
        <f t="shared" si="170"/>
        <v>-1.34982982444248E-2</v>
      </c>
      <c r="AI470" s="3">
        <f t="shared" si="171"/>
        <v>-1.0720006703415099E-2</v>
      </c>
      <c r="AJ470" s="3">
        <f t="shared" si="172"/>
        <v>241.67561124918299</v>
      </c>
      <c r="AK470" s="3">
        <f t="shared" si="173"/>
        <v>302.22259459227098</v>
      </c>
      <c r="AL470" s="3">
        <f t="shared" si="174"/>
        <v>360</v>
      </c>
      <c r="AM470" s="3">
        <f t="shared" si="175"/>
        <v>400.617072930213</v>
      </c>
      <c r="AN470" s="3">
        <f t="shared" si="176"/>
        <v>507.69354384366301</v>
      </c>
    </row>
    <row r="471" spans="16:40" x14ac:dyDescent="0.4">
      <c r="P471" s="3">
        <f t="shared" si="152"/>
        <v>6.8169611548454605E-4</v>
      </c>
      <c r="Q471" s="3">
        <f t="shared" si="153"/>
        <v>1.66648949320807E-3</v>
      </c>
      <c r="R471" s="3">
        <f t="shared" si="154"/>
        <v>2.2699999999999999E-3</v>
      </c>
      <c r="S471" s="3">
        <f t="shared" si="155"/>
        <v>2.8730172936833102E-3</v>
      </c>
      <c r="T471" s="3">
        <f t="shared" si="156"/>
        <v>3.8586103963371599E-3</v>
      </c>
      <c r="U471" s="3">
        <f t="shared" si="157"/>
        <v>-4.7894766673931401E-4</v>
      </c>
      <c r="V471" s="3">
        <f t="shared" si="158"/>
        <v>9.2422693465872997E-3</v>
      </c>
      <c r="W471" s="3">
        <f t="shared" si="159"/>
        <v>1.52E-2</v>
      </c>
      <c r="X471" s="3">
        <f t="shared" si="160"/>
        <v>2.11618394599506E-2</v>
      </c>
      <c r="Y471" s="3">
        <f t="shared" si="161"/>
        <v>3.0880998015584998E-2</v>
      </c>
      <c r="Z471" s="3">
        <f t="shared" si="162"/>
        <v>2.10183874340813</v>
      </c>
      <c r="AA471" s="3">
        <f t="shared" si="163"/>
        <v>2.62803644060426</v>
      </c>
      <c r="AB471" s="3">
        <f t="shared" si="164"/>
        <v>3.1</v>
      </c>
      <c r="AC471" s="3">
        <f t="shared" si="165"/>
        <v>3.48230521420626</v>
      </c>
      <c r="AD471" s="3">
        <f t="shared" si="166"/>
        <v>4.4123433255265301</v>
      </c>
      <c r="AE471" s="3">
        <f t="shared" si="167"/>
        <v>-1.96772415116481E-2</v>
      </c>
      <c r="AF471" s="3">
        <f t="shared" si="168"/>
        <v>-1.69004473033172E-2</v>
      </c>
      <c r="AG471" s="3">
        <f t="shared" si="169"/>
        <v>-1.52E-2</v>
      </c>
      <c r="AH471" s="3">
        <f t="shared" si="170"/>
        <v>-1.34982982444248E-2</v>
      </c>
      <c r="AI471" s="3">
        <f t="shared" si="171"/>
        <v>-1.0720006703415099E-2</v>
      </c>
      <c r="AJ471" s="3">
        <f t="shared" si="172"/>
        <v>241.67561124918299</v>
      </c>
      <c r="AK471" s="3">
        <f t="shared" si="173"/>
        <v>302.22259459227098</v>
      </c>
      <c r="AL471" s="3">
        <f t="shared" si="174"/>
        <v>360</v>
      </c>
      <c r="AM471" s="3">
        <f t="shared" si="175"/>
        <v>400.617072930213</v>
      </c>
      <c r="AN471" s="3">
        <f t="shared" si="176"/>
        <v>507.69354384366301</v>
      </c>
    </row>
    <row r="472" spans="16:40" x14ac:dyDescent="0.4">
      <c r="P472" s="3">
        <f t="shared" si="152"/>
        <v>6.8169611548454605E-4</v>
      </c>
      <c r="Q472" s="3">
        <f t="shared" si="153"/>
        <v>1.66648949320807E-3</v>
      </c>
      <c r="R472" s="3">
        <f t="shared" si="154"/>
        <v>2.2699999999999999E-3</v>
      </c>
      <c r="S472" s="3">
        <f t="shared" si="155"/>
        <v>2.8730172936833102E-3</v>
      </c>
      <c r="T472" s="3">
        <f t="shared" si="156"/>
        <v>3.8586103963371599E-3</v>
      </c>
      <c r="U472" s="3">
        <f t="shared" si="157"/>
        <v>-4.7894766673931401E-4</v>
      </c>
      <c r="V472" s="3">
        <f t="shared" si="158"/>
        <v>9.2422693465872997E-3</v>
      </c>
      <c r="W472" s="3">
        <f t="shared" si="159"/>
        <v>1.52E-2</v>
      </c>
      <c r="X472" s="3">
        <f t="shared" si="160"/>
        <v>2.11618394599506E-2</v>
      </c>
      <c r="Y472" s="3">
        <f t="shared" si="161"/>
        <v>3.0880998015584998E-2</v>
      </c>
      <c r="Z472" s="3">
        <f t="shared" si="162"/>
        <v>2.10183874340813</v>
      </c>
      <c r="AA472" s="3">
        <f t="shared" si="163"/>
        <v>2.62803644060426</v>
      </c>
      <c r="AB472" s="3">
        <f t="shared" si="164"/>
        <v>3.1</v>
      </c>
      <c r="AC472" s="3">
        <f t="shared" si="165"/>
        <v>3.48230521420626</v>
      </c>
      <c r="AD472" s="3">
        <f t="shared" si="166"/>
        <v>4.4123433255265301</v>
      </c>
      <c r="AE472" s="3">
        <f t="shared" si="167"/>
        <v>-1.96772415116481E-2</v>
      </c>
      <c r="AF472" s="3">
        <f t="shared" si="168"/>
        <v>-1.69004473033172E-2</v>
      </c>
      <c r="AG472" s="3">
        <f t="shared" si="169"/>
        <v>-1.52E-2</v>
      </c>
      <c r="AH472" s="3">
        <f t="shared" si="170"/>
        <v>-1.34982982444248E-2</v>
      </c>
      <c r="AI472" s="3">
        <f t="shared" si="171"/>
        <v>-1.0720006703415099E-2</v>
      </c>
      <c r="AJ472" s="3">
        <f t="shared" si="172"/>
        <v>241.67561124918299</v>
      </c>
      <c r="AK472" s="3">
        <f t="shared" si="173"/>
        <v>302.22259459227098</v>
      </c>
      <c r="AL472" s="3">
        <f t="shared" si="174"/>
        <v>360</v>
      </c>
      <c r="AM472" s="3">
        <f t="shared" si="175"/>
        <v>400.617072930213</v>
      </c>
      <c r="AN472" s="3">
        <f t="shared" si="176"/>
        <v>507.69354384366301</v>
      </c>
    </row>
    <row r="473" spans="16:40" x14ac:dyDescent="0.4">
      <c r="P473" s="3">
        <f t="shared" si="152"/>
        <v>6.8169611548454605E-4</v>
      </c>
      <c r="Q473" s="3">
        <f t="shared" si="153"/>
        <v>1.66648949320807E-3</v>
      </c>
      <c r="R473" s="3">
        <f t="shared" si="154"/>
        <v>2.2699999999999999E-3</v>
      </c>
      <c r="S473" s="3">
        <f t="shared" si="155"/>
        <v>2.8730172936833102E-3</v>
      </c>
      <c r="T473" s="3">
        <f t="shared" si="156"/>
        <v>3.8586103963371599E-3</v>
      </c>
      <c r="U473" s="3">
        <f t="shared" si="157"/>
        <v>-4.7894766673931401E-4</v>
      </c>
      <c r="V473" s="3">
        <f t="shared" si="158"/>
        <v>9.2422693465872997E-3</v>
      </c>
      <c r="W473" s="3">
        <f t="shared" si="159"/>
        <v>1.52E-2</v>
      </c>
      <c r="X473" s="3">
        <f t="shared" si="160"/>
        <v>2.11618394599506E-2</v>
      </c>
      <c r="Y473" s="3">
        <f t="shared" si="161"/>
        <v>3.0880998015584998E-2</v>
      </c>
      <c r="Z473" s="3">
        <f t="shared" si="162"/>
        <v>2.10183874340813</v>
      </c>
      <c r="AA473" s="3">
        <f t="shared" si="163"/>
        <v>2.62803644060426</v>
      </c>
      <c r="AB473" s="3">
        <f t="shared" si="164"/>
        <v>3.1</v>
      </c>
      <c r="AC473" s="3">
        <f t="shared" si="165"/>
        <v>3.48230521420626</v>
      </c>
      <c r="AD473" s="3">
        <f t="shared" si="166"/>
        <v>4.4123433255265301</v>
      </c>
      <c r="AE473" s="3">
        <f t="shared" si="167"/>
        <v>-1.96772415116481E-2</v>
      </c>
      <c r="AF473" s="3">
        <f t="shared" si="168"/>
        <v>-1.69004473033172E-2</v>
      </c>
      <c r="AG473" s="3">
        <f t="shared" si="169"/>
        <v>-1.52E-2</v>
      </c>
      <c r="AH473" s="3">
        <f t="shared" si="170"/>
        <v>-1.34982982444248E-2</v>
      </c>
      <c r="AI473" s="3">
        <f t="shared" si="171"/>
        <v>-1.0720006703415099E-2</v>
      </c>
      <c r="AJ473" s="3">
        <f t="shared" si="172"/>
        <v>241.67561124918299</v>
      </c>
      <c r="AK473" s="3">
        <f t="shared" si="173"/>
        <v>302.22259459227098</v>
      </c>
      <c r="AL473" s="3">
        <f t="shared" si="174"/>
        <v>360</v>
      </c>
      <c r="AM473" s="3">
        <f t="shared" si="175"/>
        <v>400.617072930213</v>
      </c>
      <c r="AN473" s="3">
        <f t="shared" si="176"/>
        <v>507.69354384366301</v>
      </c>
    </row>
    <row r="474" spans="16:40" x14ac:dyDescent="0.4">
      <c r="P474" s="3">
        <f t="shared" si="152"/>
        <v>6.8169611548454605E-4</v>
      </c>
      <c r="Q474" s="3">
        <f t="shared" si="153"/>
        <v>1.66648949320807E-3</v>
      </c>
      <c r="R474" s="3">
        <f t="shared" si="154"/>
        <v>2.2699999999999999E-3</v>
      </c>
      <c r="S474" s="3">
        <f t="shared" si="155"/>
        <v>2.8730172936833102E-3</v>
      </c>
      <c r="T474" s="3">
        <f t="shared" si="156"/>
        <v>3.8586103963371599E-3</v>
      </c>
      <c r="U474" s="3">
        <f t="shared" si="157"/>
        <v>-4.7894766673931401E-4</v>
      </c>
      <c r="V474" s="3">
        <f t="shared" si="158"/>
        <v>9.2422693465872997E-3</v>
      </c>
      <c r="W474" s="3">
        <f t="shared" si="159"/>
        <v>1.52E-2</v>
      </c>
      <c r="X474" s="3">
        <f t="shared" si="160"/>
        <v>2.11618394599506E-2</v>
      </c>
      <c r="Y474" s="3">
        <f t="shared" si="161"/>
        <v>3.0880998015584998E-2</v>
      </c>
      <c r="Z474" s="3">
        <f t="shared" si="162"/>
        <v>2.10183874340813</v>
      </c>
      <c r="AA474" s="3">
        <f t="shared" si="163"/>
        <v>2.62803644060426</v>
      </c>
      <c r="AB474" s="3">
        <f t="shared" si="164"/>
        <v>3.1</v>
      </c>
      <c r="AC474" s="3">
        <f t="shared" si="165"/>
        <v>3.48230521420626</v>
      </c>
      <c r="AD474" s="3">
        <f t="shared" si="166"/>
        <v>4.4123433255265301</v>
      </c>
      <c r="AE474" s="3">
        <f t="shared" si="167"/>
        <v>-1.96772415116481E-2</v>
      </c>
      <c r="AF474" s="3">
        <f t="shared" si="168"/>
        <v>-1.69004473033172E-2</v>
      </c>
      <c r="AG474" s="3">
        <f t="shared" si="169"/>
        <v>-1.52E-2</v>
      </c>
      <c r="AH474" s="3">
        <f t="shared" si="170"/>
        <v>-1.34982982444248E-2</v>
      </c>
      <c r="AI474" s="3">
        <f t="shared" si="171"/>
        <v>-1.0720006703415099E-2</v>
      </c>
      <c r="AJ474" s="3">
        <f t="shared" si="172"/>
        <v>241.67561124918299</v>
      </c>
      <c r="AK474" s="3">
        <f t="shared" si="173"/>
        <v>302.22259459227098</v>
      </c>
      <c r="AL474" s="3">
        <f t="shared" si="174"/>
        <v>360</v>
      </c>
      <c r="AM474" s="3">
        <f t="shared" si="175"/>
        <v>400.617072930213</v>
      </c>
      <c r="AN474" s="3">
        <f t="shared" si="176"/>
        <v>507.69354384366301</v>
      </c>
    </row>
    <row r="475" spans="16:40" x14ac:dyDescent="0.4">
      <c r="P475" s="3">
        <f t="shared" si="152"/>
        <v>6.8169611548454605E-4</v>
      </c>
      <c r="Q475" s="3">
        <f t="shared" si="153"/>
        <v>1.66648949320807E-3</v>
      </c>
      <c r="R475" s="3">
        <f t="shared" si="154"/>
        <v>2.2699999999999999E-3</v>
      </c>
      <c r="S475" s="3">
        <f t="shared" si="155"/>
        <v>2.8730172936833102E-3</v>
      </c>
      <c r="T475" s="3">
        <f t="shared" si="156"/>
        <v>3.8586103963371599E-3</v>
      </c>
      <c r="U475" s="3">
        <f t="shared" si="157"/>
        <v>-4.7894766673931401E-4</v>
      </c>
      <c r="V475" s="3">
        <f t="shared" si="158"/>
        <v>9.2422693465872997E-3</v>
      </c>
      <c r="W475" s="3">
        <f t="shared" si="159"/>
        <v>1.52E-2</v>
      </c>
      <c r="X475" s="3">
        <f t="shared" si="160"/>
        <v>2.11618394599506E-2</v>
      </c>
      <c r="Y475" s="3">
        <f t="shared" si="161"/>
        <v>3.0880998015584998E-2</v>
      </c>
      <c r="Z475" s="3">
        <f t="shared" si="162"/>
        <v>2.10183874340813</v>
      </c>
      <c r="AA475" s="3">
        <f t="shared" si="163"/>
        <v>2.62803644060426</v>
      </c>
      <c r="AB475" s="3">
        <f t="shared" si="164"/>
        <v>3.1</v>
      </c>
      <c r="AC475" s="3">
        <f t="shared" si="165"/>
        <v>3.48230521420626</v>
      </c>
      <c r="AD475" s="3">
        <f t="shared" si="166"/>
        <v>4.4123433255265301</v>
      </c>
      <c r="AE475" s="3">
        <f t="shared" si="167"/>
        <v>-1.96772415116481E-2</v>
      </c>
      <c r="AF475" s="3">
        <f t="shared" si="168"/>
        <v>-1.69004473033172E-2</v>
      </c>
      <c r="AG475" s="3">
        <f t="shared" si="169"/>
        <v>-1.52E-2</v>
      </c>
      <c r="AH475" s="3">
        <f t="shared" si="170"/>
        <v>-1.34982982444248E-2</v>
      </c>
      <c r="AI475" s="3">
        <f t="shared" si="171"/>
        <v>-1.0720006703415099E-2</v>
      </c>
      <c r="AJ475" s="3">
        <f t="shared" si="172"/>
        <v>241.67561124918299</v>
      </c>
      <c r="AK475" s="3">
        <f t="shared" si="173"/>
        <v>302.22259459227098</v>
      </c>
      <c r="AL475" s="3">
        <f t="shared" si="174"/>
        <v>360</v>
      </c>
      <c r="AM475" s="3">
        <f t="shared" si="175"/>
        <v>400.617072930213</v>
      </c>
      <c r="AN475" s="3">
        <f t="shared" si="176"/>
        <v>507.69354384366301</v>
      </c>
    </row>
    <row r="476" spans="16:40" x14ac:dyDescent="0.4">
      <c r="P476" s="3">
        <f t="shared" si="152"/>
        <v>6.8169611548454605E-4</v>
      </c>
      <c r="Q476" s="3">
        <f t="shared" si="153"/>
        <v>1.66648949320807E-3</v>
      </c>
      <c r="R476" s="3">
        <f t="shared" si="154"/>
        <v>2.2699999999999999E-3</v>
      </c>
      <c r="S476" s="3">
        <f t="shared" si="155"/>
        <v>2.8730172936833102E-3</v>
      </c>
      <c r="T476" s="3">
        <f t="shared" si="156"/>
        <v>3.8586103963371599E-3</v>
      </c>
      <c r="U476" s="3">
        <f t="shared" si="157"/>
        <v>-4.7894766673931401E-4</v>
      </c>
      <c r="V476" s="3">
        <f t="shared" si="158"/>
        <v>9.2422693465872997E-3</v>
      </c>
      <c r="W476" s="3">
        <f t="shared" si="159"/>
        <v>1.52E-2</v>
      </c>
      <c r="X476" s="3">
        <f t="shared" si="160"/>
        <v>2.11618394599506E-2</v>
      </c>
      <c r="Y476" s="3">
        <f t="shared" si="161"/>
        <v>3.0880998015584998E-2</v>
      </c>
      <c r="Z476" s="3">
        <f t="shared" si="162"/>
        <v>2.10183874340813</v>
      </c>
      <c r="AA476" s="3">
        <f t="shared" si="163"/>
        <v>2.62803644060426</v>
      </c>
      <c r="AB476" s="3">
        <f t="shared" si="164"/>
        <v>3.1</v>
      </c>
      <c r="AC476" s="3">
        <f t="shared" si="165"/>
        <v>3.48230521420626</v>
      </c>
      <c r="AD476" s="3">
        <f t="shared" si="166"/>
        <v>4.4123433255265301</v>
      </c>
      <c r="AE476" s="3">
        <f t="shared" si="167"/>
        <v>-1.96772415116481E-2</v>
      </c>
      <c r="AF476" s="3">
        <f t="shared" si="168"/>
        <v>-1.69004473033172E-2</v>
      </c>
      <c r="AG476" s="3">
        <f t="shared" si="169"/>
        <v>-1.52E-2</v>
      </c>
      <c r="AH476" s="3">
        <f t="shared" si="170"/>
        <v>-1.34982982444248E-2</v>
      </c>
      <c r="AI476" s="3">
        <f t="shared" si="171"/>
        <v>-1.0720006703415099E-2</v>
      </c>
      <c r="AJ476" s="3">
        <f t="shared" si="172"/>
        <v>241.67561124918299</v>
      </c>
      <c r="AK476" s="3">
        <f t="shared" si="173"/>
        <v>302.22259459227098</v>
      </c>
      <c r="AL476" s="3">
        <f t="shared" si="174"/>
        <v>360</v>
      </c>
      <c r="AM476" s="3">
        <f t="shared" si="175"/>
        <v>400.617072930213</v>
      </c>
      <c r="AN476" s="3">
        <f t="shared" si="176"/>
        <v>507.69354384366301</v>
      </c>
    </row>
    <row r="477" spans="16:40" x14ac:dyDescent="0.4">
      <c r="P477" s="3">
        <f t="shared" si="152"/>
        <v>6.8169611548454605E-4</v>
      </c>
      <c r="Q477" s="3">
        <f t="shared" si="153"/>
        <v>1.66648949320807E-3</v>
      </c>
      <c r="R477" s="3">
        <f t="shared" si="154"/>
        <v>2.2699999999999999E-3</v>
      </c>
      <c r="S477" s="3">
        <f t="shared" si="155"/>
        <v>2.8730172936833102E-3</v>
      </c>
      <c r="T477" s="3">
        <f t="shared" si="156"/>
        <v>3.8586103963371599E-3</v>
      </c>
      <c r="U477" s="3">
        <f t="shared" si="157"/>
        <v>-4.7894766673931401E-4</v>
      </c>
      <c r="V477" s="3">
        <f t="shared" si="158"/>
        <v>9.2422693465872997E-3</v>
      </c>
      <c r="W477" s="3">
        <f t="shared" si="159"/>
        <v>1.52E-2</v>
      </c>
      <c r="X477" s="3">
        <f t="shared" si="160"/>
        <v>2.11618394599506E-2</v>
      </c>
      <c r="Y477" s="3">
        <f t="shared" si="161"/>
        <v>3.0880998015584998E-2</v>
      </c>
      <c r="Z477" s="3">
        <f t="shared" si="162"/>
        <v>2.10183874340813</v>
      </c>
      <c r="AA477" s="3">
        <f t="shared" si="163"/>
        <v>2.62803644060426</v>
      </c>
      <c r="AB477" s="3">
        <f t="shared" si="164"/>
        <v>3.1</v>
      </c>
      <c r="AC477" s="3">
        <f t="shared" si="165"/>
        <v>3.48230521420626</v>
      </c>
      <c r="AD477" s="3">
        <f t="shared" si="166"/>
        <v>4.4123433255265301</v>
      </c>
      <c r="AE477" s="3">
        <f t="shared" si="167"/>
        <v>-1.96772415116481E-2</v>
      </c>
      <c r="AF477" s="3">
        <f t="shared" si="168"/>
        <v>-1.69004473033172E-2</v>
      </c>
      <c r="AG477" s="3">
        <f t="shared" si="169"/>
        <v>-1.52E-2</v>
      </c>
      <c r="AH477" s="3">
        <f t="shared" si="170"/>
        <v>-1.34982982444248E-2</v>
      </c>
      <c r="AI477" s="3">
        <f t="shared" si="171"/>
        <v>-1.0720006703415099E-2</v>
      </c>
      <c r="AJ477" s="3">
        <f t="shared" si="172"/>
        <v>241.67561124918299</v>
      </c>
      <c r="AK477" s="3">
        <f t="shared" si="173"/>
        <v>302.22259459227098</v>
      </c>
      <c r="AL477" s="3">
        <f t="shared" si="174"/>
        <v>360</v>
      </c>
      <c r="AM477" s="3">
        <f t="shared" si="175"/>
        <v>400.617072930213</v>
      </c>
      <c r="AN477" s="3">
        <f t="shared" si="176"/>
        <v>507.69354384366301</v>
      </c>
    </row>
    <row r="478" spans="16:40" x14ac:dyDescent="0.4">
      <c r="P478" s="3">
        <f t="shared" si="152"/>
        <v>6.8169611548454605E-4</v>
      </c>
      <c r="Q478" s="3">
        <f t="shared" si="153"/>
        <v>1.66648949320807E-3</v>
      </c>
      <c r="R478" s="3">
        <f t="shared" si="154"/>
        <v>2.2699999999999999E-3</v>
      </c>
      <c r="S478" s="3">
        <f t="shared" si="155"/>
        <v>2.8730172936833102E-3</v>
      </c>
      <c r="T478" s="3">
        <f t="shared" si="156"/>
        <v>3.8586103963371599E-3</v>
      </c>
      <c r="U478" s="3">
        <f t="shared" si="157"/>
        <v>-4.7894766673931401E-4</v>
      </c>
      <c r="V478" s="3">
        <f t="shared" si="158"/>
        <v>9.2422693465872997E-3</v>
      </c>
      <c r="W478" s="3">
        <f t="shared" si="159"/>
        <v>1.52E-2</v>
      </c>
      <c r="X478" s="3">
        <f t="shared" si="160"/>
        <v>2.11618394599506E-2</v>
      </c>
      <c r="Y478" s="3">
        <f t="shared" si="161"/>
        <v>3.0880998015584998E-2</v>
      </c>
      <c r="Z478" s="3">
        <f t="shared" si="162"/>
        <v>2.10183874340813</v>
      </c>
      <c r="AA478" s="3">
        <f t="shared" si="163"/>
        <v>2.62803644060426</v>
      </c>
      <c r="AB478" s="3">
        <f t="shared" si="164"/>
        <v>3.1</v>
      </c>
      <c r="AC478" s="3">
        <f t="shared" si="165"/>
        <v>3.48230521420626</v>
      </c>
      <c r="AD478" s="3">
        <f t="shared" si="166"/>
        <v>4.4123433255265301</v>
      </c>
      <c r="AE478" s="3">
        <f t="shared" si="167"/>
        <v>-1.96772415116481E-2</v>
      </c>
      <c r="AF478" s="3">
        <f t="shared" si="168"/>
        <v>-1.69004473033172E-2</v>
      </c>
      <c r="AG478" s="3">
        <f t="shared" si="169"/>
        <v>-1.52E-2</v>
      </c>
      <c r="AH478" s="3">
        <f t="shared" si="170"/>
        <v>-1.34982982444248E-2</v>
      </c>
      <c r="AI478" s="3">
        <f t="shared" si="171"/>
        <v>-1.0720006703415099E-2</v>
      </c>
      <c r="AJ478" s="3">
        <f t="shared" si="172"/>
        <v>241.67561124918299</v>
      </c>
      <c r="AK478" s="3">
        <f t="shared" si="173"/>
        <v>302.22259459227098</v>
      </c>
      <c r="AL478" s="3">
        <f t="shared" si="174"/>
        <v>360</v>
      </c>
      <c r="AM478" s="3">
        <f t="shared" si="175"/>
        <v>400.617072930213</v>
      </c>
      <c r="AN478" s="3">
        <f t="shared" si="176"/>
        <v>507.69354384366301</v>
      </c>
    </row>
    <row r="479" spans="16:40" x14ac:dyDescent="0.4">
      <c r="P479" s="3">
        <f t="shared" si="152"/>
        <v>6.8169611548454605E-4</v>
      </c>
      <c r="Q479" s="3">
        <f t="shared" si="153"/>
        <v>1.66648949320807E-3</v>
      </c>
      <c r="R479" s="3">
        <f t="shared" si="154"/>
        <v>2.2699999999999999E-3</v>
      </c>
      <c r="S479" s="3">
        <f t="shared" si="155"/>
        <v>2.8730172936833102E-3</v>
      </c>
      <c r="T479" s="3">
        <f t="shared" si="156"/>
        <v>3.8586103963371599E-3</v>
      </c>
      <c r="U479" s="3">
        <f t="shared" si="157"/>
        <v>-4.7894766673931401E-4</v>
      </c>
      <c r="V479" s="3">
        <f t="shared" si="158"/>
        <v>9.2422693465872997E-3</v>
      </c>
      <c r="W479" s="3">
        <f t="shared" si="159"/>
        <v>1.52E-2</v>
      </c>
      <c r="X479" s="3">
        <f t="shared" si="160"/>
        <v>2.11618394599506E-2</v>
      </c>
      <c r="Y479" s="3">
        <f t="shared" si="161"/>
        <v>3.0880998015584998E-2</v>
      </c>
      <c r="Z479" s="3">
        <f t="shared" si="162"/>
        <v>2.10183874340813</v>
      </c>
      <c r="AA479" s="3">
        <f t="shared" si="163"/>
        <v>2.62803644060426</v>
      </c>
      <c r="AB479" s="3">
        <f t="shared" si="164"/>
        <v>3.1</v>
      </c>
      <c r="AC479" s="3">
        <f t="shared" si="165"/>
        <v>3.48230521420626</v>
      </c>
      <c r="AD479" s="3">
        <f t="shared" si="166"/>
        <v>4.4123433255265301</v>
      </c>
      <c r="AE479" s="3">
        <f t="shared" si="167"/>
        <v>-1.96772415116481E-2</v>
      </c>
      <c r="AF479" s="3">
        <f t="shared" si="168"/>
        <v>-1.69004473033172E-2</v>
      </c>
      <c r="AG479" s="3">
        <f t="shared" si="169"/>
        <v>-1.52E-2</v>
      </c>
      <c r="AH479" s="3">
        <f t="shared" si="170"/>
        <v>-1.34982982444248E-2</v>
      </c>
      <c r="AI479" s="3">
        <f t="shared" si="171"/>
        <v>-1.0720006703415099E-2</v>
      </c>
      <c r="AJ479" s="3">
        <f t="shared" si="172"/>
        <v>241.67561124918299</v>
      </c>
      <c r="AK479" s="3">
        <f t="shared" si="173"/>
        <v>302.22259459227098</v>
      </c>
      <c r="AL479" s="3">
        <f t="shared" si="174"/>
        <v>360</v>
      </c>
      <c r="AM479" s="3">
        <f t="shared" si="175"/>
        <v>400.617072930213</v>
      </c>
      <c r="AN479" s="3">
        <f t="shared" si="176"/>
        <v>507.69354384366301</v>
      </c>
    </row>
    <row r="480" spans="16:40" x14ac:dyDescent="0.4">
      <c r="P480" s="3">
        <f t="shared" si="152"/>
        <v>6.8169611548454605E-4</v>
      </c>
      <c r="Q480" s="3">
        <f t="shared" si="153"/>
        <v>1.66648949320807E-3</v>
      </c>
      <c r="R480" s="3">
        <f t="shared" si="154"/>
        <v>2.2699999999999999E-3</v>
      </c>
      <c r="S480" s="3">
        <f t="shared" si="155"/>
        <v>2.8730172936833102E-3</v>
      </c>
      <c r="T480" s="3">
        <f t="shared" si="156"/>
        <v>3.8586103963371599E-3</v>
      </c>
      <c r="U480" s="3">
        <f t="shared" si="157"/>
        <v>-4.7894766673931401E-4</v>
      </c>
      <c r="V480" s="3">
        <f t="shared" si="158"/>
        <v>9.2422693465872997E-3</v>
      </c>
      <c r="W480" s="3">
        <f t="shared" si="159"/>
        <v>1.52E-2</v>
      </c>
      <c r="X480" s="3">
        <f t="shared" si="160"/>
        <v>2.11618394599506E-2</v>
      </c>
      <c r="Y480" s="3">
        <f t="shared" si="161"/>
        <v>3.0880998015584998E-2</v>
      </c>
      <c r="Z480" s="3">
        <f t="shared" si="162"/>
        <v>2.10183874340813</v>
      </c>
      <c r="AA480" s="3">
        <f t="shared" si="163"/>
        <v>2.62803644060426</v>
      </c>
      <c r="AB480" s="3">
        <f t="shared" si="164"/>
        <v>3.1</v>
      </c>
      <c r="AC480" s="3">
        <f t="shared" si="165"/>
        <v>3.48230521420626</v>
      </c>
      <c r="AD480" s="3">
        <f t="shared" si="166"/>
        <v>4.4123433255265301</v>
      </c>
      <c r="AE480" s="3">
        <f t="shared" si="167"/>
        <v>-1.96772415116481E-2</v>
      </c>
      <c r="AF480" s="3">
        <f t="shared" si="168"/>
        <v>-1.69004473033172E-2</v>
      </c>
      <c r="AG480" s="3">
        <f t="shared" si="169"/>
        <v>-1.52E-2</v>
      </c>
      <c r="AH480" s="3">
        <f t="shared" si="170"/>
        <v>-1.34982982444248E-2</v>
      </c>
      <c r="AI480" s="3">
        <f t="shared" si="171"/>
        <v>-1.0720006703415099E-2</v>
      </c>
      <c r="AJ480" s="3">
        <f t="shared" si="172"/>
        <v>241.67561124918299</v>
      </c>
      <c r="AK480" s="3">
        <f t="shared" si="173"/>
        <v>302.22259459227098</v>
      </c>
      <c r="AL480" s="3">
        <f t="shared" si="174"/>
        <v>360</v>
      </c>
      <c r="AM480" s="3">
        <f t="shared" si="175"/>
        <v>400.617072930213</v>
      </c>
      <c r="AN480" s="3">
        <f t="shared" si="176"/>
        <v>507.69354384366301</v>
      </c>
    </row>
    <row r="481" spans="16:40" x14ac:dyDescent="0.4">
      <c r="P481" s="3">
        <f t="shared" si="152"/>
        <v>6.8169611548454605E-4</v>
      </c>
      <c r="Q481" s="3">
        <f t="shared" si="153"/>
        <v>1.66648949320807E-3</v>
      </c>
      <c r="R481" s="3">
        <f t="shared" si="154"/>
        <v>2.2699999999999999E-3</v>
      </c>
      <c r="S481" s="3">
        <f t="shared" si="155"/>
        <v>2.8730172936833102E-3</v>
      </c>
      <c r="T481" s="3">
        <f t="shared" si="156"/>
        <v>3.8586103963371599E-3</v>
      </c>
      <c r="U481" s="3">
        <f t="shared" si="157"/>
        <v>-4.7894766673931401E-4</v>
      </c>
      <c r="V481" s="3">
        <f t="shared" si="158"/>
        <v>9.2422693465872997E-3</v>
      </c>
      <c r="W481" s="3">
        <f t="shared" si="159"/>
        <v>1.52E-2</v>
      </c>
      <c r="X481" s="3">
        <f t="shared" si="160"/>
        <v>2.11618394599506E-2</v>
      </c>
      <c r="Y481" s="3">
        <f t="shared" si="161"/>
        <v>3.0880998015584998E-2</v>
      </c>
      <c r="Z481" s="3">
        <f t="shared" si="162"/>
        <v>2.10183874340813</v>
      </c>
      <c r="AA481" s="3">
        <f t="shared" si="163"/>
        <v>2.62803644060426</v>
      </c>
      <c r="AB481" s="3">
        <f t="shared" si="164"/>
        <v>3.1</v>
      </c>
      <c r="AC481" s="3">
        <f t="shared" si="165"/>
        <v>3.48230521420626</v>
      </c>
      <c r="AD481" s="3">
        <f t="shared" si="166"/>
        <v>4.4123433255265301</v>
      </c>
      <c r="AE481" s="3">
        <f t="shared" si="167"/>
        <v>-1.96772415116481E-2</v>
      </c>
      <c r="AF481" s="3">
        <f t="shared" si="168"/>
        <v>-1.69004473033172E-2</v>
      </c>
      <c r="AG481" s="3">
        <f t="shared" si="169"/>
        <v>-1.52E-2</v>
      </c>
      <c r="AH481" s="3">
        <f t="shared" si="170"/>
        <v>-1.34982982444248E-2</v>
      </c>
      <c r="AI481" s="3">
        <f t="shared" si="171"/>
        <v>-1.0720006703415099E-2</v>
      </c>
      <c r="AJ481" s="3">
        <f t="shared" si="172"/>
        <v>241.67561124918299</v>
      </c>
      <c r="AK481" s="3">
        <f t="shared" si="173"/>
        <v>302.22259459227098</v>
      </c>
      <c r="AL481" s="3">
        <f t="shared" si="174"/>
        <v>360</v>
      </c>
      <c r="AM481" s="3">
        <f t="shared" si="175"/>
        <v>400.617072930213</v>
      </c>
      <c r="AN481" s="3">
        <f t="shared" si="176"/>
        <v>507.69354384366301</v>
      </c>
    </row>
    <row r="482" spans="16:40" x14ac:dyDescent="0.4">
      <c r="P482" s="3">
        <f t="shared" si="152"/>
        <v>6.8169611548454605E-4</v>
      </c>
      <c r="Q482" s="3">
        <f t="shared" si="153"/>
        <v>1.66648949320807E-3</v>
      </c>
      <c r="R482" s="3">
        <f t="shared" si="154"/>
        <v>2.2699999999999999E-3</v>
      </c>
      <c r="S482" s="3">
        <f t="shared" si="155"/>
        <v>2.8730172936833102E-3</v>
      </c>
      <c r="T482" s="3">
        <f t="shared" si="156"/>
        <v>3.8586103963371599E-3</v>
      </c>
      <c r="U482" s="3">
        <f t="shared" si="157"/>
        <v>-4.7894766673931401E-4</v>
      </c>
      <c r="V482" s="3">
        <f t="shared" si="158"/>
        <v>9.2422693465872997E-3</v>
      </c>
      <c r="W482" s="3">
        <f t="shared" si="159"/>
        <v>1.52E-2</v>
      </c>
      <c r="X482" s="3">
        <f t="shared" si="160"/>
        <v>2.11618394599506E-2</v>
      </c>
      <c r="Y482" s="3">
        <f t="shared" si="161"/>
        <v>3.0880998015584998E-2</v>
      </c>
      <c r="Z482" s="3">
        <f t="shared" si="162"/>
        <v>2.10183874340813</v>
      </c>
      <c r="AA482" s="3">
        <f t="shared" si="163"/>
        <v>2.62803644060426</v>
      </c>
      <c r="AB482" s="3">
        <f t="shared" si="164"/>
        <v>3.1</v>
      </c>
      <c r="AC482" s="3">
        <f t="shared" si="165"/>
        <v>3.48230521420626</v>
      </c>
      <c r="AD482" s="3">
        <f t="shared" si="166"/>
        <v>4.4123433255265301</v>
      </c>
      <c r="AE482" s="3">
        <f t="shared" si="167"/>
        <v>-1.96772415116481E-2</v>
      </c>
      <c r="AF482" s="3">
        <f t="shared" si="168"/>
        <v>-1.69004473033172E-2</v>
      </c>
      <c r="AG482" s="3">
        <f t="shared" si="169"/>
        <v>-1.52E-2</v>
      </c>
      <c r="AH482" s="3">
        <f t="shared" si="170"/>
        <v>-1.34982982444248E-2</v>
      </c>
      <c r="AI482" s="3">
        <f t="shared" si="171"/>
        <v>-1.0720006703415099E-2</v>
      </c>
      <c r="AJ482" s="3">
        <f t="shared" si="172"/>
        <v>241.67561124918299</v>
      </c>
      <c r="AK482" s="3">
        <f t="shared" si="173"/>
        <v>302.22259459227098</v>
      </c>
      <c r="AL482" s="3">
        <f t="shared" si="174"/>
        <v>360</v>
      </c>
      <c r="AM482" s="3">
        <f t="shared" si="175"/>
        <v>400.617072930213</v>
      </c>
      <c r="AN482" s="3">
        <f t="shared" si="176"/>
        <v>507.69354384366301</v>
      </c>
    </row>
    <row r="483" spans="16:40" x14ac:dyDescent="0.4">
      <c r="P483" s="3">
        <f t="shared" si="152"/>
        <v>6.8169611548454605E-4</v>
      </c>
      <c r="Q483" s="3">
        <f t="shared" si="153"/>
        <v>1.66648949320807E-3</v>
      </c>
      <c r="R483" s="3">
        <f t="shared" si="154"/>
        <v>2.2699999999999999E-3</v>
      </c>
      <c r="S483" s="3">
        <f t="shared" si="155"/>
        <v>2.8730172936833102E-3</v>
      </c>
      <c r="T483" s="3">
        <f t="shared" si="156"/>
        <v>3.8586103963371599E-3</v>
      </c>
      <c r="U483" s="3">
        <f t="shared" si="157"/>
        <v>-4.7894766673931401E-4</v>
      </c>
      <c r="V483" s="3">
        <f t="shared" si="158"/>
        <v>9.2422693465872997E-3</v>
      </c>
      <c r="W483" s="3">
        <f t="shared" si="159"/>
        <v>1.52E-2</v>
      </c>
      <c r="X483" s="3">
        <f t="shared" si="160"/>
        <v>2.11618394599506E-2</v>
      </c>
      <c r="Y483" s="3">
        <f t="shared" si="161"/>
        <v>3.0880998015584998E-2</v>
      </c>
      <c r="Z483" s="3">
        <f t="shared" si="162"/>
        <v>2.10183874340813</v>
      </c>
      <c r="AA483" s="3">
        <f t="shared" si="163"/>
        <v>2.62803644060426</v>
      </c>
      <c r="AB483" s="3">
        <f t="shared" si="164"/>
        <v>3.1</v>
      </c>
      <c r="AC483" s="3">
        <f t="shared" si="165"/>
        <v>3.48230521420626</v>
      </c>
      <c r="AD483" s="3">
        <f t="shared" si="166"/>
        <v>4.4123433255265301</v>
      </c>
      <c r="AE483" s="3">
        <f t="shared" si="167"/>
        <v>-1.96772415116481E-2</v>
      </c>
      <c r="AF483" s="3">
        <f t="shared" si="168"/>
        <v>-1.69004473033172E-2</v>
      </c>
      <c r="AG483" s="3">
        <f t="shared" si="169"/>
        <v>-1.52E-2</v>
      </c>
      <c r="AH483" s="3">
        <f t="shared" si="170"/>
        <v>-1.34982982444248E-2</v>
      </c>
      <c r="AI483" s="3">
        <f t="shared" si="171"/>
        <v>-1.0720006703415099E-2</v>
      </c>
      <c r="AJ483" s="3">
        <f t="shared" si="172"/>
        <v>241.67561124918299</v>
      </c>
      <c r="AK483" s="3">
        <f t="shared" si="173"/>
        <v>302.22259459227098</v>
      </c>
      <c r="AL483" s="3">
        <f t="shared" si="174"/>
        <v>360</v>
      </c>
      <c r="AM483" s="3">
        <f t="shared" si="175"/>
        <v>400.617072930213</v>
      </c>
      <c r="AN483" s="3">
        <f t="shared" si="176"/>
        <v>507.69354384366301</v>
      </c>
    </row>
    <row r="484" spans="16:40" x14ac:dyDescent="0.4">
      <c r="P484" s="3">
        <f t="shared" si="152"/>
        <v>6.8169611548454605E-4</v>
      </c>
      <c r="Q484" s="3">
        <f t="shared" si="153"/>
        <v>1.66648949320807E-3</v>
      </c>
      <c r="R484" s="3">
        <f t="shared" si="154"/>
        <v>2.2699999999999999E-3</v>
      </c>
      <c r="S484" s="3">
        <f t="shared" si="155"/>
        <v>2.8730172936833102E-3</v>
      </c>
      <c r="T484" s="3">
        <f t="shared" si="156"/>
        <v>3.8586103963371599E-3</v>
      </c>
      <c r="U484" s="3">
        <f t="shared" si="157"/>
        <v>-4.7894766673931401E-4</v>
      </c>
      <c r="V484" s="3">
        <f t="shared" si="158"/>
        <v>9.2422693465872997E-3</v>
      </c>
      <c r="W484" s="3">
        <f t="shared" si="159"/>
        <v>1.52E-2</v>
      </c>
      <c r="X484" s="3">
        <f t="shared" si="160"/>
        <v>2.11618394599506E-2</v>
      </c>
      <c r="Y484" s="3">
        <f t="shared" si="161"/>
        <v>3.0880998015584998E-2</v>
      </c>
      <c r="Z484" s="3">
        <f t="shared" si="162"/>
        <v>2.10183874340813</v>
      </c>
      <c r="AA484" s="3">
        <f t="shared" si="163"/>
        <v>2.62803644060426</v>
      </c>
      <c r="AB484" s="3">
        <f t="shared" si="164"/>
        <v>3.1</v>
      </c>
      <c r="AC484" s="3">
        <f t="shared" si="165"/>
        <v>3.48230521420626</v>
      </c>
      <c r="AD484" s="3">
        <f t="shared" si="166"/>
        <v>4.4123433255265301</v>
      </c>
      <c r="AE484" s="3">
        <f t="shared" si="167"/>
        <v>-1.96772415116481E-2</v>
      </c>
      <c r="AF484" s="3">
        <f t="shared" si="168"/>
        <v>-1.69004473033172E-2</v>
      </c>
      <c r="AG484" s="3">
        <f t="shared" si="169"/>
        <v>-1.52E-2</v>
      </c>
      <c r="AH484" s="3">
        <f t="shared" si="170"/>
        <v>-1.34982982444248E-2</v>
      </c>
      <c r="AI484" s="3">
        <f t="shared" si="171"/>
        <v>-1.0720006703415099E-2</v>
      </c>
      <c r="AJ484" s="3">
        <f t="shared" si="172"/>
        <v>241.67561124918299</v>
      </c>
      <c r="AK484" s="3">
        <f t="shared" si="173"/>
        <v>302.22259459227098</v>
      </c>
      <c r="AL484" s="3">
        <f t="shared" si="174"/>
        <v>360</v>
      </c>
      <c r="AM484" s="3">
        <f t="shared" si="175"/>
        <v>400.617072930213</v>
      </c>
      <c r="AN484" s="3">
        <f t="shared" si="176"/>
        <v>507.69354384366301</v>
      </c>
    </row>
    <row r="485" spans="16:40" x14ac:dyDescent="0.4">
      <c r="P485" s="3">
        <f t="shared" si="152"/>
        <v>6.8169611548454605E-4</v>
      </c>
      <c r="Q485" s="3">
        <f t="shared" si="153"/>
        <v>1.66648949320807E-3</v>
      </c>
      <c r="R485" s="3">
        <f t="shared" si="154"/>
        <v>2.2699999999999999E-3</v>
      </c>
      <c r="S485" s="3">
        <f t="shared" si="155"/>
        <v>2.8730172936833102E-3</v>
      </c>
      <c r="T485" s="3">
        <f t="shared" si="156"/>
        <v>3.8586103963371599E-3</v>
      </c>
      <c r="U485" s="3">
        <f t="shared" si="157"/>
        <v>-4.7894766673931401E-4</v>
      </c>
      <c r="V485" s="3">
        <f t="shared" si="158"/>
        <v>9.2422693465872997E-3</v>
      </c>
      <c r="W485" s="3">
        <f t="shared" si="159"/>
        <v>1.52E-2</v>
      </c>
      <c r="X485" s="3">
        <f t="shared" si="160"/>
        <v>2.11618394599506E-2</v>
      </c>
      <c r="Y485" s="3">
        <f t="shared" si="161"/>
        <v>3.0880998015584998E-2</v>
      </c>
      <c r="Z485" s="3">
        <f t="shared" si="162"/>
        <v>2.10183874340813</v>
      </c>
      <c r="AA485" s="3">
        <f t="shared" si="163"/>
        <v>2.62803644060426</v>
      </c>
      <c r="AB485" s="3">
        <f t="shared" si="164"/>
        <v>3.1</v>
      </c>
      <c r="AC485" s="3">
        <f t="shared" si="165"/>
        <v>3.48230521420626</v>
      </c>
      <c r="AD485" s="3">
        <f t="shared" si="166"/>
        <v>4.4123433255265301</v>
      </c>
      <c r="AE485" s="3">
        <f t="shared" si="167"/>
        <v>-1.96772415116481E-2</v>
      </c>
      <c r="AF485" s="3">
        <f t="shared" si="168"/>
        <v>-1.69004473033172E-2</v>
      </c>
      <c r="AG485" s="3">
        <f t="shared" si="169"/>
        <v>-1.52E-2</v>
      </c>
      <c r="AH485" s="3">
        <f t="shared" si="170"/>
        <v>-1.34982982444248E-2</v>
      </c>
      <c r="AI485" s="3">
        <f t="shared" si="171"/>
        <v>-1.0720006703415099E-2</v>
      </c>
      <c r="AJ485" s="3">
        <f t="shared" si="172"/>
        <v>241.67561124918299</v>
      </c>
      <c r="AK485" s="3">
        <f t="shared" si="173"/>
        <v>302.22259459227098</v>
      </c>
      <c r="AL485" s="3">
        <f t="shared" si="174"/>
        <v>360</v>
      </c>
      <c r="AM485" s="3">
        <f t="shared" si="175"/>
        <v>400.617072930213</v>
      </c>
      <c r="AN485" s="3">
        <f t="shared" si="176"/>
        <v>507.69354384366301</v>
      </c>
    </row>
    <row r="486" spans="16:40" x14ac:dyDescent="0.4">
      <c r="P486" s="3">
        <f t="shared" si="152"/>
        <v>6.8169611548454605E-4</v>
      </c>
      <c r="Q486" s="3">
        <f t="shared" si="153"/>
        <v>1.66648949320807E-3</v>
      </c>
      <c r="R486" s="3">
        <f t="shared" si="154"/>
        <v>2.2699999999999999E-3</v>
      </c>
      <c r="S486" s="3">
        <f t="shared" si="155"/>
        <v>2.8730172936833102E-3</v>
      </c>
      <c r="T486" s="3">
        <f t="shared" si="156"/>
        <v>3.8586103963371599E-3</v>
      </c>
      <c r="U486" s="3">
        <f t="shared" si="157"/>
        <v>-4.7894766673931401E-4</v>
      </c>
      <c r="V486" s="3">
        <f t="shared" si="158"/>
        <v>9.2422693465872997E-3</v>
      </c>
      <c r="W486" s="3">
        <f t="shared" si="159"/>
        <v>1.52E-2</v>
      </c>
      <c r="X486" s="3">
        <f t="shared" si="160"/>
        <v>2.11618394599506E-2</v>
      </c>
      <c r="Y486" s="3">
        <f t="shared" si="161"/>
        <v>3.0880998015584998E-2</v>
      </c>
      <c r="Z486" s="3">
        <f t="shared" si="162"/>
        <v>2.10183874340813</v>
      </c>
      <c r="AA486" s="3">
        <f t="shared" si="163"/>
        <v>2.62803644060426</v>
      </c>
      <c r="AB486" s="3">
        <f t="shared" si="164"/>
        <v>3.1</v>
      </c>
      <c r="AC486" s="3">
        <f t="shared" si="165"/>
        <v>3.48230521420626</v>
      </c>
      <c r="AD486" s="3">
        <f t="shared" si="166"/>
        <v>4.4123433255265301</v>
      </c>
      <c r="AE486" s="3">
        <f t="shared" si="167"/>
        <v>-1.96772415116481E-2</v>
      </c>
      <c r="AF486" s="3">
        <f t="shared" si="168"/>
        <v>-1.69004473033172E-2</v>
      </c>
      <c r="AG486" s="3">
        <f t="shared" si="169"/>
        <v>-1.52E-2</v>
      </c>
      <c r="AH486" s="3">
        <f t="shared" si="170"/>
        <v>-1.34982982444248E-2</v>
      </c>
      <c r="AI486" s="3">
        <f t="shared" si="171"/>
        <v>-1.0720006703415099E-2</v>
      </c>
      <c r="AJ486" s="3">
        <f t="shared" si="172"/>
        <v>241.67561124918299</v>
      </c>
      <c r="AK486" s="3">
        <f t="shared" si="173"/>
        <v>302.22259459227098</v>
      </c>
      <c r="AL486" s="3">
        <f t="shared" si="174"/>
        <v>360</v>
      </c>
      <c r="AM486" s="3">
        <f t="shared" si="175"/>
        <v>400.617072930213</v>
      </c>
      <c r="AN486" s="3">
        <f t="shared" si="176"/>
        <v>507.69354384366301</v>
      </c>
    </row>
    <row r="487" spans="16:40" x14ac:dyDescent="0.4">
      <c r="P487" s="3">
        <f t="shared" si="152"/>
        <v>6.8169611548454605E-4</v>
      </c>
      <c r="Q487" s="3">
        <f t="shared" si="153"/>
        <v>1.66648949320807E-3</v>
      </c>
      <c r="R487" s="3">
        <f t="shared" si="154"/>
        <v>2.2699999999999999E-3</v>
      </c>
      <c r="S487" s="3">
        <f t="shared" si="155"/>
        <v>2.8730172936833102E-3</v>
      </c>
      <c r="T487" s="3">
        <f t="shared" si="156"/>
        <v>3.8586103963371599E-3</v>
      </c>
      <c r="U487" s="3">
        <f t="shared" si="157"/>
        <v>-4.7894766673931401E-4</v>
      </c>
      <c r="V487" s="3">
        <f t="shared" si="158"/>
        <v>9.2422693465872997E-3</v>
      </c>
      <c r="W487" s="3">
        <f t="shared" si="159"/>
        <v>1.52E-2</v>
      </c>
      <c r="X487" s="3">
        <f t="shared" si="160"/>
        <v>2.11618394599506E-2</v>
      </c>
      <c r="Y487" s="3">
        <f t="shared" si="161"/>
        <v>3.0880998015584998E-2</v>
      </c>
      <c r="Z487" s="3">
        <f t="shared" si="162"/>
        <v>2.10183874340813</v>
      </c>
      <c r="AA487" s="3">
        <f t="shared" si="163"/>
        <v>2.62803644060426</v>
      </c>
      <c r="AB487" s="3">
        <f t="shared" si="164"/>
        <v>3.1</v>
      </c>
      <c r="AC487" s="3">
        <f t="shared" si="165"/>
        <v>3.48230521420626</v>
      </c>
      <c r="AD487" s="3">
        <f t="shared" si="166"/>
        <v>4.4123433255265301</v>
      </c>
      <c r="AE487" s="3">
        <f t="shared" si="167"/>
        <v>-1.96772415116481E-2</v>
      </c>
      <c r="AF487" s="3">
        <f t="shared" si="168"/>
        <v>-1.69004473033172E-2</v>
      </c>
      <c r="AG487" s="3">
        <f t="shared" si="169"/>
        <v>-1.52E-2</v>
      </c>
      <c r="AH487" s="3">
        <f t="shared" si="170"/>
        <v>-1.34982982444248E-2</v>
      </c>
      <c r="AI487" s="3">
        <f t="shared" si="171"/>
        <v>-1.0720006703415099E-2</v>
      </c>
      <c r="AJ487" s="3">
        <f t="shared" si="172"/>
        <v>241.67561124918299</v>
      </c>
      <c r="AK487" s="3">
        <f t="shared" si="173"/>
        <v>302.22259459227098</v>
      </c>
      <c r="AL487" s="3">
        <f t="shared" si="174"/>
        <v>360</v>
      </c>
      <c r="AM487" s="3">
        <f t="shared" si="175"/>
        <v>400.617072930213</v>
      </c>
      <c r="AN487" s="3">
        <f t="shared" si="176"/>
        <v>507.69354384366301</v>
      </c>
    </row>
    <row r="488" spans="16:40" x14ac:dyDescent="0.4">
      <c r="P488" s="3">
        <f t="shared" si="152"/>
        <v>6.8169611548454605E-4</v>
      </c>
      <c r="Q488" s="3">
        <f t="shared" si="153"/>
        <v>1.66648949320807E-3</v>
      </c>
      <c r="R488" s="3">
        <f t="shared" si="154"/>
        <v>2.2699999999999999E-3</v>
      </c>
      <c r="S488" s="3">
        <f t="shared" si="155"/>
        <v>2.8730172936833102E-3</v>
      </c>
      <c r="T488" s="3">
        <f t="shared" si="156"/>
        <v>3.8586103963371599E-3</v>
      </c>
      <c r="U488" s="3">
        <f t="shared" si="157"/>
        <v>-4.7894766673931401E-4</v>
      </c>
      <c r="V488" s="3">
        <f t="shared" si="158"/>
        <v>9.2422693465872997E-3</v>
      </c>
      <c r="W488" s="3">
        <f t="shared" si="159"/>
        <v>1.52E-2</v>
      </c>
      <c r="X488" s="3">
        <f t="shared" si="160"/>
        <v>2.11618394599506E-2</v>
      </c>
      <c r="Y488" s="3">
        <f t="shared" si="161"/>
        <v>3.0880998015584998E-2</v>
      </c>
      <c r="Z488" s="3">
        <f t="shared" si="162"/>
        <v>2.10183874340813</v>
      </c>
      <c r="AA488" s="3">
        <f t="shared" si="163"/>
        <v>2.62803644060426</v>
      </c>
      <c r="AB488" s="3">
        <f t="shared" si="164"/>
        <v>3.1</v>
      </c>
      <c r="AC488" s="3">
        <f t="shared" si="165"/>
        <v>3.48230521420626</v>
      </c>
      <c r="AD488" s="3">
        <f t="shared" si="166"/>
        <v>4.4123433255265301</v>
      </c>
      <c r="AE488" s="3">
        <f t="shared" si="167"/>
        <v>-1.96772415116481E-2</v>
      </c>
      <c r="AF488" s="3">
        <f t="shared" si="168"/>
        <v>-1.69004473033172E-2</v>
      </c>
      <c r="AG488" s="3">
        <f t="shared" si="169"/>
        <v>-1.52E-2</v>
      </c>
      <c r="AH488" s="3">
        <f t="shared" si="170"/>
        <v>-1.34982982444248E-2</v>
      </c>
      <c r="AI488" s="3">
        <f t="shared" si="171"/>
        <v>-1.0720006703415099E-2</v>
      </c>
      <c r="AJ488" s="3">
        <f t="shared" si="172"/>
        <v>241.67561124918299</v>
      </c>
      <c r="AK488" s="3">
        <f t="shared" si="173"/>
        <v>302.22259459227098</v>
      </c>
      <c r="AL488" s="3">
        <f t="shared" si="174"/>
        <v>360</v>
      </c>
      <c r="AM488" s="3">
        <f t="shared" si="175"/>
        <v>400.617072930213</v>
      </c>
      <c r="AN488" s="3">
        <f t="shared" si="176"/>
        <v>507.69354384366301</v>
      </c>
    </row>
    <row r="489" spans="16:40" x14ac:dyDescent="0.4">
      <c r="P489" s="3">
        <f t="shared" si="152"/>
        <v>6.8169611548454605E-4</v>
      </c>
      <c r="Q489" s="3">
        <f t="shared" si="153"/>
        <v>1.66648949320807E-3</v>
      </c>
      <c r="R489" s="3">
        <f t="shared" si="154"/>
        <v>2.2699999999999999E-3</v>
      </c>
      <c r="S489" s="3">
        <f t="shared" si="155"/>
        <v>2.8730172936833102E-3</v>
      </c>
      <c r="T489" s="3">
        <f t="shared" si="156"/>
        <v>3.8586103963371599E-3</v>
      </c>
      <c r="U489" s="3">
        <f t="shared" si="157"/>
        <v>-4.7894766673931401E-4</v>
      </c>
      <c r="V489" s="3">
        <f t="shared" si="158"/>
        <v>9.2422693465872997E-3</v>
      </c>
      <c r="W489" s="3">
        <f t="shared" si="159"/>
        <v>1.52E-2</v>
      </c>
      <c r="X489" s="3">
        <f t="shared" si="160"/>
        <v>2.11618394599506E-2</v>
      </c>
      <c r="Y489" s="3">
        <f t="shared" si="161"/>
        <v>3.0880998015584998E-2</v>
      </c>
      <c r="Z489" s="3">
        <f t="shared" si="162"/>
        <v>2.10183874340813</v>
      </c>
      <c r="AA489" s="3">
        <f t="shared" si="163"/>
        <v>2.62803644060426</v>
      </c>
      <c r="AB489" s="3">
        <f t="shared" si="164"/>
        <v>3.1</v>
      </c>
      <c r="AC489" s="3">
        <f t="shared" si="165"/>
        <v>3.48230521420626</v>
      </c>
      <c r="AD489" s="3">
        <f t="shared" si="166"/>
        <v>4.4123433255265301</v>
      </c>
      <c r="AE489" s="3">
        <f t="shared" si="167"/>
        <v>-1.96772415116481E-2</v>
      </c>
      <c r="AF489" s="3">
        <f t="shared" si="168"/>
        <v>-1.69004473033172E-2</v>
      </c>
      <c r="AG489" s="3">
        <f t="shared" si="169"/>
        <v>-1.52E-2</v>
      </c>
      <c r="AH489" s="3">
        <f t="shared" si="170"/>
        <v>-1.34982982444248E-2</v>
      </c>
      <c r="AI489" s="3">
        <f t="shared" si="171"/>
        <v>-1.0720006703415099E-2</v>
      </c>
      <c r="AJ489" s="3">
        <f t="shared" si="172"/>
        <v>241.67561124918299</v>
      </c>
      <c r="AK489" s="3">
        <f t="shared" si="173"/>
        <v>302.22259459227098</v>
      </c>
      <c r="AL489" s="3">
        <f t="shared" si="174"/>
        <v>360</v>
      </c>
      <c r="AM489" s="3">
        <f t="shared" si="175"/>
        <v>400.617072930213</v>
      </c>
      <c r="AN489" s="3">
        <f t="shared" si="176"/>
        <v>507.69354384366301</v>
      </c>
    </row>
    <row r="490" spans="16:40" x14ac:dyDescent="0.4">
      <c r="P490" s="3">
        <f t="shared" si="152"/>
        <v>6.8169611548454605E-4</v>
      </c>
      <c r="Q490" s="3">
        <f t="shared" si="153"/>
        <v>1.66648949320807E-3</v>
      </c>
      <c r="R490" s="3">
        <f t="shared" si="154"/>
        <v>2.2699999999999999E-3</v>
      </c>
      <c r="S490" s="3">
        <f t="shared" si="155"/>
        <v>2.8730172936833102E-3</v>
      </c>
      <c r="T490" s="3">
        <f t="shared" si="156"/>
        <v>3.8586103963371599E-3</v>
      </c>
      <c r="U490" s="3">
        <f t="shared" si="157"/>
        <v>-4.7894766673931401E-4</v>
      </c>
      <c r="V490" s="3">
        <f t="shared" si="158"/>
        <v>9.2422693465872997E-3</v>
      </c>
      <c r="W490" s="3">
        <f t="shared" si="159"/>
        <v>1.52E-2</v>
      </c>
      <c r="X490" s="3">
        <f t="shared" si="160"/>
        <v>2.11618394599506E-2</v>
      </c>
      <c r="Y490" s="3">
        <f t="shared" si="161"/>
        <v>3.0880998015584998E-2</v>
      </c>
      <c r="Z490" s="3">
        <f t="shared" si="162"/>
        <v>2.10183874340813</v>
      </c>
      <c r="AA490" s="3">
        <f t="shared" si="163"/>
        <v>2.62803644060426</v>
      </c>
      <c r="AB490" s="3">
        <f t="shared" si="164"/>
        <v>3.1</v>
      </c>
      <c r="AC490" s="3">
        <f t="shared" si="165"/>
        <v>3.48230521420626</v>
      </c>
      <c r="AD490" s="3">
        <f t="shared" si="166"/>
        <v>4.4123433255265301</v>
      </c>
      <c r="AE490" s="3">
        <f t="shared" si="167"/>
        <v>-1.96772415116481E-2</v>
      </c>
      <c r="AF490" s="3">
        <f t="shared" si="168"/>
        <v>-1.69004473033172E-2</v>
      </c>
      <c r="AG490" s="3">
        <f t="shared" si="169"/>
        <v>-1.52E-2</v>
      </c>
      <c r="AH490" s="3">
        <f t="shared" si="170"/>
        <v>-1.34982982444248E-2</v>
      </c>
      <c r="AI490" s="3">
        <f t="shared" si="171"/>
        <v>-1.0720006703415099E-2</v>
      </c>
      <c r="AJ490" s="3">
        <f t="shared" si="172"/>
        <v>241.67561124918299</v>
      </c>
      <c r="AK490" s="3">
        <f t="shared" si="173"/>
        <v>302.22259459227098</v>
      </c>
      <c r="AL490" s="3">
        <f t="shared" si="174"/>
        <v>360</v>
      </c>
      <c r="AM490" s="3">
        <f t="shared" si="175"/>
        <v>400.617072930213</v>
      </c>
      <c r="AN490" s="3">
        <f t="shared" si="176"/>
        <v>507.69354384366301</v>
      </c>
    </row>
    <row r="491" spans="16:40" x14ac:dyDescent="0.4">
      <c r="P491" s="3">
        <f t="shared" si="152"/>
        <v>6.8169611548454605E-4</v>
      </c>
      <c r="Q491" s="3">
        <f t="shared" si="153"/>
        <v>1.66648949320807E-3</v>
      </c>
      <c r="R491" s="3">
        <f t="shared" si="154"/>
        <v>2.2699999999999999E-3</v>
      </c>
      <c r="S491" s="3">
        <f t="shared" si="155"/>
        <v>2.8730172936833102E-3</v>
      </c>
      <c r="T491" s="3">
        <f t="shared" si="156"/>
        <v>3.8586103963371599E-3</v>
      </c>
      <c r="U491" s="3">
        <f t="shared" si="157"/>
        <v>-4.7894766673931401E-4</v>
      </c>
      <c r="V491" s="3">
        <f t="shared" si="158"/>
        <v>9.2422693465872997E-3</v>
      </c>
      <c r="W491" s="3">
        <f t="shared" si="159"/>
        <v>1.52E-2</v>
      </c>
      <c r="X491" s="3">
        <f t="shared" si="160"/>
        <v>2.11618394599506E-2</v>
      </c>
      <c r="Y491" s="3">
        <f t="shared" si="161"/>
        <v>3.0880998015584998E-2</v>
      </c>
      <c r="Z491" s="3">
        <f t="shared" si="162"/>
        <v>2.10183874340813</v>
      </c>
      <c r="AA491" s="3">
        <f t="shared" si="163"/>
        <v>2.62803644060426</v>
      </c>
      <c r="AB491" s="3">
        <f t="shared" si="164"/>
        <v>3.1</v>
      </c>
      <c r="AC491" s="3">
        <f t="shared" si="165"/>
        <v>3.48230521420626</v>
      </c>
      <c r="AD491" s="3">
        <f t="shared" si="166"/>
        <v>4.4123433255265301</v>
      </c>
      <c r="AE491" s="3">
        <f t="shared" si="167"/>
        <v>-1.96772415116481E-2</v>
      </c>
      <c r="AF491" s="3">
        <f t="shared" si="168"/>
        <v>-1.69004473033172E-2</v>
      </c>
      <c r="AG491" s="3">
        <f t="shared" si="169"/>
        <v>-1.52E-2</v>
      </c>
      <c r="AH491" s="3">
        <f t="shared" si="170"/>
        <v>-1.34982982444248E-2</v>
      </c>
      <c r="AI491" s="3">
        <f t="shared" si="171"/>
        <v>-1.0720006703415099E-2</v>
      </c>
      <c r="AJ491" s="3">
        <f t="shared" si="172"/>
        <v>241.67561124918299</v>
      </c>
      <c r="AK491" s="3">
        <f t="shared" si="173"/>
        <v>302.22259459227098</v>
      </c>
      <c r="AL491" s="3">
        <f t="shared" si="174"/>
        <v>360</v>
      </c>
      <c r="AM491" s="3">
        <f t="shared" si="175"/>
        <v>400.617072930213</v>
      </c>
      <c r="AN491" s="3">
        <f t="shared" si="176"/>
        <v>507.69354384366301</v>
      </c>
    </row>
    <row r="492" spans="16:40" x14ac:dyDescent="0.4">
      <c r="P492" s="3">
        <f t="shared" si="152"/>
        <v>6.8169611548454605E-4</v>
      </c>
      <c r="Q492" s="3">
        <f t="shared" si="153"/>
        <v>1.66648949320807E-3</v>
      </c>
      <c r="R492" s="3">
        <f t="shared" si="154"/>
        <v>2.2699999999999999E-3</v>
      </c>
      <c r="S492" s="3">
        <f t="shared" si="155"/>
        <v>2.8730172936833102E-3</v>
      </c>
      <c r="T492" s="3">
        <f t="shared" si="156"/>
        <v>3.8586103963371599E-3</v>
      </c>
      <c r="U492" s="3">
        <f t="shared" si="157"/>
        <v>-4.7894766673931401E-4</v>
      </c>
      <c r="V492" s="3">
        <f t="shared" si="158"/>
        <v>9.2422693465872997E-3</v>
      </c>
      <c r="W492" s="3">
        <f t="shared" si="159"/>
        <v>1.52E-2</v>
      </c>
      <c r="X492" s="3">
        <f t="shared" si="160"/>
        <v>2.11618394599506E-2</v>
      </c>
      <c r="Y492" s="3">
        <f t="shared" si="161"/>
        <v>3.0880998015584998E-2</v>
      </c>
      <c r="Z492" s="3">
        <f t="shared" si="162"/>
        <v>2.10183874340813</v>
      </c>
      <c r="AA492" s="3">
        <f t="shared" si="163"/>
        <v>2.62803644060426</v>
      </c>
      <c r="AB492" s="3">
        <f t="shared" si="164"/>
        <v>3.1</v>
      </c>
      <c r="AC492" s="3">
        <f t="shared" si="165"/>
        <v>3.48230521420626</v>
      </c>
      <c r="AD492" s="3">
        <f t="shared" si="166"/>
        <v>4.4123433255265301</v>
      </c>
      <c r="AE492" s="3">
        <f t="shared" si="167"/>
        <v>-1.96772415116481E-2</v>
      </c>
      <c r="AF492" s="3">
        <f t="shared" si="168"/>
        <v>-1.69004473033172E-2</v>
      </c>
      <c r="AG492" s="3">
        <f t="shared" si="169"/>
        <v>-1.52E-2</v>
      </c>
      <c r="AH492" s="3">
        <f t="shared" si="170"/>
        <v>-1.34982982444248E-2</v>
      </c>
      <c r="AI492" s="3">
        <f t="shared" si="171"/>
        <v>-1.0720006703415099E-2</v>
      </c>
      <c r="AJ492" s="3">
        <f t="shared" si="172"/>
        <v>241.67561124918299</v>
      </c>
      <c r="AK492" s="3">
        <f t="shared" si="173"/>
        <v>302.22259459227098</v>
      </c>
      <c r="AL492" s="3">
        <f t="shared" si="174"/>
        <v>360</v>
      </c>
      <c r="AM492" s="3">
        <f t="shared" si="175"/>
        <v>400.617072930213</v>
      </c>
      <c r="AN492" s="3">
        <f t="shared" si="176"/>
        <v>507.69354384366301</v>
      </c>
    </row>
    <row r="493" spans="16:40" x14ac:dyDescent="0.4">
      <c r="P493" s="3">
        <f t="shared" si="152"/>
        <v>6.8169611548454605E-4</v>
      </c>
      <c r="Q493" s="3">
        <f t="shared" si="153"/>
        <v>1.66648949320807E-3</v>
      </c>
      <c r="R493" s="3">
        <f t="shared" si="154"/>
        <v>2.2699999999999999E-3</v>
      </c>
      <c r="S493" s="3">
        <f t="shared" si="155"/>
        <v>2.8730172936833102E-3</v>
      </c>
      <c r="T493" s="3">
        <f t="shared" si="156"/>
        <v>3.8586103963371599E-3</v>
      </c>
      <c r="U493" s="3">
        <f t="shared" si="157"/>
        <v>-4.7894766673931401E-4</v>
      </c>
      <c r="V493" s="3">
        <f t="shared" si="158"/>
        <v>9.2422693465872997E-3</v>
      </c>
      <c r="W493" s="3">
        <f t="shared" si="159"/>
        <v>1.52E-2</v>
      </c>
      <c r="X493" s="3">
        <f t="shared" si="160"/>
        <v>2.11618394599506E-2</v>
      </c>
      <c r="Y493" s="3">
        <f t="shared" si="161"/>
        <v>3.0880998015584998E-2</v>
      </c>
      <c r="Z493" s="3">
        <f t="shared" si="162"/>
        <v>2.10183874340813</v>
      </c>
      <c r="AA493" s="3">
        <f t="shared" si="163"/>
        <v>2.62803644060426</v>
      </c>
      <c r="AB493" s="3">
        <f t="shared" si="164"/>
        <v>3.1</v>
      </c>
      <c r="AC493" s="3">
        <f t="shared" si="165"/>
        <v>3.48230521420626</v>
      </c>
      <c r="AD493" s="3">
        <f t="shared" si="166"/>
        <v>4.4123433255265301</v>
      </c>
      <c r="AE493" s="3">
        <f t="shared" si="167"/>
        <v>-1.96772415116481E-2</v>
      </c>
      <c r="AF493" s="3">
        <f t="shared" si="168"/>
        <v>-1.69004473033172E-2</v>
      </c>
      <c r="AG493" s="3">
        <f t="shared" si="169"/>
        <v>-1.52E-2</v>
      </c>
      <c r="AH493" s="3">
        <f t="shared" si="170"/>
        <v>-1.34982982444248E-2</v>
      </c>
      <c r="AI493" s="3">
        <f t="shared" si="171"/>
        <v>-1.0720006703415099E-2</v>
      </c>
      <c r="AJ493" s="3">
        <f t="shared" si="172"/>
        <v>241.67561124918299</v>
      </c>
      <c r="AK493" s="3">
        <f t="shared" si="173"/>
        <v>302.22259459227098</v>
      </c>
      <c r="AL493" s="3">
        <f t="shared" si="174"/>
        <v>360</v>
      </c>
      <c r="AM493" s="3">
        <f t="shared" si="175"/>
        <v>400.617072930213</v>
      </c>
      <c r="AN493" s="3">
        <f t="shared" si="176"/>
        <v>507.69354384366301</v>
      </c>
    </row>
    <row r="494" spans="16:40" x14ac:dyDescent="0.4">
      <c r="P494" s="3">
        <f t="shared" si="152"/>
        <v>6.8169611548454605E-4</v>
      </c>
      <c r="Q494" s="3">
        <f t="shared" si="153"/>
        <v>1.66648949320807E-3</v>
      </c>
      <c r="R494" s="3">
        <f t="shared" si="154"/>
        <v>2.2699999999999999E-3</v>
      </c>
      <c r="S494" s="3">
        <f t="shared" si="155"/>
        <v>2.8730172936833102E-3</v>
      </c>
      <c r="T494" s="3">
        <f t="shared" si="156"/>
        <v>3.8586103963371599E-3</v>
      </c>
      <c r="U494" s="3">
        <f t="shared" si="157"/>
        <v>-4.7894766673931401E-4</v>
      </c>
      <c r="V494" s="3">
        <f t="shared" si="158"/>
        <v>9.2422693465872997E-3</v>
      </c>
      <c r="W494" s="3">
        <f t="shared" si="159"/>
        <v>1.52E-2</v>
      </c>
      <c r="X494" s="3">
        <f t="shared" si="160"/>
        <v>2.11618394599506E-2</v>
      </c>
      <c r="Y494" s="3">
        <f t="shared" si="161"/>
        <v>3.0880998015584998E-2</v>
      </c>
      <c r="Z494" s="3">
        <f t="shared" si="162"/>
        <v>2.10183874340813</v>
      </c>
      <c r="AA494" s="3">
        <f t="shared" si="163"/>
        <v>2.62803644060426</v>
      </c>
      <c r="AB494" s="3">
        <f t="shared" si="164"/>
        <v>3.1</v>
      </c>
      <c r="AC494" s="3">
        <f t="shared" si="165"/>
        <v>3.48230521420626</v>
      </c>
      <c r="AD494" s="3">
        <f t="shared" si="166"/>
        <v>4.4123433255265301</v>
      </c>
      <c r="AE494" s="3">
        <f t="shared" si="167"/>
        <v>-1.96772415116481E-2</v>
      </c>
      <c r="AF494" s="3">
        <f t="shared" si="168"/>
        <v>-1.69004473033172E-2</v>
      </c>
      <c r="AG494" s="3">
        <f t="shared" si="169"/>
        <v>-1.52E-2</v>
      </c>
      <c r="AH494" s="3">
        <f t="shared" si="170"/>
        <v>-1.34982982444248E-2</v>
      </c>
      <c r="AI494" s="3">
        <f t="shared" si="171"/>
        <v>-1.0720006703415099E-2</v>
      </c>
      <c r="AJ494" s="3">
        <f t="shared" si="172"/>
        <v>241.67561124918299</v>
      </c>
      <c r="AK494" s="3">
        <f t="shared" si="173"/>
        <v>302.22259459227098</v>
      </c>
      <c r="AL494" s="3">
        <f t="shared" si="174"/>
        <v>360</v>
      </c>
      <c r="AM494" s="3">
        <f t="shared" si="175"/>
        <v>400.617072930213</v>
      </c>
      <c r="AN494" s="3">
        <f t="shared" si="176"/>
        <v>507.69354384366301</v>
      </c>
    </row>
    <row r="495" spans="16:40" x14ac:dyDescent="0.4">
      <c r="P495" s="3">
        <f t="shared" si="152"/>
        <v>6.8169611548454605E-4</v>
      </c>
      <c r="Q495" s="3">
        <f t="shared" si="153"/>
        <v>1.66648949320807E-3</v>
      </c>
      <c r="R495" s="3">
        <f t="shared" si="154"/>
        <v>2.2699999999999999E-3</v>
      </c>
      <c r="S495" s="3">
        <f t="shared" si="155"/>
        <v>2.8730172936833102E-3</v>
      </c>
      <c r="T495" s="3">
        <f t="shared" si="156"/>
        <v>3.8586103963371599E-3</v>
      </c>
      <c r="U495" s="3">
        <f t="shared" si="157"/>
        <v>-4.7894766673931401E-4</v>
      </c>
      <c r="V495" s="3">
        <f t="shared" si="158"/>
        <v>9.2422693465872997E-3</v>
      </c>
      <c r="W495" s="3">
        <f t="shared" si="159"/>
        <v>1.52E-2</v>
      </c>
      <c r="X495" s="3">
        <f t="shared" si="160"/>
        <v>2.11618394599506E-2</v>
      </c>
      <c r="Y495" s="3">
        <f t="shared" si="161"/>
        <v>3.0880998015584998E-2</v>
      </c>
      <c r="Z495" s="3">
        <f t="shared" si="162"/>
        <v>2.10183874340813</v>
      </c>
      <c r="AA495" s="3">
        <f t="shared" si="163"/>
        <v>2.62803644060426</v>
      </c>
      <c r="AB495" s="3">
        <f t="shared" si="164"/>
        <v>3.1</v>
      </c>
      <c r="AC495" s="3">
        <f t="shared" si="165"/>
        <v>3.48230521420626</v>
      </c>
      <c r="AD495" s="3">
        <f t="shared" si="166"/>
        <v>4.4123433255265301</v>
      </c>
      <c r="AE495" s="3">
        <f t="shared" si="167"/>
        <v>-1.96772415116481E-2</v>
      </c>
      <c r="AF495" s="3">
        <f t="shared" si="168"/>
        <v>-1.69004473033172E-2</v>
      </c>
      <c r="AG495" s="3">
        <f t="shared" si="169"/>
        <v>-1.52E-2</v>
      </c>
      <c r="AH495" s="3">
        <f t="shared" si="170"/>
        <v>-1.34982982444248E-2</v>
      </c>
      <c r="AI495" s="3">
        <f t="shared" si="171"/>
        <v>-1.0720006703415099E-2</v>
      </c>
      <c r="AJ495" s="3">
        <f t="shared" si="172"/>
        <v>241.67561124918299</v>
      </c>
      <c r="AK495" s="3">
        <f t="shared" si="173"/>
        <v>302.22259459227098</v>
      </c>
      <c r="AL495" s="3">
        <f t="shared" si="174"/>
        <v>360</v>
      </c>
      <c r="AM495" s="3">
        <f t="shared" si="175"/>
        <v>400.617072930213</v>
      </c>
      <c r="AN495" s="3">
        <f t="shared" si="176"/>
        <v>507.69354384366301</v>
      </c>
    </row>
    <row r="496" spans="16:40" x14ac:dyDescent="0.4">
      <c r="P496" s="3">
        <f t="shared" si="152"/>
        <v>6.8169611548454605E-4</v>
      </c>
      <c r="Q496" s="3">
        <f t="shared" si="153"/>
        <v>1.66648949320807E-3</v>
      </c>
      <c r="R496" s="3">
        <f t="shared" si="154"/>
        <v>2.2699999999999999E-3</v>
      </c>
      <c r="S496" s="3">
        <f t="shared" si="155"/>
        <v>2.8730172936833102E-3</v>
      </c>
      <c r="T496" s="3">
        <f t="shared" si="156"/>
        <v>3.8586103963371599E-3</v>
      </c>
      <c r="U496" s="3">
        <f t="shared" si="157"/>
        <v>-4.7894766673931401E-4</v>
      </c>
      <c r="V496" s="3">
        <f t="shared" si="158"/>
        <v>9.2422693465872997E-3</v>
      </c>
      <c r="W496" s="3">
        <f t="shared" si="159"/>
        <v>1.52E-2</v>
      </c>
      <c r="X496" s="3">
        <f t="shared" si="160"/>
        <v>2.11618394599506E-2</v>
      </c>
      <c r="Y496" s="3">
        <f t="shared" si="161"/>
        <v>3.0880998015584998E-2</v>
      </c>
      <c r="Z496" s="3">
        <f t="shared" si="162"/>
        <v>2.10183874340813</v>
      </c>
      <c r="AA496" s="3">
        <f t="shared" si="163"/>
        <v>2.62803644060426</v>
      </c>
      <c r="AB496" s="3">
        <f t="shared" si="164"/>
        <v>3.1</v>
      </c>
      <c r="AC496" s="3">
        <f t="shared" si="165"/>
        <v>3.48230521420626</v>
      </c>
      <c r="AD496" s="3">
        <f t="shared" si="166"/>
        <v>4.4123433255265301</v>
      </c>
      <c r="AE496" s="3">
        <f t="shared" si="167"/>
        <v>-1.96772415116481E-2</v>
      </c>
      <c r="AF496" s="3">
        <f t="shared" si="168"/>
        <v>-1.69004473033172E-2</v>
      </c>
      <c r="AG496" s="3">
        <f t="shared" si="169"/>
        <v>-1.52E-2</v>
      </c>
      <c r="AH496" s="3">
        <f t="shared" si="170"/>
        <v>-1.34982982444248E-2</v>
      </c>
      <c r="AI496" s="3">
        <f t="shared" si="171"/>
        <v>-1.0720006703415099E-2</v>
      </c>
      <c r="AJ496" s="3">
        <f t="shared" si="172"/>
        <v>241.67561124918299</v>
      </c>
      <c r="AK496" s="3">
        <f t="shared" si="173"/>
        <v>302.22259459227098</v>
      </c>
      <c r="AL496" s="3">
        <f t="shared" si="174"/>
        <v>360</v>
      </c>
      <c r="AM496" s="3">
        <f t="shared" si="175"/>
        <v>400.617072930213</v>
      </c>
      <c r="AN496" s="3">
        <f t="shared" si="176"/>
        <v>507.69354384366301</v>
      </c>
    </row>
    <row r="497" spans="16:40" x14ac:dyDescent="0.4">
      <c r="P497" s="3">
        <f t="shared" si="152"/>
        <v>6.8169611548454605E-4</v>
      </c>
      <c r="Q497" s="3">
        <f t="shared" si="153"/>
        <v>1.66648949320807E-3</v>
      </c>
      <c r="R497" s="3">
        <f t="shared" si="154"/>
        <v>2.2699999999999999E-3</v>
      </c>
      <c r="S497" s="3">
        <f t="shared" si="155"/>
        <v>2.8730172936833102E-3</v>
      </c>
      <c r="T497" s="3">
        <f t="shared" si="156"/>
        <v>3.8586103963371599E-3</v>
      </c>
      <c r="U497" s="3">
        <f t="shared" si="157"/>
        <v>-4.7894766673931401E-4</v>
      </c>
      <c r="V497" s="3">
        <f t="shared" si="158"/>
        <v>9.2422693465872997E-3</v>
      </c>
      <c r="W497" s="3">
        <f t="shared" si="159"/>
        <v>1.52E-2</v>
      </c>
      <c r="X497" s="3">
        <f t="shared" si="160"/>
        <v>2.11618394599506E-2</v>
      </c>
      <c r="Y497" s="3">
        <f t="shared" si="161"/>
        <v>3.0880998015584998E-2</v>
      </c>
      <c r="Z497" s="3">
        <f t="shared" si="162"/>
        <v>2.10183874340813</v>
      </c>
      <c r="AA497" s="3">
        <f t="shared" si="163"/>
        <v>2.62803644060426</v>
      </c>
      <c r="AB497" s="3">
        <f t="shared" si="164"/>
        <v>3.1</v>
      </c>
      <c r="AC497" s="3">
        <f t="shared" si="165"/>
        <v>3.48230521420626</v>
      </c>
      <c r="AD497" s="3">
        <f t="shared" si="166"/>
        <v>4.4123433255265301</v>
      </c>
      <c r="AE497" s="3">
        <f t="shared" si="167"/>
        <v>-1.96772415116481E-2</v>
      </c>
      <c r="AF497" s="3">
        <f t="shared" si="168"/>
        <v>-1.69004473033172E-2</v>
      </c>
      <c r="AG497" s="3">
        <f t="shared" si="169"/>
        <v>-1.52E-2</v>
      </c>
      <c r="AH497" s="3">
        <f t="shared" si="170"/>
        <v>-1.34982982444248E-2</v>
      </c>
      <c r="AI497" s="3">
        <f t="shared" si="171"/>
        <v>-1.0720006703415099E-2</v>
      </c>
      <c r="AJ497" s="3">
        <f t="shared" si="172"/>
        <v>241.67561124918299</v>
      </c>
      <c r="AK497" s="3">
        <f t="shared" si="173"/>
        <v>302.22259459227098</v>
      </c>
      <c r="AL497" s="3">
        <f t="shared" si="174"/>
        <v>360</v>
      </c>
      <c r="AM497" s="3">
        <f t="shared" si="175"/>
        <v>400.617072930213</v>
      </c>
      <c r="AN497" s="3">
        <f t="shared" si="176"/>
        <v>507.69354384366301</v>
      </c>
    </row>
    <row r="498" spans="16:40" x14ac:dyDescent="0.4">
      <c r="P498" s="3">
        <f t="shared" si="152"/>
        <v>6.8169611548454605E-4</v>
      </c>
      <c r="Q498" s="3">
        <f t="shared" si="153"/>
        <v>1.66648949320807E-3</v>
      </c>
      <c r="R498" s="3">
        <f t="shared" si="154"/>
        <v>2.2699999999999999E-3</v>
      </c>
      <c r="S498" s="3">
        <f t="shared" si="155"/>
        <v>2.8730172936833102E-3</v>
      </c>
      <c r="T498" s="3">
        <f t="shared" si="156"/>
        <v>3.8586103963371599E-3</v>
      </c>
      <c r="U498" s="3">
        <f t="shared" si="157"/>
        <v>-4.7894766673931401E-4</v>
      </c>
      <c r="V498" s="3">
        <f t="shared" si="158"/>
        <v>9.2422693465872997E-3</v>
      </c>
      <c r="W498" s="3">
        <f t="shared" si="159"/>
        <v>1.52E-2</v>
      </c>
      <c r="X498" s="3">
        <f t="shared" si="160"/>
        <v>2.11618394599506E-2</v>
      </c>
      <c r="Y498" s="3">
        <f t="shared" si="161"/>
        <v>3.0880998015584998E-2</v>
      </c>
      <c r="Z498" s="3">
        <f t="shared" si="162"/>
        <v>2.10183874340813</v>
      </c>
      <c r="AA498" s="3">
        <f t="shared" si="163"/>
        <v>2.62803644060426</v>
      </c>
      <c r="AB498" s="3">
        <f t="shared" si="164"/>
        <v>3.1</v>
      </c>
      <c r="AC498" s="3">
        <f t="shared" si="165"/>
        <v>3.48230521420626</v>
      </c>
      <c r="AD498" s="3">
        <f t="shared" si="166"/>
        <v>4.4123433255265301</v>
      </c>
      <c r="AE498" s="3">
        <f t="shared" si="167"/>
        <v>-1.96772415116481E-2</v>
      </c>
      <c r="AF498" s="3">
        <f t="shared" si="168"/>
        <v>-1.69004473033172E-2</v>
      </c>
      <c r="AG498" s="3">
        <f t="shared" si="169"/>
        <v>-1.52E-2</v>
      </c>
      <c r="AH498" s="3">
        <f t="shared" si="170"/>
        <v>-1.34982982444248E-2</v>
      </c>
      <c r="AI498" s="3">
        <f t="shared" si="171"/>
        <v>-1.0720006703415099E-2</v>
      </c>
      <c r="AJ498" s="3">
        <f t="shared" si="172"/>
        <v>241.67561124918299</v>
      </c>
      <c r="AK498" s="3">
        <f t="shared" si="173"/>
        <v>302.22259459227098</v>
      </c>
      <c r="AL498" s="3">
        <f t="shared" si="174"/>
        <v>360</v>
      </c>
      <c r="AM498" s="3">
        <f t="shared" si="175"/>
        <v>400.617072930213</v>
      </c>
      <c r="AN498" s="3">
        <f t="shared" si="176"/>
        <v>507.69354384366301</v>
      </c>
    </row>
    <row r="499" spans="16:40" x14ac:dyDescent="0.4">
      <c r="P499" s="3">
        <f t="shared" si="152"/>
        <v>6.8169611548454605E-4</v>
      </c>
      <c r="Q499" s="3">
        <f t="shared" si="153"/>
        <v>1.66648949320807E-3</v>
      </c>
      <c r="R499" s="3">
        <f t="shared" si="154"/>
        <v>2.2699999999999999E-3</v>
      </c>
      <c r="S499" s="3">
        <f t="shared" si="155"/>
        <v>2.8730172936833102E-3</v>
      </c>
      <c r="T499" s="3">
        <f t="shared" si="156"/>
        <v>3.8586103963371599E-3</v>
      </c>
      <c r="U499" s="3">
        <f t="shared" si="157"/>
        <v>-4.7894766673931401E-4</v>
      </c>
      <c r="V499" s="3">
        <f t="shared" si="158"/>
        <v>9.2422693465872997E-3</v>
      </c>
      <c r="W499" s="3">
        <f t="shared" si="159"/>
        <v>1.52E-2</v>
      </c>
      <c r="X499" s="3">
        <f t="shared" si="160"/>
        <v>2.11618394599506E-2</v>
      </c>
      <c r="Y499" s="3">
        <f t="shared" si="161"/>
        <v>3.0880998015584998E-2</v>
      </c>
      <c r="Z499" s="3">
        <f t="shared" si="162"/>
        <v>2.10183874340813</v>
      </c>
      <c r="AA499" s="3">
        <f t="shared" si="163"/>
        <v>2.62803644060426</v>
      </c>
      <c r="AB499" s="3">
        <f t="shared" si="164"/>
        <v>3.1</v>
      </c>
      <c r="AC499" s="3">
        <f t="shared" si="165"/>
        <v>3.48230521420626</v>
      </c>
      <c r="AD499" s="3">
        <f t="shared" si="166"/>
        <v>4.4123433255265301</v>
      </c>
      <c r="AE499" s="3">
        <f t="shared" si="167"/>
        <v>-1.96772415116481E-2</v>
      </c>
      <c r="AF499" s="3">
        <f t="shared" si="168"/>
        <v>-1.69004473033172E-2</v>
      </c>
      <c r="AG499" s="3">
        <f t="shared" si="169"/>
        <v>-1.52E-2</v>
      </c>
      <c r="AH499" s="3">
        <f t="shared" si="170"/>
        <v>-1.34982982444248E-2</v>
      </c>
      <c r="AI499" s="3">
        <f t="shared" si="171"/>
        <v>-1.0720006703415099E-2</v>
      </c>
      <c r="AJ499" s="3">
        <f t="shared" si="172"/>
        <v>241.67561124918299</v>
      </c>
      <c r="AK499" s="3">
        <f t="shared" si="173"/>
        <v>302.22259459227098</v>
      </c>
      <c r="AL499" s="3">
        <f t="shared" si="174"/>
        <v>360</v>
      </c>
      <c r="AM499" s="3">
        <f t="shared" si="175"/>
        <v>400.617072930213</v>
      </c>
      <c r="AN499" s="3">
        <f t="shared" si="176"/>
        <v>507.69354384366301</v>
      </c>
    </row>
    <row r="500" spans="16:40" x14ac:dyDescent="0.4">
      <c r="P500" s="3">
        <f t="shared" si="152"/>
        <v>6.8169611548454605E-4</v>
      </c>
      <c r="Q500" s="3">
        <f t="shared" si="153"/>
        <v>1.66648949320807E-3</v>
      </c>
      <c r="R500" s="3">
        <f t="shared" si="154"/>
        <v>2.2699999999999999E-3</v>
      </c>
      <c r="S500" s="3">
        <f t="shared" si="155"/>
        <v>2.8730172936833102E-3</v>
      </c>
      <c r="T500" s="3">
        <f t="shared" si="156"/>
        <v>3.8586103963371599E-3</v>
      </c>
      <c r="U500" s="3">
        <f t="shared" si="157"/>
        <v>-4.7894766673931401E-4</v>
      </c>
      <c r="V500" s="3">
        <f t="shared" si="158"/>
        <v>9.2422693465872997E-3</v>
      </c>
      <c r="W500" s="3">
        <f t="shared" si="159"/>
        <v>1.52E-2</v>
      </c>
      <c r="X500" s="3">
        <f t="shared" si="160"/>
        <v>2.11618394599506E-2</v>
      </c>
      <c r="Y500" s="3">
        <f t="shared" si="161"/>
        <v>3.0880998015584998E-2</v>
      </c>
      <c r="Z500" s="3">
        <f t="shared" si="162"/>
        <v>2.10183874340813</v>
      </c>
      <c r="AA500" s="3">
        <f t="shared" si="163"/>
        <v>2.62803644060426</v>
      </c>
      <c r="AB500" s="3">
        <f t="shared" si="164"/>
        <v>3.1</v>
      </c>
      <c r="AC500" s="3">
        <f t="shared" si="165"/>
        <v>3.48230521420626</v>
      </c>
      <c r="AD500" s="3">
        <f t="shared" si="166"/>
        <v>4.4123433255265301</v>
      </c>
      <c r="AE500" s="3">
        <f t="shared" si="167"/>
        <v>-1.96772415116481E-2</v>
      </c>
      <c r="AF500" s="3">
        <f t="shared" si="168"/>
        <v>-1.69004473033172E-2</v>
      </c>
      <c r="AG500" s="3">
        <f t="shared" si="169"/>
        <v>-1.52E-2</v>
      </c>
      <c r="AH500" s="3">
        <f t="shared" si="170"/>
        <v>-1.34982982444248E-2</v>
      </c>
      <c r="AI500" s="3">
        <f t="shared" si="171"/>
        <v>-1.0720006703415099E-2</v>
      </c>
      <c r="AJ500" s="3">
        <f t="shared" si="172"/>
        <v>241.67561124918299</v>
      </c>
      <c r="AK500" s="3">
        <f t="shared" si="173"/>
        <v>302.22259459227098</v>
      </c>
      <c r="AL500" s="3">
        <f t="shared" si="174"/>
        <v>360</v>
      </c>
      <c r="AM500" s="3">
        <f t="shared" si="175"/>
        <v>400.617072930213</v>
      </c>
      <c r="AN500" s="3">
        <f t="shared" si="176"/>
        <v>507.69354384366301</v>
      </c>
    </row>
    <row r="501" spans="16:40" x14ac:dyDescent="0.4">
      <c r="P501" s="3">
        <f t="shared" si="152"/>
        <v>6.8169611548454605E-4</v>
      </c>
      <c r="Q501" s="3">
        <f t="shared" si="153"/>
        <v>1.66648949320807E-3</v>
      </c>
      <c r="R501" s="3">
        <f t="shared" si="154"/>
        <v>2.2699999999999999E-3</v>
      </c>
      <c r="S501" s="3">
        <f t="shared" si="155"/>
        <v>2.8730172936833102E-3</v>
      </c>
      <c r="T501" s="3">
        <f t="shared" si="156"/>
        <v>3.8586103963371599E-3</v>
      </c>
      <c r="U501" s="3">
        <f t="shared" si="157"/>
        <v>-4.7894766673931401E-4</v>
      </c>
      <c r="V501" s="3">
        <f t="shared" si="158"/>
        <v>9.2422693465872997E-3</v>
      </c>
      <c r="W501" s="3">
        <f t="shared" si="159"/>
        <v>1.52E-2</v>
      </c>
      <c r="X501" s="3">
        <f t="shared" si="160"/>
        <v>2.11618394599506E-2</v>
      </c>
      <c r="Y501" s="3">
        <f t="shared" si="161"/>
        <v>3.0880998015584998E-2</v>
      </c>
      <c r="Z501" s="3">
        <f t="shared" si="162"/>
        <v>2.10183874340813</v>
      </c>
      <c r="AA501" s="3">
        <f t="shared" si="163"/>
        <v>2.62803644060426</v>
      </c>
      <c r="AB501" s="3">
        <f t="shared" si="164"/>
        <v>3.1</v>
      </c>
      <c r="AC501" s="3">
        <f t="shared" si="165"/>
        <v>3.48230521420626</v>
      </c>
      <c r="AD501" s="3">
        <f t="shared" si="166"/>
        <v>4.4123433255265301</v>
      </c>
      <c r="AE501" s="3">
        <f t="shared" si="167"/>
        <v>-1.96772415116481E-2</v>
      </c>
      <c r="AF501" s="3">
        <f t="shared" si="168"/>
        <v>-1.69004473033172E-2</v>
      </c>
      <c r="AG501" s="3">
        <f t="shared" si="169"/>
        <v>-1.52E-2</v>
      </c>
      <c r="AH501" s="3">
        <f t="shared" si="170"/>
        <v>-1.34982982444248E-2</v>
      </c>
      <c r="AI501" s="3">
        <f t="shared" si="171"/>
        <v>-1.0720006703415099E-2</v>
      </c>
      <c r="AJ501" s="3">
        <f t="shared" si="172"/>
        <v>241.67561124918299</v>
      </c>
      <c r="AK501" s="3">
        <f t="shared" si="173"/>
        <v>302.22259459227098</v>
      </c>
      <c r="AL501" s="3">
        <f t="shared" si="174"/>
        <v>360</v>
      </c>
      <c r="AM501" s="3">
        <f t="shared" si="175"/>
        <v>400.617072930213</v>
      </c>
      <c r="AN501" s="3">
        <f t="shared" si="176"/>
        <v>507.69354384366301</v>
      </c>
    </row>
    <row r="502" spans="16:40" x14ac:dyDescent="0.4">
      <c r="P502" s="3">
        <f t="shared" si="152"/>
        <v>6.8169611548454605E-4</v>
      </c>
      <c r="Q502" s="3">
        <f t="shared" si="153"/>
        <v>1.66648949320807E-3</v>
      </c>
      <c r="R502" s="3">
        <f t="shared" si="154"/>
        <v>2.2699999999999999E-3</v>
      </c>
      <c r="S502" s="3">
        <f t="shared" si="155"/>
        <v>2.8730172936833102E-3</v>
      </c>
      <c r="T502" s="3">
        <f t="shared" si="156"/>
        <v>3.8586103963371599E-3</v>
      </c>
      <c r="U502" s="3">
        <f t="shared" si="157"/>
        <v>-4.7894766673931401E-4</v>
      </c>
      <c r="V502" s="3">
        <f t="shared" si="158"/>
        <v>9.2422693465872997E-3</v>
      </c>
      <c r="W502" s="3">
        <f t="shared" si="159"/>
        <v>1.52E-2</v>
      </c>
      <c r="X502" s="3">
        <f t="shared" si="160"/>
        <v>2.11618394599506E-2</v>
      </c>
      <c r="Y502" s="3">
        <f t="shared" si="161"/>
        <v>3.0880998015584998E-2</v>
      </c>
      <c r="Z502" s="3">
        <f t="shared" si="162"/>
        <v>2.10183874340813</v>
      </c>
      <c r="AA502" s="3">
        <f t="shared" si="163"/>
        <v>2.62803644060426</v>
      </c>
      <c r="AB502" s="3">
        <f t="shared" si="164"/>
        <v>3.1</v>
      </c>
      <c r="AC502" s="3">
        <f t="shared" si="165"/>
        <v>3.48230521420626</v>
      </c>
      <c r="AD502" s="3">
        <f t="shared" si="166"/>
        <v>4.4123433255265301</v>
      </c>
      <c r="AE502" s="3">
        <f t="shared" si="167"/>
        <v>-1.96772415116481E-2</v>
      </c>
      <c r="AF502" s="3">
        <f t="shared" si="168"/>
        <v>-1.69004473033172E-2</v>
      </c>
      <c r="AG502" s="3">
        <f t="shared" si="169"/>
        <v>-1.52E-2</v>
      </c>
      <c r="AH502" s="3">
        <f t="shared" si="170"/>
        <v>-1.34982982444248E-2</v>
      </c>
      <c r="AI502" s="3">
        <f t="shared" si="171"/>
        <v>-1.0720006703415099E-2</v>
      </c>
      <c r="AJ502" s="3">
        <f t="shared" si="172"/>
        <v>241.67561124918299</v>
      </c>
      <c r="AK502" s="3">
        <f t="shared" si="173"/>
        <v>302.22259459227098</v>
      </c>
      <c r="AL502" s="3">
        <f t="shared" si="174"/>
        <v>360</v>
      </c>
      <c r="AM502" s="3">
        <f t="shared" si="175"/>
        <v>400.617072930213</v>
      </c>
      <c r="AN502" s="3">
        <f t="shared" si="176"/>
        <v>507.69354384366301</v>
      </c>
    </row>
    <row r="503" spans="16:40" x14ac:dyDescent="0.4">
      <c r="P503" s="3">
        <f t="shared" si="152"/>
        <v>6.8169611548454605E-4</v>
      </c>
      <c r="Q503" s="3">
        <f t="shared" si="153"/>
        <v>1.66648949320807E-3</v>
      </c>
      <c r="R503" s="3">
        <f t="shared" si="154"/>
        <v>2.2699999999999999E-3</v>
      </c>
      <c r="S503" s="3">
        <f t="shared" si="155"/>
        <v>2.8730172936833102E-3</v>
      </c>
      <c r="T503" s="3">
        <f t="shared" si="156"/>
        <v>3.8586103963371599E-3</v>
      </c>
      <c r="U503" s="3">
        <f t="shared" si="157"/>
        <v>-4.7894766673931401E-4</v>
      </c>
      <c r="V503" s="3">
        <f t="shared" si="158"/>
        <v>9.2422693465872997E-3</v>
      </c>
      <c r="W503" s="3">
        <f t="shared" si="159"/>
        <v>1.52E-2</v>
      </c>
      <c r="X503" s="3">
        <f t="shared" si="160"/>
        <v>2.11618394599506E-2</v>
      </c>
      <c r="Y503" s="3">
        <f t="shared" si="161"/>
        <v>3.0880998015584998E-2</v>
      </c>
      <c r="Z503" s="3">
        <f t="shared" si="162"/>
        <v>2.10183874340813</v>
      </c>
      <c r="AA503" s="3">
        <f t="shared" si="163"/>
        <v>2.62803644060426</v>
      </c>
      <c r="AB503" s="3">
        <f t="shared" si="164"/>
        <v>3.1</v>
      </c>
      <c r="AC503" s="3">
        <f t="shared" si="165"/>
        <v>3.48230521420626</v>
      </c>
      <c r="AD503" s="3">
        <f t="shared" si="166"/>
        <v>4.4123433255265301</v>
      </c>
      <c r="AE503" s="3">
        <f t="shared" si="167"/>
        <v>-1.96772415116481E-2</v>
      </c>
      <c r="AF503" s="3">
        <f t="shared" si="168"/>
        <v>-1.69004473033172E-2</v>
      </c>
      <c r="AG503" s="3">
        <f t="shared" si="169"/>
        <v>-1.52E-2</v>
      </c>
      <c r="AH503" s="3">
        <f t="shared" si="170"/>
        <v>-1.34982982444248E-2</v>
      </c>
      <c r="AI503" s="3">
        <f t="shared" si="171"/>
        <v>-1.0720006703415099E-2</v>
      </c>
      <c r="AJ503" s="3">
        <f t="shared" si="172"/>
        <v>241.67561124918299</v>
      </c>
      <c r="AK503" s="3">
        <f t="shared" si="173"/>
        <v>302.22259459227098</v>
      </c>
      <c r="AL503" s="3">
        <f t="shared" si="174"/>
        <v>360</v>
      </c>
      <c r="AM503" s="3">
        <f t="shared" si="175"/>
        <v>400.617072930213</v>
      </c>
      <c r="AN503" s="3">
        <f t="shared" si="176"/>
        <v>507.69354384366301</v>
      </c>
    </row>
    <row r="504" spans="16:40" x14ac:dyDescent="0.4">
      <c r="P504" s="3">
        <f t="shared" si="152"/>
        <v>6.8169611548454605E-4</v>
      </c>
      <c r="Q504" s="3">
        <f t="shared" si="153"/>
        <v>1.66648949320807E-3</v>
      </c>
      <c r="R504" s="3">
        <f t="shared" si="154"/>
        <v>2.2699999999999999E-3</v>
      </c>
      <c r="S504" s="3">
        <f t="shared" si="155"/>
        <v>2.8730172936833102E-3</v>
      </c>
      <c r="T504" s="3">
        <f t="shared" si="156"/>
        <v>3.8586103963371599E-3</v>
      </c>
      <c r="U504" s="3">
        <f t="shared" si="157"/>
        <v>-4.7894766673931401E-4</v>
      </c>
      <c r="V504" s="3">
        <f t="shared" si="158"/>
        <v>9.2422693465872997E-3</v>
      </c>
      <c r="W504" s="3">
        <f t="shared" si="159"/>
        <v>1.52E-2</v>
      </c>
      <c r="X504" s="3">
        <f t="shared" si="160"/>
        <v>2.11618394599506E-2</v>
      </c>
      <c r="Y504" s="3">
        <f t="shared" si="161"/>
        <v>3.0880998015584998E-2</v>
      </c>
      <c r="Z504" s="3">
        <f t="shared" si="162"/>
        <v>2.10183874340813</v>
      </c>
      <c r="AA504" s="3">
        <f t="shared" si="163"/>
        <v>2.62803644060426</v>
      </c>
      <c r="AB504" s="3">
        <f t="shared" si="164"/>
        <v>3.1</v>
      </c>
      <c r="AC504" s="3">
        <f t="shared" si="165"/>
        <v>3.48230521420626</v>
      </c>
      <c r="AD504" s="3">
        <f t="shared" si="166"/>
        <v>4.4123433255265301</v>
      </c>
      <c r="AE504" s="3">
        <f t="shared" si="167"/>
        <v>-1.96772415116481E-2</v>
      </c>
      <c r="AF504" s="3">
        <f t="shared" si="168"/>
        <v>-1.69004473033172E-2</v>
      </c>
      <c r="AG504" s="3">
        <f t="shared" si="169"/>
        <v>-1.52E-2</v>
      </c>
      <c r="AH504" s="3">
        <f t="shared" si="170"/>
        <v>-1.34982982444248E-2</v>
      </c>
      <c r="AI504" s="3">
        <f t="shared" si="171"/>
        <v>-1.0720006703415099E-2</v>
      </c>
      <c r="AJ504" s="3">
        <f t="shared" si="172"/>
        <v>241.67561124918299</v>
      </c>
      <c r="AK504" s="3">
        <f t="shared" si="173"/>
        <v>302.22259459227098</v>
      </c>
      <c r="AL504" s="3">
        <f t="shared" si="174"/>
        <v>360</v>
      </c>
      <c r="AM504" s="3">
        <f t="shared" si="175"/>
        <v>400.617072930213</v>
      </c>
      <c r="AN504" s="3">
        <f t="shared" si="176"/>
        <v>507.69354384366301</v>
      </c>
    </row>
    <row r="505" spans="16:40" x14ac:dyDescent="0.4">
      <c r="P505" s="3">
        <f t="shared" si="152"/>
        <v>6.8169611548454605E-4</v>
      </c>
      <c r="Q505" s="3">
        <f t="shared" si="153"/>
        <v>1.66648949320807E-3</v>
      </c>
      <c r="R505" s="3">
        <f t="shared" si="154"/>
        <v>2.2699999999999999E-3</v>
      </c>
      <c r="S505" s="3">
        <f t="shared" si="155"/>
        <v>2.8730172936833102E-3</v>
      </c>
      <c r="T505" s="3">
        <f t="shared" si="156"/>
        <v>3.8586103963371599E-3</v>
      </c>
      <c r="U505" s="3">
        <f t="shared" si="157"/>
        <v>-4.7894766673931401E-4</v>
      </c>
      <c r="V505" s="3">
        <f t="shared" si="158"/>
        <v>9.2422693465872997E-3</v>
      </c>
      <c r="W505" s="3">
        <f t="shared" si="159"/>
        <v>1.52E-2</v>
      </c>
      <c r="X505" s="3">
        <f t="shared" si="160"/>
        <v>2.11618394599506E-2</v>
      </c>
      <c r="Y505" s="3">
        <f t="shared" si="161"/>
        <v>3.0880998015584998E-2</v>
      </c>
      <c r="Z505" s="3">
        <f t="shared" si="162"/>
        <v>2.10183874340813</v>
      </c>
      <c r="AA505" s="3">
        <f t="shared" si="163"/>
        <v>2.62803644060426</v>
      </c>
      <c r="AB505" s="3">
        <f t="shared" si="164"/>
        <v>3.1</v>
      </c>
      <c r="AC505" s="3">
        <f t="shared" si="165"/>
        <v>3.48230521420626</v>
      </c>
      <c r="AD505" s="3">
        <f t="shared" si="166"/>
        <v>4.4123433255265301</v>
      </c>
      <c r="AE505" s="3">
        <f t="shared" si="167"/>
        <v>-1.96772415116481E-2</v>
      </c>
      <c r="AF505" s="3">
        <f t="shared" si="168"/>
        <v>-1.69004473033172E-2</v>
      </c>
      <c r="AG505" s="3">
        <f t="shared" si="169"/>
        <v>-1.52E-2</v>
      </c>
      <c r="AH505" s="3">
        <f t="shared" si="170"/>
        <v>-1.34982982444248E-2</v>
      </c>
      <c r="AI505" s="3">
        <f t="shared" si="171"/>
        <v>-1.0720006703415099E-2</v>
      </c>
      <c r="AJ505" s="3">
        <f t="shared" si="172"/>
        <v>241.67561124918299</v>
      </c>
      <c r="AK505" s="3">
        <f t="shared" si="173"/>
        <v>302.22259459227098</v>
      </c>
      <c r="AL505" s="3">
        <f t="shared" si="174"/>
        <v>360</v>
      </c>
      <c r="AM505" s="3">
        <f t="shared" si="175"/>
        <v>400.617072930213</v>
      </c>
      <c r="AN505" s="3">
        <f t="shared" si="176"/>
        <v>507.69354384366301</v>
      </c>
    </row>
    <row r="506" spans="16:40" x14ac:dyDescent="0.4">
      <c r="P506" s="3">
        <f t="shared" si="152"/>
        <v>6.8169611548454605E-4</v>
      </c>
      <c r="Q506" s="3">
        <f t="shared" si="153"/>
        <v>1.66648949320807E-3</v>
      </c>
      <c r="R506" s="3">
        <f t="shared" si="154"/>
        <v>2.2699999999999999E-3</v>
      </c>
      <c r="S506" s="3">
        <f t="shared" si="155"/>
        <v>2.8730172936833102E-3</v>
      </c>
      <c r="T506" s="3">
        <f t="shared" si="156"/>
        <v>3.8586103963371599E-3</v>
      </c>
      <c r="U506" s="3">
        <f t="shared" si="157"/>
        <v>-4.7894766673931401E-4</v>
      </c>
      <c r="V506" s="3">
        <f t="shared" si="158"/>
        <v>9.2422693465872997E-3</v>
      </c>
      <c r="W506" s="3">
        <f t="shared" si="159"/>
        <v>1.52E-2</v>
      </c>
      <c r="X506" s="3">
        <f t="shared" si="160"/>
        <v>2.11618394599506E-2</v>
      </c>
      <c r="Y506" s="3">
        <f t="shared" si="161"/>
        <v>3.0880998015584998E-2</v>
      </c>
      <c r="Z506" s="3">
        <f t="shared" si="162"/>
        <v>2.10183874340813</v>
      </c>
      <c r="AA506" s="3">
        <f t="shared" si="163"/>
        <v>2.62803644060426</v>
      </c>
      <c r="AB506" s="3">
        <f t="shared" si="164"/>
        <v>3.1</v>
      </c>
      <c r="AC506" s="3">
        <f t="shared" si="165"/>
        <v>3.48230521420626</v>
      </c>
      <c r="AD506" s="3">
        <f t="shared" si="166"/>
        <v>4.4123433255265301</v>
      </c>
      <c r="AE506" s="3">
        <f t="shared" si="167"/>
        <v>-1.96772415116481E-2</v>
      </c>
      <c r="AF506" s="3">
        <f t="shared" si="168"/>
        <v>-1.69004473033172E-2</v>
      </c>
      <c r="AG506" s="3">
        <f t="shared" si="169"/>
        <v>-1.52E-2</v>
      </c>
      <c r="AH506" s="3">
        <f t="shared" si="170"/>
        <v>-1.34982982444248E-2</v>
      </c>
      <c r="AI506" s="3">
        <f t="shared" si="171"/>
        <v>-1.0720006703415099E-2</v>
      </c>
      <c r="AJ506" s="3">
        <f t="shared" si="172"/>
        <v>241.67561124918299</v>
      </c>
      <c r="AK506" s="3">
        <f t="shared" si="173"/>
        <v>302.22259459227098</v>
      </c>
      <c r="AL506" s="3">
        <f t="shared" si="174"/>
        <v>360</v>
      </c>
      <c r="AM506" s="3">
        <f t="shared" si="175"/>
        <v>400.617072930213</v>
      </c>
      <c r="AN506" s="3">
        <f t="shared" si="176"/>
        <v>507.69354384366301</v>
      </c>
    </row>
    <row r="507" spans="16:40" x14ac:dyDescent="0.4">
      <c r="P507" s="3">
        <f t="shared" ref="P507:P570" si="177">+P506</f>
        <v>6.8169611548454605E-4</v>
      </c>
      <c r="Q507" s="3">
        <f t="shared" ref="Q507:Q570" si="178">+Q506</f>
        <v>1.66648949320807E-3</v>
      </c>
      <c r="R507" s="3">
        <f t="shared" ref="R507:R570" si="179">+R506</f>
        <v>2.2699999999999999E-3</v>
      </c>
      <c r="S507" s="3">
        <f t="shared" ref="S507:S570" si="180">+S506</f>
        <v>2.8730172936833102E-3</v>
      </c>
      <c r="T507" s="3">
        <f t="shared" ref="T507:T570" si="181">+T506</f>
        <v>3.8586103963371599E-3</v>
      </c>
      <c r="U507" s="3">
        <f t="shared" ref="U507:U570" si="182">+U506</f>
        <v>-4.7894766673931401E-4</v>
      </c>
      <c r="V507" s="3">
        <f t="shared" ref="V507:V570" si="183">+V506</f>
        <v>9.2422693465872997E-3</v>
      </c>
      <c r="W507" s="3">
        <f t="shared" ref="W507:W570" si="184">+W506</f>
        <v>1.52E-2</v>
      </c>
      <c r="X507" s="3">
        <f t="shared" ref="X507:X570" si="185">+X506</f>
        <v>2.11618394599506E-2</v>
      </c>
      <c r="Y507" s="3">
        <f t="shared" ref="Y507:Y570" si="186">+Y506</f>
        <v>3.0880998015584998E-2</v>
      </c>
      <c r="Z507" s="3">
        <f t="shared" ref="Z507:Z570" si="187">+Z506</f>
        <v>2.10183874340813</v>
      </c>
      <c r="AA507" s="3">
        <f t="shared" ref="AA507:AA570" si="188">+AA506</f>
        <v>2.62803644060426</v>
      </c>
      <c r="AB507" s="3">
        <f t="shared" ref="AB507:AB570" si="189">+AB506</f>
        <v>3.1</v>
      </c>
      <c r="AC507" s="3">
        <f t="shared" ref="AC507:AC570" si="190">+AC506</f>
        <v>3.48230521420626</v>
      </c>
      <c r="AD507" s="3">
        <f t="shared" ref="AD507:AD570" si="191">+AD506</f>
        <v>4.4123433255265301</v>
      </c>
      <c r="AE507" s="3">
        <f t="shared" ref="AE507:AE570" si="192">+AE506</f>
        <v>-1.96772415116481E-2</v>
      </c>
      <c r="AF507" s="3">
        <f t="shared" ref="AF507:AF570" si="193">+AF506</f>
        <v>-1.69004473033172E-2</v>
      </c>
      <c r="AG507" s="3">
        <f t="shared" ref="AG507:AG570" si="194">+AG506</f>
        <v>-1.52E-2</v>
      </c>
      <c r="AH507" s="3">
        <f t="shared" ref="AH507:AH570" si="195">+AH506</f>
        <v>-1.34982982444248E-2</v>
      </c>
      <c r="AI507" s="3">
        <f t="shared" ref="AI507:AI570" si="196">+AI506</f>
        <v>-1.0720006703415099E-2</v>
      </c>
      <c r="AJ507" s="3">
        <f t="shared" ref="AJ507:AJ570" si="197">+AJ506</f>
        <v>241.67561124918299</v>
      </c>
      <c r="AK507" s="3">
        <f t="shared" ref="AK507:AK570" si="198">+AK506</f>
        <v>302.22259459227098</v>
      </c>
      <c r="AL507" s="3">
        <f t="shared" ref="AL507:AL570" si="199">+AL506</f>
        <v>360</v>
      </c>
      <c r="AM507" s="3">
        <f t="shared" ref="AM507:AM570" si="200">+AM506</f>
        <v>400.617072930213</v>
      </c>
      <c r="AN507" s="3">
        <f t="shared" ref="AN507:AN570" si="201">+AN506</f>
        <v>507.69354384366301</v>
      </c>
    </row>
    <row r="508" spans="16:40" x14ac:dyDescent="0.4">
      <c r="P508" s="3">
        <f t="shared" si="177"/>
        <v>6.8169611548454605E-4</v>
      </c>
      <c r="Q508" s="3">
        <f t="shared" si="178"/>
        <v>1.66648949320807E-3</v>
      </c>
      <c r="R508" s="3">
        <f t="shared" si="179"/>
        <v>2.2699999999999999E-3</v>
      </c>
      <c r="S508" s="3">
        <f t="shared" si="180"/>
        <v>2.8730172936833102E-3</v>
      </c>
      <c r="T508" s="3">
        <f t="shared" si="181"/>
        <v>3.8586103963371599E-3</v>
      </c>
      <c r="U508" s="3">
        <f t="shared" si="182"/>
        <v>-4.7894766673931401E-4</v>
      </c>
      <c r="V508" s="3">
        <f t="shared" si="183"/>
        <v>9.2422693465872997E-3</v>
      </c>
      <c r="W508" s="3">
        <f t="shared" si="184"/>
        <v>1.52E-2</v>
      </c>
      <c r="X508" s="3">
        <f t="shared" si="185"/>
        <v>2.11618394599506E-2</v>
      </c>
      <c r="Y508" s="3">
        <f t="shared" si="186"/>
        <v>3.0880998015584998E-2</v>
      </c>
      <c r="Z508" s="3">
        <f t="shared" si="187"/>
        <v>2.10183874340813</v>
      </c>
      <c r="AA508" s="3">
        <f t="shared" si="188"/>
        <v>2.62803644060426</v>
      </c>
      <c r="AB508" s="3">
        <f t="shared" si="189"/>
        <v>3.1</v>
      </c>
      <c r="AC508" s="3">
        <f t="shared" si="190"/>
        <v>3.48230521420626</v>
      </c>
      <c r="AD508" s="3">
        <f t="shared" si="191"/>
        <v>4.4123433255265301</v>
      </c>
      <c r="AE508" s="3">
        <f t="shared" si="192"/>
        <v>-1.96772415116481E-2</v>
      </c>
      <c r="AF508" s="3">
        <f t="shared" si="193"/>
        <v>-1.69004473033172E-2</v>
      </c>
      <c r="AG508" s="3">
        <f t="shared" si="194"/>
        <v>-1.52E-2</v>
      </c>
      <c r="AH508" s="3">
        <f t="shared" si="195"/>
        <v>-1.34982982444248E-2</v>
      </c>
      <c r="AI508" s="3">
        <f t="shared" si="196"/>
        <v>-1.0720006703415099E-2</v>
      </c>
      <c r="AJ508" s="3">
        <f t="shared" si="197"/>
        <v>241.67561124918299</v>
      </c>
      <c r="AK508" s="3">
        <f t="shared" si="198"/>
        <v>302.22259459227098</v>
      </c>
      <c r="AL508" s="3">
        <f t="shared" si="199"/>
        <v>360</v>
      </c>
      <c r="AM508" s="3">
        <f t="shared" si="200"/>
        <v>400.617072930213</v>
      </c>
      <c r="AN508" s="3">
        <f t="shared" si="201"/>
        <v>507.69354384366301</v>
      </c>
    </row>
    <row r="509" spans="16:40" x14ac:dyDescent="0.4">
      <c r="P509" s="3">
        <f t="shared" si="177"/>
        <v>6.8169611548454605E-4</v>
      </c>
      <c r="Q509" s="3">
        <f t="shared" si="178"/>
        <v>1.66648949320807E-3</v>
      </c>
      <c r="R509" s="3">
        <f t="shared" si="179"/>
        <v>2.2699999999999999E-3</v>
      </c>
      <c r="S509" s="3">
        <f t="shared" si="180"/>
        <v>2.8730172936833102E-3</v>
      </c>
      <c r="T509" s="3">
        <f t="shared" si="181"/>
        <v>3.8586103963371599E-3</v>
      </c>
      <c r="U509" s="3">
        <f t="shared" si="182"/>
        <v>-4.7894766673931401E-4</v>
      </c>
      <c r="V509" s="3">
        <f t="shared" si="183"/>
        <v>9.2422693465872997E-3</v>
      </c>
      <c r="W509" s="3">
        <f t="shared" si="184"/>
        <v>1.52E-2</v>
      </c>
      <c r="X509" s="3">
        <f t="shared" si="185"/>
        <v>2.11618394599506E-2</v>
      </c>
      <c r="Y509" s="3">
        <f t="shared" si="186"/>
        <v>3.0880998015584998E-2</v>
      </c>
      <c r="Z509" s="3">
        <f t="shared" si="187"/>
        <v>2.10183874340813</v>
      </c>
      <c r="AA509" s="3">
        <f t="shared" si="188"/>
        <v>2.62803644060426</v>
      </c>
      <c r="AB509" s="3">
        <f t="shared" si="189"/>
        <v>3.1</v>
      </c>
      <c r="AC509" s="3">
        <f t="shared" si="190"/>
        <v>3.48230521420626</v>
      </c>
      <c r="AD509" s="3">
        <f t="shared" si="191"/>
        <v>4.4123433255265301</v>
      </c>
      <c r="AE509" s="3">
        <f t="shared" si="192"/>
        <v>-1.96772415116481E-2</v>
      </c>
      <c r="AF509" s="3">
        <f t="shared" si="193"/>
        <v>-1.69004473033172E-2</v>
      </c>
      <c r="AG509" s="3">
        <f t="shared" si="194"/>
        <v>-1.52E-2</v>
      </c>
      <c r="AH509" s="3">
        <f t="shared" si="195"/>
        <v>-1.34982982444248E-2</v>
      </c>
      <c r="AI509" s="3">
        <f t="shared" si="196"/>
        <v>-1.0720006703415099E-2</v>
      </c>
      <c r="AJ509" s="3">
        <f t="shared" si="197"/>
        <v>241.67561124918299</v>
      </c>
      <c r="AK509" s="3">
        <f t="shared" si="198"/>
        <v>302.22259459227098</v>
      </c>
      <c r="AL509" s="3">
        <f t="shared" si="199"/>
        <v>360</v>
      </c>
      <c r="AM509" s="3">
        <f t="shared" si="200"/>
        <v>400.617072930213</v>
      </c>
      <c r="AN509" s="3">
        <f t="shared" si="201"/>
        <v>507.69354384366301</v>
      </c>
    </row>
    <row r="510" spans="16:40" x14ac:dyDescent="0.4">
      <c r="P510" s="3">
        <f t="shared" si="177"/>
        <v>6.8169611548454605E-4</v>
      </c>
      <c r="Q510" s="3">
        <f t="shared" si="178"/>
        <v>1.66648949320807E-3</v>
      </c>
      <c r="R510" s="3">
        <f t="shared" si="179"/>
        <v>2.2699999999999999E-3</v>
      </c>
      <c r="S510" s="3">
        <f t="shared" si="180"/>
        <v>2.8730172936833102E-3</v>
      </c>
      <c r="T510" s="3">
        <f t="shared" si="181"/>
        <v>3.8586103963371599E-3</v>
      </c>
      <c r="U510" s="3">
        <f t="shared" si="182"/>
        <v>-4.7894766673931401E-4</v>
      </c>
      <c r="V510" s="3">
        <f t="shared" si="183"/>
        <v>9.2422693465872997E-3</v>
      </c>
      <c r="W510" s="3">
        <f t="shared" si="184"/>
        <v>1.52E-2</v>
      </c>
      <c r="X510" s="3">
        <f t="shared" si="185"/>
        <v>2.11618394599506E-2</v>
      </c>
      <c r="Y510" s="3">
        <f t="shared" si="186"/>
        <v>3.0880998015584998E-2</v>
      </c>
      <c r="Z510" s="3">
        <f t="shared" si="187"/>
        <v>2.10183874340813</v>
      </c>
      <c r="AA510" s="3">
        <f t="shared" si="188"/>
        <v>2.62803644060426</v>
      </c>
      <c r="AB510" s="3">
        <f t="shared" si="189"/>
        <v>3.1</v>
      </c>
      <c r="AC510" s="3">
        <f t="shared" si="190"/>
        <v>3.48230521420626</v>
      </c>
      <c r="AD510" s="3">
        <f t="shared" si="191"/>
        <v>4.4123433255265301</v>
      </c>
      <c r="AE510" s="3">
        <f t="shared" si="192"/>
        <v>-1.96772415116481E-2</v>
      </c>
      <c r="AF510" s="3">
        <f t="shared" si="193"/>
        <v>-1.69004473033172E-2</v>
      </c>
      <c r="AG510" s="3">
        <f t="shared" si="194"/>
        <v>-1.52E-2</v>
      </c>
      <c r="AH510" s="3">
        <f t="shared" si="195"/>
        <v>-1.34982982444248E-2</v>
      </c>
      <c r="AI510" s="3">
        <f t="shared" si="196"/>
        <v>-1.0720006703415099E-2</v>
      </c>
      <c r="AJ510" s="3">
        <f t="shared" si="197"/>
        <v>241.67561124918299</v>
      </c>
      <c r="AK510" s="3">
        <f t="shared" si="198"/>
        <v>302.22259459227098</v>
      </c>
      <c r="AL510" s="3">
        <f t="shared" si="199"/>
        <v>360</v>
      </c>
      <c r="AM510" s="3">
        <f t="shared" si="200"/>
        <v>400.617072930213</v>
      </c>
      <c r="AN510" s="3">
        <f t="shared" si="201"/>
        <v>507.69354384366301</v>
      </c>
    </row>
    <row r="511" spans="16:40" x14ac:dyDescent="0.4">
      <c r="P511" s="3">
        <f t="shared" si="177"/>
        <v>6.8169611548454605E-4</v>
      </c>
      <c r="Q511" s="3">
        <f t="shared" si="178"/>
        <v>1.66648949320807E-3</v>
      </c>
      <c r="R511" s="3">
        <f t="shared" si="179"/>
        <v>2.2699999999999999E-3</v>
      </c>
      <c r="S511" s="3">
        <f t="shared" si="180"/>
        <v>2.8730172936833102E-3</v>
      </c>
      <c r="T511" s="3">
        <f t="shared" si="181"/>
        <v>3.8586103963371599E-3</v>
      </c>
      <c r="U511" s="3">
        <f t="shared" si="182"/>
        <v>-4.7894766673931401E-4</v>
      </c>
      <c r="V511" s="3">
        <f t="shared" si="183"/>
        <v>9.2422693465872997E-3</v>
      </c>
      <c r="W511" s="3">
        <f t="shared" si="184"/>
        <v>1.52E-2</v>
      </c>
      <c r="X511" s="3">
        <f t="shared" si="185"/>
        <v>2.11618394599506E-2</v>
      </c>
      <c r="Y511" s="3">
        <f t="shared" si="186"/>
        <v>3.0880998015584998E-2</v>
      </c>
      <c r="Z511" s="3">
        <f t="shared" si="187"/>
        <v>2.10183874340813</v>
      </c>
      <c r="AA511" s="3">
        <f t="shared" si="188"/>
        <v>2.62803644060426</v>
      </c>
      <c r="AB511" s="3">
        <f t="shared" si="189"/>
        <v>3.1</v>
      </c>
      <c r="AC511" s="3">
        <f t="shared" si="190"/>
        <v>3.48230521420626</v>
      </c>
      <c r="AD511" s="3">
        <f t="shared" si="191"/>
        <v>4.4123433255265301</v>
      </c>
      <c r="AE511" s="3">
        <f t="shared" si="192"/>
        <v>-1.96772415116481E-2</v>
      </c>
      <c r="AF511" s="3">
        <f t="shared" si="193"/>
        <v>-1.69004473033172E-2</v>
      </c>
      <c r="AG511" s="3">
        <f t="shared" si="194"/>
        <v>-1.52E-2</v>
      </c>
      <c r="AH511" s="3">
        <f t="shared" si="195"/>
        <v>-1.34982982444248E-2</v>
      </c>
      <c r="AI511" s="3">
        <f t="shared" si="196"/>
        <v>-1.0720006703415099E-2</v>
      </c>
      <c r="AJ511" s="3">
        <f t="shared" si="197"/>
        <v>241.67561124918299</v>
      </c>
      <c r="AK511" s="3">
        <f t="shared" si="198"/>
        <v>302.22259459227098</v>
      </c>
      <c r="AL511" s="3">
        <f t="shared" si="199"/>
        <v>360</v>
      </c>
      <c r="AM511" s="3">
        <f t="shared" si="200"/>
        <v>400.617072930213</v>
      </c>
      <c r="AN511" s="3">
        <f t="shared" si="201"/>
        <v>507.69354384366301</v>
      </c>
    </row>
    <row r="512" spans="16:40" x14ac:dyDescent="0.4">
      <c r="P512" s="3">
        <f t="shared" si="177"/>
        <v>6.8169611548454605E-4</v>
      </c>
      <c r="Q512" s="3">
        <f t="shared" si="178"/>
        <v>1.66648949320807E-3</v>
      </c>
      <c r="R512" s="3">
        <f t="shared" si="179"/>
        <v>2.2699999999999999E-3</v>
      </c>
      <c r="S512" s="3">
        <f t="shared" si="180"/>
        <v>2.8730172936833102E-3</v>
      </c>
      <c r="T512" s="3">
        <f t="shared" si="181"/>
        <v>3.8586103963371599E-3</v>
      </c>
      <c r="U512" s="3">
        <f t="shared" si="182"/>
        <v>-4.7894766673931401E-4</v>
      </c>
      <c r="V512" s="3">
        <f t="shared" si="183"/>
        <v>9.2422693465872997E-3</v>
      </c>
      <c r="W512" s="3">
        <f t="shared" si="184"/>
        <v>1.52E-2</v>
      </c>
      <c r="X512" s="3">
        <f t="shared" si="185"/>
        <v>2.11618394599506E-2</v>
      </c>
      <c r="Y512" s="3">
        <f t="shared" si="186"/>
        <v>3.0880998015584998E-2</v>
      </c>
      <c r="Z512" s="3">
        <f t="shared" si="187"/>
        <v>2.10183874340813</v>
      </c>
      <c r="AA512" s="3">
        <f t="shared" si="188"/>
        <v>2.62803644060426</v>
      </c>
      <c r="AB512" s="3">
        <f t="shared" si="189"/>
        <v>3.1</v>
      </c>
      <c r="AC512" s="3">
        <f t="shared" si="190"/>
        <v>3.48230521420626</v>
      </c>
      <c r="AD512" s="3">
        <f t="shared" si="191"/>
        <v>4.4123433255265301</v>
      </c>
      <c r="AE512" s="3">
        <f t="shared" si="192"/>
        <v>-1.96772415116481E-2</v>
      </c>
      <c r="AF512" s="3">
        <f t="shared" si="193"/>
        <v>-1.69004473033172E-2</v>
      </c>
      <c r="AG512" s="3">
        <f t="shared" si="194"/>
        <v>-1.52E-2</v>
      </c>
      <c r="AH512" s="3">
        <f t="shared" si="195"/>
        <v>-1.34982982444248E-2</v>
      </c>
      <c r="AI512" s="3">
        <f t="shared" si="196"/>
        <v>-1.0720006703415099E-2</v>
      </c>
      <c r="AJ512" s="3">
        <f t="shared" si="197"/>
        <v>241.67561124918299</v>
      </c>
      <c r="AK512" s="3">
        <f t="shared" si="198"/>
        <v>302.22259459227098</v>
      </c>
      <c r="AL512" s="3">
        <f t="shared" si="199"/>
        <v>360</v>
      </c>
      <c r="AM512" s="3">
        <f t="shared" si="200"/>
        <v>400.617072930213</v>
      </c>
      <c r="AN512" s="3">
        <f t="shared" si="201"/>
        <v>507.69354384366301</v>
      </c>
    </row>
    <row r="513" spans="16:40" x14ac:dyDescent="0.4">
      <c r="P513" s="3">
        <f t="shared" si="177"/>
        <v>6.8169611548454605E-4</v>
      </c>
      <c r="Q513" s="3">
        <f t="shared" si="178"/>
        <v>1.66648949320807E-3</v>
      </c>
      <c r="R513" s="3">
        <f t="shared" si="179"/>
        <v>2.2699999999999999E-3</v>
      </c>
      <c r="S513" s="3">
        <f t="shared" si="180"/>
        <v>2.8730172936833102E-3</v>
      </c>
      <c r="T513" s="3">
        <f t="shared" si="181"/>
        <v>3.8586103963371599E-3</v>
      </c>
      <c r="U513" s="3">
        <f t="shared" si="182"/>
        <v>-4.7894766673931401E-4</v>
      </c>
      <c r="V513" s="3">
        <f t="shared" si="183"/>
        <v>9.2422693465872997E-3</v>
      </c>
      <c r="W513" s="3">
        <f t="shared" si="184"/>
        <v>1.52E-2</v>
      </c>
      <c r="X513" s="3">
        <f t="shared" si="185"/>
        <v>2.11618394599506E-2</v>
      </c>
      <c r="Y513" s="3">
        <f t="shared" si="186"/>
        <v>3.0880998015584998E-2</v>
      </c>
      <c r="Z513" s="3">
        <f t="shared" si="187"/>
        <v>2.10183874340813</v>
      </c>
      <c r="AA513" s="3">
        <f t="shared" si="188"/>
        <v>2.62803644060426</v>
      </c>
      <c r="AB513" s="3">
        <f t="shared" si="189"/>
        <v>3.1</v>
      </c>
      <c r="AC513" s="3">
        <f t="shared" si="190"/>
        <v>3.48230521420626</v>
      </c>
      <c r="AD513" s="3">
        <f t="shared" si="191"/>
        <v>4.4123433255265301</v>
      </c>
      <c r="AE513" s="3">
        <f t="shared" si="192"/>
        <v>-1.96772415116481E-2</v>
      </c>
      <c r="AF513" s="3">
        <f t="shared" si="193"/>
        <v>-1.69004473033172E-2</v>
      </c>
      <c r="AG513" s="3">
        <f t="shared" si="194"/>
        <v>-1.52E-2</v>
      </c>
      <c r="AH513" s="3">
        <f t="shared" si="195"/>
        <v>-1.34982982444248E-2</v>
      </c>
      <c r="AI513" s="3">
        <f t="shared" si="196"/>
        <v>-1.0720006703415099E-2</v>
      </c>
      <c r="AJ513" s="3">
        <f t="shared" si="197"/>
        <v>241.67561124918299</v>
      </c>
      <c r="AK513" s="3">
        <f t="shared" si="198"/>
        <v>302.22259459227098</v>
      </c>
      <c r="AL513" s="3">
        <f t="shared" si="199"/>
        <v>360</v>
      </c>
      <c r="AM513" s="3">
        <f t="shared" si="200"/>
        <v>400.617072930213</v>
      </c>
      <c r="AN513" s="3">
        <f t="shared" si="201"/>
        <v>507.69354384366301</v>
      </c>
    </row>
    <row r="514" spans="16:40" x14ac:dyDescent="0.4">
      <c r="P514" s="3">
        <f t="shared" si="177"/>
        <v>6.8169611548454605E-4</v>
      </c>
      <c r="Q514" s="3">
        <f t="shared" si="178"/>
        <v>1.66648949320807E-3</v>
      </c>
      <c r="R514" s="3">
        <f t="shared" si="179"/>
        <v>2.2699999999999999E-3</v>
      </c>
      <c r="S514" s="3">
        <f t="shared" si="180"/>
        <v>2.8730172936833102E-3</v>
      </c>
      <c r="T514" s="3">
        <f t="shared" si="181"/>
        <v>3.8586103963371599E-3</v>
      </c>
      <c r="U514" s="3">
        <f t="shared" si="182"/>
        <v>-4.7894766673931401E-4</v>
      </c>
      <c r="V514" s="3">
        <f t="shared" si="183"/>
        <v>9.2422693465872997E-3</v>
      </c>
      <c r="W514" s="3">
        <f t="shared" si="184"/>
        <v>1.52E-2</v>
      </c>
      <c r="X514" s="3">
        <f t="shared" si="185"/>
        <v>2.11618394599506E-2</v>
      </c>
      <c r="Y514" s="3">
        <f t="shared" si="186"/>
        <v>3.0880998015584998E-2</v>
      </c>
      <c r="Z514" s="3">
        <f t="shared" si="187"/>
        <v>2.10183874340813</v>
      </c>
      <c r="AA514" s="3">
        <f t="shared" si="188"/>
        <v>2.62803644060426</v>
      </c>
      <c r="AB514" s="3">
        <f t="shared" si="189"/>
        <v>3.1</v>
      </c>
      <c r="AC514" s="3">
        <f t="shared" si="190"/>
        <v>3.48230521420626</v>
      </c>
      <c r="AD514" s="3">
        <f t="shared" si="191"/>
        <v>4.4123433255265301</v>
      </c>
      <c r="AE514" s="3">
        <f t="shared" si="192"/>
        <v>-1.96772415116481E-2</v>
      </c>
      <c r="AF514" s="3">
        <f t="shared" si="193"/>
        <v>-1.69004473033172E-2</v>
      </c>
      <c r="AG514" s="3">
        <f t="shared" si="194"/>
        <v>-1.52E-2</v>
      </c>
      <c r="AH514" s="3">
        <f t="shared" si="195"/>
        <v>-1.34982982444248E-2</v>
      </c>
      <c r="AI514" s="3">
        <f t="shared" si="196"/>
        <v>-1.0720006703415099E-2</v>
      </c>
      <c r="AJ514" s="3">
        <f t="shared" si="197"/>
        <v>241.67561124918299</v>
      </c>
      <c r="AK514" s="3">
        <f t="shared" si="198"/>
        <v>302.22259459227098</v>
      </c>
      <c r="AL514" s="3">
        <f t="shared" si="199"/>
        <v>360</v>
      </c>
      <c r="AM514" s="3">
        <f t="shared" si="200"/>
        <v>400.617072930213</v>
      </c>
      <c r="AN514" s="3">
        <f t="shared" si="201"/>
        <v>507.69354384366301</v>
      </c>
    </row>
    <row r="515" spans="16:40" x14ac:dyDescent="0.4">
      <c r="P515" s="3">
        <f t="shared" si="177"/>
        <v>6.8169611548454605E-4</v>
      </c>
      <c r="Q515" s="3">
        <f t="shared" si="178"/>
        <v>1.66648949320807E-3</v>
      </c>
      <c r="R515" s="3">
        <f t="shared" si="179"/>
        <v>2.2699999999999999E-3</v>
      </c>
      <c r="S515" s="3">
        <f t="shared" si="180"/>
        <v>2.8730172936833102E-3</v>
      </c>
      <c r="T515" s="3">
        <f t="shared" si="181"/>
        <v>3.8586103963371599E-3</v>
      </c>
      <c r="U515" s="3">
        <f t="shared" si="182"/>
        <v>-4.7894766673931401E-4</v>
      </c>
      <c r="V515" s="3">
        <f t="shared" si="183"/>
        <v>9.2422693465872997E-3</v>
      </c>
      <c r="W515" s="3">
        <f t="shared" si="184"/>
        <v>1.52E-2</v>
      </c>
      <c r="X515" s="3">
        <f t="shared" si="185"/>
        <v>2.11618394599506E-2</v>
      </c>
      <c r="Y515" s="3">
        <f t="shared" si="186"/>
        <v>3.0880998015584998E-2</v>
      </c>
      <c r="Z515" s="3">
        <f t="shared" si="187"/>
        <v>2.10183874340813</v>
      </c>
      <c r="AA515" s="3">
        <f t="shared" si="188"/>
        <v>2.62803644060426</v>
      </c>
      <c r="AB515" s="3">
        <f t="shared" si="189"/>
        <v>3.1</v>
      </c>
      <c r="AC515" s="3">
        <f t="shared" si="190"/>
        <v>3.48230521420626</v>
      </c>
      <c r="AD515" s="3">
        <f t="shared" si="191"/>
        <v>4.4123433255265301</v>
      </c>
      <c r="AE515" s="3">
        <f t="shared" si="192"/>
        <v>-1.96772415116481E-2</v>
      </c>
      <c r="AF515" s="3">
        <f t="shared" si="193"/>
        <v>-1.69004473033172E-2</v>
      </c>
      <c r="AG515" s="3">
        <f t="shared" si="194"/>
        <v>-1.52E-2</v>
      </c>
      <c r="AH515" s="3">
        <f t="shared" si="195"/>
        <v>-1.34982982444248E-2</v>
      </c>
      <c r="AI515" s="3">
        <f t="shared" si="196"/>
        <v>-1.0720006703415099E-2</v>
      </c>
      <c r="AJ515" s="3">
        <f t="shared" si="197"/>
        <v>241.67561124918299</v>
      </c>
      <c r="AK515" s="3">
        <f t="shared" si="198"/>
        <v>302.22259459227098</v>
      </c>
      <c r="AL515" s="3">
        <f t="shared" si="199"/>
        <v>360</v>
      </c>
      <c r="AM515" s="3">
        <f t="shared" si="200"/>
        <v>400.617072930213</v>
      </c>
      <c r="AN515" s="3">
        <f t="shared" si="201"/>
        <v>507.69354384366301</v>
      </c>
    </row>
    <row r="516" spans="16:40" x14ac:dyDescent="0.4">
      <c r="P516" s="3">
        <f t="shared" si="177"/>
        <v>6.8169611548454605E-4</v>
      </c>
      <c r="Q516" s="3">
        <f t="shared" si="178"/>
        <v>1.66648949320807E-3</v>
      </c>
      <c r="R516" s="3">
        <f t="shared" si="179"/>
        <v>2.2699999999999999E-3</v>
      </c>
      <c r="S516" s="3">
        <f t="shared" si="180"/>
        <v>2.8730172936833102E-3</v>
      </c>
      <c r="T516" s="3">
        <f t="shared" si="181"/>
        <v>3.8586103963371599E-3</v>
      </c>
      <c r="U516" s="3">
        <f t="shared" si="182"/>
        <v>-4.7894766673931401E-4</v>
      </c>
      <c r="V516" s="3">
        <f t="shared" si="183"/>
        <v>9.2422693465872997E-3</v>
      </c>
      <c r="W516" s="3">
        <f t="shared" si="184"/>
        <v>1.52E-2</v>
      </c>
      <c r="X516" s="3">
        <f t="shared" si="185"/>
        <v>2.11618394599506E-2</v>
      </c>
      <c r="Y516" s="3">
        <f t="shared" si="186"/>
        <v>3.0880998015584998E-2</v>
      </c>
      <c r="Z516" s="3">
        <f t="shared" si="187"/>
        <v>2.10183874340813</v>
      </c>
      <c r="AA516" s="3">
        <f t="shared" si="188"/>
        <v>2.62803644060426</v>
      </c>
      <c r="AB516" s="3">
        <f t="shared" si="189"/>
        <v>3.1</v>
      </c>
      <c r="AC516" s="3">
        <f t="shared" si="190"/>
        <v>3.48230521420626</v>
      </c>
      <c r="AD516" s="3">
        <f t="shared" si="191"/>
        <v>4.4123433255265301</v>
      </c>
      <c r="AE516" s="3">
        <f t="shared" si="192"/>
        <v>-1.96772415116481E-2</v>
      </c>
      <c r="AF516" s="3">
        <f t="shared" si="193"/>
        <v>-1.69004473033172E-2</v>
      </c>
      <c r="AG516" s="3">
        <f t="shared" si="194"/>
        <v>-1.52E-2</v>
      </c>
      <c r="AH516" s="3">
        <f t="shared" si="195"/>
        <v>-1.34982982444248E-2</v>
      </c>
      <c r="AI516" s="3">
        <f t="shared" si="196"/>
        <v>-1.0720006703415099E-2</v>
      </c>
      <c r="AJ516" s="3">
        <f t="shared" si="197"/>
        <v>241.67561124918299</v>
      </c>
      <c r="AK516" s="3">
        <f t="shared" si="198"/>
        <v>302.22259459227098</v>
      </c>
      <c r="AL516" s="3">
        <f t="shared" si="199"/>
        <v>360</v>
      </c>
      <c r="AM516" s="3">
        <f t="shared" si="200"/>
        <v>400.617072930213</v>
      </c>
      <c r="AN516" s="3">
        <f t="shared" si="201"/>
        <v>507.69354384366301</v>
      </c>
    </row>
    <row r="517" spans="16:40" x14ac:dyDescent="0.4">
      <c r="P517" s="3">
        <f t="shared" si="177"/>
        <v>6.8169611548454605E-4</v>
      </c>
      <c r="Q517" s="3">
        <f t="shared" si="178"/>
        <v>1.66648949320807E-3</v>
      </c>
      <c r="R517" s="3">
        <f t="shared" si="179"/>
        <v>2.2699999999999999E-3</v>
      </c>
      <c r="S517" s="3">
        <f t="shared" si="180"/>
        <v>2.8730172936833102E-3</v>
      </c>
      <c r="T517" s="3">
        <f t="shared" si="181"/>
        <v>3.8586103963371599E-3</v>
      </c>
      <c r="U517" s="3">
        <f t="shared" si="182"/>
        <v>-4.7894766673931401E-4</v>
      </c>
      <c r="V517" s="3">
        <f t="shared" si="183"/>
        <v>9.2422693465872997E-3</v>
      </c>
      <c r="W517" s="3">
        <f t="shared" si="184"/>
        <v>1.52E-2</v>
      </c>
      <c r="X517" s="3">
        <f t="shared" si="185"/>
        <v>2.11618394599506E-2</v>
      </c>
      <c r="Y517" s="3">
        <f t="shared" si="186"/>
        <v>3.0880998015584998E-2</v>
      </c>
      <c r="Z517" s="3">
        <f t="shared" si="187"/>
        <v>2.10183874340813</v>
      </c>
      <c r="AA517" s="3">
        <f t="shared" si="188"/>
        <v>2.62803644060426</v>
      </c>
      <c r="AB517" s="3">
        <f t="shared" si="189"/>
        <v>3.1</v>
      </c>
      <c r="AC517" s="3">
        <f t="shared" si="190"/>
        <v>3.48230521420626</v>
      </c>
      <c r="AD517" s="3">
        <f t="shared" si="191"/>
        <v>4.4123433255265301</v>
      </c>
      <c r="AE517" s="3">
        <f t="shared" si="192"/>
        <v>-1.96772415116481E-2</v>
      </c>
      <c r="AF517" s="3">
        <f t="shared" si="193"/>
        <v>-1.69004473033172E-2</v>
      </c>
      <c r="AG517" s="3">
        <f t="shared" si="194"/>
        <v>-1.52E-2</v>
      </c>
      <c r="AH517" s="3">
        <f t="shared" si="195"/>
        <v>-1.34982982444248E-2</v>
      </c>
      <c r="AI517" s="3">
        <f t="shared" si="196"/>
        <v>-1.0720006703415099E-2</v>
      </c>
      <c r="AJ517" s="3">
        <f t="shared" si="197"/>
        <v>241.67561124918299</v>
      </c>
      <c r="AK517" s="3">
        <f t="shared" si="198"/>
        <v>302.22259459227098</v>
      </c>
      <c r="AL517" s="3">
        <f t="shared" si="199"/>
        <v>360</v>
      </c>
      <c r="AM517" s="3">
        <f t="shared" si="200"/>
        <v>400.617072930213</v>
      </c>
      <c r="AN517" s="3">
        <f t="shared" si="201"/>
        <v>507.69354384366301</v>
      </c>
    </row>
    <row r="518" spans="16:40" x14ac:dyDescent="0.4">
      <c r="P518" s="3">
        <f t="shared" si="177"/>
        <v>6.8169611548454605E-4</v>
      </c>
      <c r="Q518" s="3">
        <f t="shared" si="178"/>
        <v>1.66648949320807E-3</v>
      </c>
      <c r="R518" s="3">
        <f t="shared" si="179"/>
        <v>2.2699999999999999E-3</v>
      </c>
      <c r="S518" s="3">
        <f t="shared" si="180"/>
        <v>2.8730172936833102E-3</v>
      </c>
      <c r="T518" s="3">
        <f t="shared" si="181"/>
        <v>3.8586103963371599E-3</v>
      </c>
      <c r="U518" s="3">
        <f t="shared" si="182"/>
        <v>-4.7894766673931401E-4</v>
      </c>
      <c r="V518" s="3">
        <f t="shared" si="183"/>
        <v>9.2422693465872997E-3</v>
      </c>
      <c r="W518" s="3">
        <f t="shared" si="184"/>
        <v>1.52E-2</v>
      </c>
      <c r="X518" s="3">
        <f t="shared" si="185"/>
        <v>2.11618394599506E-2</v>
      </c>
      <c r="Y518" s="3">
        <f t="shared" si="186"/>
        <v>3.0880998015584998E-2</v>
      </c>
      <c r="Z518" s="3">
        <f t="shared" si="187"/>
        <v>2.10183874340813</v>
      </c>
      <c r="AA518" s="3">
        <f t="shared" si="188"/>
        <v>2.62803644060426</v>
      </c>
      <c r="AB518" s="3">
        <f t="shared" si="189"/>
        <v>3.1</v>
      </c>
      <c r="AC518" s="3">
        <f t="shared" si="190"/>
        <v>3.48230521420626</v>
      </c>
      <c r="AD518" s="3">
        <f t="shared" si="191"/>
        <v>4.4123433255265301</v>
      </c>
      <c r="AE518" s="3">
        <f t="shared" si="192"/>
        <v>-1.96772415116481E-2</v>
      </c>
      <c r="AF518" s="3">
        <f t="shared" si="193"/>
        <v>-1.69004473033172E-2</v>
      </c>
      <c r="AG518" s="3">
        <f t="shared" si="194"/>
        <v>-1.52E-2</v>
      </c>
      <c r="AH518" s="3">
        <f t="shared" si="195"/>
        <v>-1.34982982444248E-2</v>
      </c>
      <c r="AI518" s="3">
        <f t="shared" si="196"/>
        <v>-1.0720006703415099E-2</v>
      </c>
      <c r="AJ518" s="3">
        <f t="shared" si="197"/>
        <v>241.67561124918299</v>
      </c>
      <c r="AK518" s="3">
        <f t="shared" si="198"/>
        <v>302.22259459227098</v>
      </c>
      <c r="AL518" s="3">
        <f t="shared" si="199"/>
        <v>360</v>
      </c>
      <c r="AM518" s="3">
        <f t="shared" si="200"/>
        <v>400.617072930213</v>
      </c>
      <c r="AN518" s="3">
        <f t="shared" si="201"/>
        <v>507.69354384366301</v>
      </c>
    </row>
    <row r="519" spans="16:40" x14ac:dyDescent="0.4">
      <c r="P519" s="3">
        <f t="shared" si="177"/>
        <v>6.8169611548454605E-4</v>
      </c>
      <c r="Q519" s="3">
        <f t="shared" si="178"/>
        <v>1.66648949320807E-3</v>
      </c>
      <c r="R519" s="3">
        <f t="shared" si="179"/>
        <v>2.2699999999999999E-3</v>
      </c>
      <c r="S519" s="3">
        <f t="shared" si="180"/>
        <v>2.8730172936833102E-3</v>
      </c>
      <c r="T519" s="3">
        <f t="shared" si="181"/>
        <v>3.8586103963371599E-3</v>
      </c>
      <c r="U519" s="3">
        <f t="shared" si="182"/>
        <v>-4.7894766673931401E-4</v>
      </c>
      <c r="V519" s="3">
        <f t="shared" si="183"/>
        <v>9.2422693465872997E-3</v>
      </c>
      <c r="W519" s="3">
        <f t="shared" si="184"/>
        <v>1.52E-2</v>
      </c>
      <c r="X519" s="3">
        <f t="shared" si="185"/>
        <v>2.11618394599506E-2</v>
      </c>
      <c r="Y519" s="3">
        <f t="shared" si="186"/>
        <v>3.0880998015584998E-2</v>
      </c>
      <c r="Z519" s="3">
        <f t="shared" si="187"/>
        <v>2.10183874340813</v>
      </c>
      <c r="AA519" s="3">
        <f t="shared" si="188"/>
        <v>2.62803644060426</v>
      </c>
      <c r="AB519" s="3">
        <f t="shared" si="189"/>
        <v>3.1</v>
      </c>
      <c r="AC519" s="3">
        <f t="shared" si="190"/>
        <v>3.48230521420626</v>
      </c>
      <c r="AD519" s="3">
        <f t="shared" si="191"/>
        <v>4.4123433255265301</v>
      </c>
      <c r="AE519" s="3">
        <f t="shared" si="192"/>
        <v>-1.96772415116481E-2</v>
      </c>
      <c r="AF519" s="3">
        <f t="shared" si="193"/>
        <v>-1.69004473033172E-2</v>
      </c>
      <c r="AG519" s="3">
        <f t="shared" si="194"/>
        <v>-1.52E-2</v>
      </c>
      <c r="AH519" s="3">
        <f t="shared" si="195"/>
        <v>-1.34982982444248E-2</v>
      </c>
      <c r="AI519" s="3">
        <f t="shared" si="196"/>
        <v>-1.0720006703415099E-2</v>
      </c>
      <c r="AJ519" s="3">
        <f t="shared" si="197"/>
        <v>241.67561124918299</v>
      </c>
      <c r="AK519" s="3">
        <f t="shared" si="198"/>
        <v>302.22259459227098</v>
      </c>
      <c r="AL519" s="3">
        <f t="shared" si="199"/>
        <v>360</v>
      </c>
      <c r="AM519" s="3">
        <f t="shared" si="200"/>
        <v>400.617072930213</v>
      </c>
      <c r="AN519" s="3">
        <f t="shared" si="201"/>
        <v>507.69354384366301</v>
      </c>
    </row>
    <row r="520" spans="16:40" x14ac:dyDescent="0.4">
      <c r="P520" s="3">
        <f t="shared" si="177"/>
        <v>6.8169611548454605E-4</v>
      </c>
      <c r="Q520" s="3">
        <f t="shared" si="178"/>
        <v>1.66648949320807E-3</v>
      </c>
      <c r="R520" s="3">
        <f t="shared" si="179"/>
        <v>2.2699999999999999E-3</v>
      </c>
      <c r="S520" s="3">
        <f t="shared" si="180"/>
        <v>2.8730172936833102E-3</v>
      </c>
      <c r="T520" s="3">
        <f t="shared" si="181"/>
        <v>3.8586103963371599E-3</v>
      </c>
      <c r="U520" s="3">
        <f t="shared" si="182"/>
        <v>-4.7894766673931401E-4</v>
      </c>
      <c r="V520" s="3">
        <f t="shared" si="183"/>
        <v>9.2422693465872997E-3</v>
      </c>
      <c r="W520" s="3">
        <f t="shared" si="184"/>
        <v>1.52E-2</v>
      </c>
      <c r="X520" s="3">
        <f t="shared" si="185"/>
        <v>2.11618394599506E-2</v>
      </c>
      <c r="Y520" s="3">
        <f t="shared" si="186"/>
        <v>3.0880998015584998E-2</v>
      </c>
      <c r="Z520" s="3">
        <f t="shared" si="187"/>
        <v>2.10183874340813</v>
      </c>
      <c r="AA520" s="3">
        <f t="shared" si="188"/>
        <v>2.62803644060426</v>
      </c>
      <c r="AB520" s="3">
        <f t="shared" si="189"/>
        <v>3.1</v>
      </c>
      <c r="AC520" s="3">
        <f t="shared" si="190"/>
        <v>3.48230521420626</v>
      </c>
      <c r="AD520" s="3">
        <f t="shared" si="191"/>
        <v>4.4123433255265301</v>
      </c>
      <c r="AE520" s="3">
        <f t="shared" si="192"/>
        <v>-1.96772415116481E-2</v>
      </c>
      <c r="AF520" s="3">
        <f t="shared" si="193"/>
        <v>-1.69004473033172E-2</v>
      </c>
      <c r="AG520" s="3">
        <f t="shared" si="194"/>
        <v>-1.52E-2</v>
      </c>
      <c r="AH520" s="3">
        <f t="shared" si="195"/>
        <v>-1.34982982444248E-2</v>
      </c>
      <c r="AI520" s="3">
        <f t="shared" si="196"/>
        <v>-1.0720006703415099E-2</v>
      </c>
      <c r="AJ520" s="3">
        <f t="shared" si="197"/>
        <v>241.67561124918299</v>
      </c>
      <c r="AK520" s="3">
        <f t="shared" si="198"/>
        <v>302.22259459227098</v>
      </c>
      <c r="AL520" s="3">
        <f t="shared" si="199"/>
        <v>360</v>
      </c>
      <c r="AM520" s="3">
        <f t="shared" si="200"/>
        <v>400.617072930213</v>
      </c>
      <c r="AN520" s="3">
        <f t="shared" si="201"/>
        <v>507.69354384366301</v>
      </c>
    </row>
    <row r="521" spans="16:40" x14ac:dyDescent="0.4">
      <c r="P521" s="3">
        <f t="shared" si="177"/>
        <v>6.8169611548454605E-4</v>
      </c>
      <c r="Q521" s="3">
        <f t="shared" si="178"/>
        <v>1.66648949320807E-3</v>
      </c>
      <c r="R521" s="3">
        <f t="shared" si="179"/>
        <v>2.2699999999999999E-3</v>
      </c>
      <c r="S521" s="3">
        <f t="shared" si="180"/>
        <v>2.8730172936833102E-3</v>
      </c>
      <c r="T521" s="3">
        <f t="shared" si="181"/>
        <v>3.8586103963371599E-3</v>
      </c>
      <c r="U521" s="3">
        <f t="shared" si="182"/>
        <v>-4.7894766673931401E-4</v>
      </c>
      <c r="V521" s="3">
        <f t="shared" si="183"/>
        <v>9.2422693465872997E-3</v>
      </c>
      <c r="W521" s="3">
        <f t="shared" si="184"/>
        <v>1.52E-2</v>
      </c>
      <c r="X521" s="3">
        <f t="shared" si="185"/>
        <v>2.11618394599506E-2</v>
      </c>
      <c r="Y521" s="3">
        <f t="shared" si="186"/>
        <v>3.0880998015584998E-2</v>
      </c>
      <c r="Z521" s="3">
        <f t="shared" si="187"/>
        <v>2.10183874340813</v>
      </c>
      <c r="AA521" s="3">
        <f t="shared" si="188"/>
        <v>2.62803644060426</v>
      </c>
      <c r="AB521" s="3">
        <f t="shared" si="189"/>
        <v>3.1</v>
      </c>
      <c r="AC521" s="3">
        <f t="shared" si="190"/>
        <v>3.48230521420626</v>
      </c>
      <c r="AD521" s="3">
        <f t="shared" si="191"/>
        <v>4.4123433255265301</v>
      </c>
      <c r="AE521" s="3">
        <f t="shared" si="192"/>
        <v>-1.96772415116481E-2</v>
      </c>
      <c r="AF521" s="3">
        <f t="shared" si="193"/>
        <v>-1.69004473033172E-2</v>
      </c>
      <c r="AG521" s="3">
        <f t="shared" si="194"/>
        <v>-1.52E-2</v>
      </c>
      <c r="AH521" s="3">
        <f t="shared" si="195"/>
        <v>-1.34982982444248E-2</v>
      </c>
      <c r="AI521" s="3">
        <f t="shared" si="196"/>
        <v>-1.0720006703415099E-2</v>
      </c>
      <c r="AJ521" s="3">
        <f t="shared" si="197"/>
        <v>241.67561124918299</v>
      </c>
      <c r="AK521" s="3">
        <f t="shared" si="198"/>
        <v>302.22259459227098</v>
      </c>
      <c r="AL521" s="3">
        <f t="shared" si="199"/>
        <v>360</v>
      </c>
      <c r="AM521" s="3">
        <f t="shared" si="200"/>
        <v>400.617072930213</v>
      </c>
      <c r="AN521" s="3">
        <f t="shared" si="201"/>
        <v>507.69354384366301</v>
      </c>
    </row>
    <row r="522" spans="16:40" x14ac:dyDescent="0.4">
      <c r="P522" s="3">
        <f t="shared" si="177"/>
        <v>6.8169611548454605E-4</v>
      </c>
      <c r="Q522" s="3">
        <f t="shared" si="178"/>
        <v>1.66648949320807E-3</v>
      </c>
      <c r="R522" s="3">
        <f t="shared" si="179"/>
        <v>2.2699999999999999E-3</v>
      </c>
      <c r="S522" s="3">
        <f t="shared" si="180"/>
        <v>2.8730172936833102E-3</v>
      </c>
      <c r="T522" s="3">
        <f t="shared" si="181"/>
        <v>3.8586103963371599E-3</v>
      </c>
      <c r="U522" s="3">
        <f t="shared" si="182"/>
        <v>-4.7894766673931401E-4</v>
      </c>
      <c r="V522" s="3">
        <f t="shared" si="183"/>
        <v>9.2422693465872997E-3</v>
      </c>
      <c r="W522" s="3">
        <f t="shared" si="184"/>
        <v>1.52E-2</v>
      </c>
      <c r="X522" s="3">
        <f t="shared" si="185"/>
        <v>2.11618394599506E-2</v>
      </c>
      <c r="Y522" s="3">
        <f t="shared" si="186"/>
        <v>3.0880998015584998E-2</v>
      </c>
      <c r="Z522" s="3">
        <f t="shared" si="187"/>
        <v>2.10183874340813</v>
      </c>
      <c r="AA522" s="3">
        <f t="shared" si="188"/>
        <v>2.62803644060426</v>
      </c>
      <c r="AB522" s="3">
        <f t="shared" si="189"/>
        <v>3.1</v>
      </c>
      <c r="AC522" s="3">
        <f t="shared" si="190"/>
        <v>3.48230521420626</v>
      </c>
      <c r="AD522" s="3">
        <f t="shared" si="191"/>
        <v>4.4123433255265301</v>
      </c>
      <c r="AE522" s="3">
        <f t="shared" si="192"/>
        <v>-1.96772415116481E-2</v>
      </c>
      <c r="AF522" s="3">
        <f t="shared" si="193"/>
        <v>-1.69004473033172E-2</v>
      </c>
      <c r="AG522" s="3">
        <f t="shared" si="194"/>
        <v>-1.52E-2</v>
      </c>
      <c r="AH522" s="3">
        <f t="shared" si="195"/>
        <v>-1.34982982444248E-2</v>
      </c>
      <c r="AI522" s="3">
        <f t="shared" si="196"/>
        <v>-1.0720006703415099E-2</v>
      </c>
      <c r="AJ522" s="3">
        <f t="shared" si="197"/>
        <v>241.67561124918299</v>
      </c>
      <c r="AK522" s="3">
        <f t="shared" si="198"/>
        <v>302.22259459227098</v>
      </c>
      <c r="AL522" s="3">
        <f t="shared" si="199"/>
        <v>360</v>
      </c>
      <c r="AM522" s="3">
        <f t="shared" si="200"/>
        <v>400.617072930213</v>
      </c>
      <c r="AN522" s="3">
        <f t="shared" si="201"/>
        <v>507.69354384366301</v>
      </c>
    </row>
    <row r="523" spans="16:40" x14ac:dyDescent="0.4">
      <c r="P523" s="3">
        <f t="shared" si="177"/>
        <v>6.8169611548454605E-4</v>
      </c>
      <c r="Q523" s="3">
        <f t="shared" si="178"/>
        <v>1.66648949320807E-3</v>
      </c>
      <c r="R523" s="3">
        <f t="shared" si="179"/>
        <v>2.2699999999999999E-3</v>
      </c>
      <c r="S523" s="3">
        <f t="shared" si="180"/>
        <v>2.8730172936833102E-3</v>
      </c>
      <c r="T523" s="3">
        <f t="shared" si="181"/>
        <v>3.8586103963371599E-3</v>
      </c>
      <c r="U523" s="3">
        <f t="shared" si="182"/>
        <v>-4.7894766673931401E-4</v>
      </c>
      <c r="V523" s="3">
        <f t="shared" si="183"/>
        <v>9.2422693465872997E-3</v>
      </c>
      <c r="W523" s="3">
        <f t="shared" si="184"/>
        <v>1.52E-2</v>
      </c>
      <c r="X523" s="3">
        <f t="shared" si="185"/>
        <v>2.11618394599506E-2</v>
      </c>
      <c r="Y523" s="3">
        <f t="shared" si="186"/>
        <v>3.0880998015584998E-2</v>
      </c>
      <c r="Z523" s="3">
        <f t="shared" si="187"/>
        <v>2.10183874340813</v>
      </c>
      <c r="AA523" s="3">
        <f t="shared" si="188"/>
        <v>2.62803644060426</v>
      </c>
      <c r="AB523" s="3">
        <f t="shared" si="189"/>
        <v>3.1</v>
      </c>
      <c r="AC523" s="3">
        <f t="shared" si="190"/>
        <v>3.48230521420626</v>
      </c>
      <c r="AD523" s="3">
        <f t="shared" si="191"/>
        <v>4.4123433255265301</v>
      </c>
      <c r="AE523" s="3">
        <f t="shared" si="192"/>
        <v>-1.96772415116481E-2</v>
      </c>
      <c r="AF523" s="3">
        <f t="shared" si="193"/>
        <v>-1.69004473033172E-2</v>
      </c>
      <c r="AG523" s="3">
        <f t="shared" si="194"/>
        <v>-1.52E-2</v>
      </c>
      <c r="AH523" s="3">
        <f t="shared" si="195"/>
        <v>-1.34982982444248E-2</v>
      </c>
      <c r="AI523" s="3">
        <f t="shared" si="196"/>
        <v>-1.0720006703415099E-2</v>
      </c>
      <c r="AJ523" s="3">
        <f t="shared" si="197"/>
        <v>241.67561124918299</v>
      </c>
      <c r="AK523" s="3">
        <f t="shared" si="198"/>
        <v>302.22259459227098</v>
      </c>
      <c r="AL523" s="3">
        <f t="shared" si="199"/>
        <v>360</v>
      </c>
      <c r="AM523" s="3">
        <f t="shared" si="200"/>
        <v>400.617072930213</v>
      </c>
      <c r="AN523" s="3">
        <f t="shared" si="201"/>
        <v>507.69354384366301</v>
      </c>
    </row>
    <row r="524" spans="16:40" x14ac:dyDescent="0.4">
      <c r="P524" s="3">
        <f t="shared" si="177"/>
        <v>6.8169611548454605E-4</v>
      </c>
      <c r="Q524" s="3">
        <f t="shared" si="178"/>
        <v>1.66648949320807E-3</v>
      </c>
      <c r="R524" s="3">
        <f t="shared" si="179"/>
        <v>2.2699999999999999E-3</v>
      </c>
      <c r="S524" s="3">
        <f t="shared" si="180"/>
        <v>2.8730172936833102E-3</v>
      </c>
      <c r="T524" s="3">
        <f t="shared" si="181"/>
        <v>3.8586103963371599E-3</v>
      </c>
      <c r="U524" s="3">
        <f t="shared" si="182"/>
        <v>-4.7894766673931401E-4</v>
      </c>
      <c r="V524" s="3">
        <f t="shared" si="183"/>
        <v>9.2422693465872997E-3</v>
      </c>
      <c r="W524" s="3">
        <f t="shared" si="184"/>
        <v>1.52E-2</v>
      </c>
      <c r="X524" s="3">
        <f t="shared" si="185"/>
        <v>2.11618394599506E-2</v>
      </c>
      <c r="Y524" s="3">
        <f t="shared" si="186"/>
        <v>3.0880998015584998E-2</v>
      </c>
      <c r="Z524" s="3">
        <f t="shared" si="187"/>
        <v>2.10183874340813</v>
      </c>
      <c r="AA524" s="3">
        <f t="shared" si="188"/>
        <v>2.62803644060426</v>
      </c>
      <c r="AB524" s="3">
        <f t="shared" si="189"/>
        <v>3.1</v>
      </c>
      <c r="AC524" s="3">
        <f t="shared" si="190"/>
        <v>3.48230521420626</v>
      </c>
      <c r="AD524" s="3">
        <f t="shared" si="191"/>
        <v>4.4123433255265301</v>
      </c>
      <c r="AE524" s="3">
        <f t="shared" si="192"/>
        <v>-1.96772415116481E-2</v>
      </c>
      <c r="AF524" s="3">
        <f t="shared" si="193"/>
        <v>-1.69004473033172E-2</v>
      </c>
      <c r="AG524" s="3">
        <f t="shared" si="194"/>
        <v>-1.52E-2</v>
      </c>
      <c r="AH524" s="3">
        <f t="shared" si="195"/>
        <v>-1.34982982444248E-2</v>
      </c>
      <c r="AI524" s="3">
        <f t="shared" si="196"/>
        <v>-1.0720006703415099E-2</v>
      </c>
      <c r="AJ524" s="3">
        <f t="shared" si="197"/>
        <v>241.67561124918299</v>
      </c>
      <c r="AK524" s="3">
        <f t="shared" si="198"/>
        <v>302.22259459227098</v>
      </c>
      <c r="AL524" s="3">
        <f t="shared" si="199"/>
        <v>360</v>
      </c>
      <c r="AM524" s="3">
        <f t="shared" si="200"/>
        <v>400.617072930213</v>
      </c>
      <c r="AN524" s="3">
        <f t="shared" si="201"/>
        <v>507.69354384366301</v>
      </c>
    </row>
    <row r="525" spans="16:40" x14ac:dyDescent="0.4">
      <c r="P525" s="3">
        <f t="shared" si="177"/>
        <v>6.8169611548454605E-4</v>
      </c>
      <c r="Q525" s="3">
        <f t="shared" si="178"/>
        <v>1.66648949320807E-3</v>
      </c>
      <c r="R525" s="3">
        <f t="shared" si="179"/>
        <v>2.2699999999999999E-3</v>
      </c>
      <c r="S525" s="3">
        <f t="shared" si="180"/>
        <v>2.8730172936833102E-3</v>
      </c>
      <c r="T525" s="3">
        <f t="shared" si="181"/>
        <v>3.8586103963371599E-3</v>
      </c>
      <c r="U525" s="3">
        <f t="shared" si="182"/>
        <v>-4.7894766673931401E-4</v>
      </c>
      <c r="V525" s="3">
        <f t="shared" si="183"/>
        <v>9.2422693465872997E-3</v>
      </c>
      <c r="W525" s="3">
        <f t="shared" si="184"/>
        <v>1.52E-2</v>
      </c>
      <c r="X525" s="3">
        <f t="shared" si="185"/>
        <v>2.11618394599506E-2</v>
      </c>
      <c r="Y525" s="3">
        <f t="shared" si="186"/>
        <v>3.0880998015584998E-2</v>
      </c>
      <c r="Z525" s="3">
        <f t="shared" si="187"/>
        <v>2.10183874340813</v>
      </c>
      <c r="AA525" s="3">
        <f t="shared" si="188"/>
        <v>2.62803644060426</v>
      </c>
      <c r="AB525" s="3">
        <f t="shared" si="189"/>
        <v>3.1</v>
      </c>
      <c r="AC525" s="3">
        <f t="shared" si="190"/>
        <v>3.48230521420626</v>
      </c>
      <c r="AD525" s="3">
        <f t="shared" si="191"/>
        <v>4.4123433255265301</v>
      </c>
      <c r="AE525" s="3">
        <f t="shared" si="192"/>
        <v>-1.96772415116481E-2</v>
      </c>
      <c r="AF525" s="3">
        <f t="shared" si="193"/>
        <v>-1.69004473033172E-2</v>
      </c>
      <c r="AG525" s="3">
        <f t="shared" si="194"/>
        <v>-1.52E-2</v>
      </c>
      <c r="AH525" s="3">
        <f t="shared" si="195"/>
        <v>-1.34982982444248E-2</v>
      </c>
      <c r="AI525" s="3">
        <f t="shared" si="196"/>
        <v>-1.0720006703415099E-2</v>
      </c>
      <c r="AJ525" s="3">
        <f t="shared" si="197"/>
        <v>241.67561124918299</v>
      </c>
      <c r="AK525" s="3">
        <f t="shared" si="198"/>
        <v>302.22259459227098</v>
      </c>
      <c r="AL525" s="3">
        <f t="shared" si="199"/>
        <v>360</v>
      </c>
      <c r="AM525" s="3">
        <f t="shared" si="200"/>
        <v>400.617072930213</v>
      </c>
      <c r="AN525" s="3">
        <f t="shared" si="201"/>
        <v>507.69354384366301</v>
      </c>
    </row>
    <row r="526" spans="16:40" x14ac:dyDescent="0.4">
      <c r="P526" s="3">
        <f t="shared" si="177"/>
        <v>6.8169611548454605E-4</v>
      </c>
      <c r="Q526" s="3">
        <f t="shared" si="178"/>
        <v>1.66648949320807E-3</v>
      </c>
      <c r="R526" s="3">
        <f t="shared" si="179"/>
        <v>2.2699999999999999E-3</v>
      </c>
      <c r="S526" s="3">
        <f t="shared" si="180"/>
        <v>2.8730172936833102E-3</v>
      </c>
      <c r="T526" s="3">
        <f t="shared" si="181"/>
        <v>3.8586103963371599E-3</v>
      </c>
      <c r="U526" s="3">
        <f t="shared" si="182"/>
        <v>-4.7894766673931401E-4</v>
      </c>
      <c r="V526" s="3">
        <f t="shared" si="183"/>
        <v>9.2422693465872997E-3</v>
      </c>
      <c r="W526" s="3">
        <f t="shared" si="184"/>
        <v>1.52E-2</v>
      </c>
      <c r="X526" s="3">
        <f t="shared" si="185"/>
        <v>2.11618394599506E-2</v>
      </c>
      <c r="Y526" s="3">
        <f t="shared" si="186"/>
        <v>3.0880998015584998E-2</v>
      </c>
      <c r="Z526" s="3">
        <f t="shared" si="187"/>
        <v>2.10183874340813</v>
      </c>
      <c r="AA526" s="3">
        <f t="shared" si="188"/>
        <v>2.62803644060426</v>
      </c>
      <c r="AB526" s="3">
        <f t="shared" si="189"/>
        <v>3.1</v>
      </c>
      <c r="AC526" s="3">
        <f t="shared" si="190"/>
        <v>3.48230521420626</v>
      </c>
      <c r="AD526" s="3">
        <f t="shared" si="191"/>
        <v>4.4123433255265301</v>
      </c>
      <c r="AE526" s="3">
        <f t="shared" si="192"/>
        <v>-1.96772415116481E-2</v>
      </c>
      <c r="AF526" s="3">
        <f t="shared" si="193"/>
        <v>-1.69004473033172E-2</v>
      </c>
      <c r="AG526" s="3">
        <f t="shared" si="194"/>
        <v>-1.52E-2</v>
      </c>
      <c r="AH526" s="3">
        <f t="shared" si="195"/>
        <v>-1.34982982444248E-2</v>
      </c>
      <c r="AI526" s="3">
        <f t="shared" si="196"/>
        <v>-1.0720006703415099E-2</v>
      </c>
      <c r="AJ526" s="3">
        <f t="shared" si="197"/>
        <v>241.67561124918299</v>
      </c>
      <c r="AK526" s="3">
        <f t="shared" si="198"/>
        <v>302.22259459227098</v>
      </c>
      <c r="AL526" s="3">
        <f t="shared" si="199"/>
        <v>360</v>
      </c>
      <c r="AM526" s="3">
        <f t="shared" si="200"/>
        <v>400.617072930213</v>
      </c>
      <c r="AN526" s="3">
        <f t="shared" si="201"/>
        <v>507.69354384366301</v>
      </c>
    </row>
    <row r="527" spans="16:40" x14ac:dyDescent="0.4">
      <c r="P527" s="3">
        <f t="shared" si="177"/>
        <v>6.8169611548454605E-4</v>
      </c>
      <c r="Q527" s="3">
        <f t="shared" si="178"/>
        <v>1.66648949320807E-3</v>
      </c>
      <c r="R527" s="3">
        <f t="shared" si="179"/>
        <v>2.2699999999999999E-3</v>
      </c>
      <c r="S527" s="3">
        <f t="shared" si="180"/>
        <v>2.8730172936833102E-3</v>
      </c>
      <c r="T527" s="3">
        <f t="shared" si="181"/>
        <v>3.8586103963371599E-3</v>
      </c>
      <c r="U527" s="3">
        <f t="shared" si="182"/>
        <v>-4.7894766673931401E-4</v>
      </c>
      <c r="V527" s="3">
        <f t="shared" si="183"/>
        <v>9.2422693465872997E-3</v>
      </c>
      <c r="W527" s="3">
        <f t="shared" si="184"/>
        <v>1.52E-2</v>
      </c>
      <c r="X527" s="3">
        <f t="shared" si="185"/>
        <v>2.11618394599506E-2</v>
      </c>
      <c r="Y527" s="3">
        <f t="shared" si="186"/>
        <v>3.0880998015584998E-2</v>
      </c>
      <c r="Z527" s="3">
        <f t="shared" si="187"/>
        <v>2.10183874340813</v>
      </c>
      <c r="AA527" s="3">
        <f t="shared" si="188"/>
        <v>2.62803644060426</v>
      </c>
      <c r="AB527" s="3">
        <f t="shared" si="189"/>
        <v>3.1</v>
      </c>
      <c r="AC527" s="3">
        <f t="shared" si="190"/>
        <v>3.48230521420626</v>
      </c>
      <c r="AD527" s="3">
        <f t="shared" si="191"/>
        <v>4.4123433255265301</v>
      </c>
      <c r="AE527" s="3">
        <f t="shared" si="192"/>
        <v>-1.96772415116481E-2</v>
      </c>
      <c r="AF527" s="3">
        <f t="shared" si="193"/>
        <v>-1.69004473033172E-2</v>
      </c>
      <c r="AG527" s="3">
        <f t="shared" si="194"/>
        <v>-1.52E-2</v>
      </c>
      <c r="AH527" s="3">
        <f t="shared" si="195"/>
        <v>-1.34982982444248E-2</v>
      </c>
      <c r="AI527" s="3">
        <f t="shared" si="196"/>
        <v>-1.0720006703415099E-2</v>
      </c>
      <c r="AJ527" s="3">
        <f t="shared" si="197"/>
        <v>241.67561124918299</v>
      </c>
      <c r="AK527" s="3">
        <f t="shared" si="198"/>
        <v>302.22259459227098</v>
      </c>
      <c r="AL527" s="3">
        <f t="shared" si="199"/>
        <v>360</v>
      </c>
      <c r="AM527" s="3">
        <f t="shared" si="200"/>
        <v>400.617072930213</v>
      </c>
      <c r="AN527" s="3">
        <f t="shared" si="201"/>
        <v>507.69354384366301</v>
      </c>
    </row>
    <row r="528" spans="16:40" x14ac:dyDescent="0.4">
      <c r="P528" s="3">
        <f t="shared" si="177"/>
        <v>6.8169611548454605E-4</v>
      </c>
      <c r="Q528" s="3">
        <f t="shared" si="178"/>
        <v>1.66648949320807E-3</v>
      </c>
      <c r="R528" s="3">
        <f t="shared" si="179"/>
        <v>2.2699999999999999E-3</v>
      </c>
      <c r="S528" s="3">
        <f t="shared" si="180"/>
        <v>2.8730172936833102E-3</v>
      </c>
      <c r="T528" s="3">
        <f t="shared" si="181"/>
        <v>3.8586103963371599E-3</v>
      </c>
      <c r="U528" s="3">
        <f t="shared" si="182"/>
        <v>-4.7894766673931401E-4</v>
      </c>
      <c r="V528" s="3">
        <f t="shared" si="183"/>
        <v>9.2422693465872997E-3</v>
      </c>
      <c r="W528" s="3">
        <f t="shared" si="184"/>
        <v>1.52E-2</v>
      </c>
      <c r="X528" s="3">
        <f t="shared" si="185"/>
        <v>2.11618394599506E-2</v>
      </c>
      <c r="Y528" s="3">
        <f t="shared" si="186"/>
        <v>3.0880998015584998E-2</v>
      </c>
      <c r="Z528" s="3">
        <f t="shared" si="187"/>
        <v>2.10183874340813</v>
      </c>
      <c r="AA528" s="3">
        <f t="shared" si="188"/>
        <v>2.62803644060426</v>
      </c>
      <c r="AB528" s="3">
        <f t="shared" si="189"/>
        <v>3.1</v>
      </c>
      <c r="AC528" s="3">
        <f t="shared" si="190"/>
        <v>3.48230521420626</v>
      </c>
      <c r="AD528" s="3">
        <f t="shared" si="191"/>
        <v>4.4123433255265301</v>
      </c>
      <c r="AE528" s="3">
        <f t="shared" si="192"/>
        <v>-1.96772415116481E-2</v>
      </c>
      <c r="AF528" s="3">
        <f t="shared" si="193"/>
        <v>-1.69004473033172E-2</v>
      </c>
      <c r="AG528" s="3">
        <f t="shared" si="194"/>
        <v>-1.52E-2</v>
      </c>
      <c r="AH528" s="3">
        <f t="shared" si="195"/>
        <v>-1.34982982444248E-2</v>
      </c>
      <c r="AI528" s="3">
        <f t="shared" si="196"/>
        <v>-1.0720006703415099E-2</v>
      </c>
      <c r="AJ528" s="3">
        <f t="shared" si="197"/>
        <v>241.67561124918299</v>
      </c>
      <c r="AK528" s="3">
        <f t="shared" si="198"/>
        <v>302.22259459227098</v>
      </c>
      <c r="AL528" s="3">
        <f t="shared" si="199"/>
        <v>360</v>
      </c>
      <c r="AM528" s="3">
        <f t="shared" si="200"/>
        <v>400.617072930213</v>
      </c>
      <c r="AN528" s="3">
        <f t="shared" si="201"/>
        <v>507.69354384366301</v>
      </c>
    </row>
    <row r="529" spans="16:40" x14ac:dyDescent="0.4">
      <c r="P529" s="3">
        <f t="shared" si="177"/>
        <v>6.8169611548454605E-4</v>
      </c>
      <c r="Q529" s="3">
        <f t="shared" si="178"/>
        <v>1.66648949320807E-3</v>
      </c>
      <c r="R529" s="3">
        <f t="shared" si="179"/>
        <v>2.2699999999999999E-3</v>
      </c>
      <c r="S529" s="3">
        <f t="shared" si="180"/>
        <v>2.8730172936833102E-3</v>
      </c>
      <c r="T529" s="3">
        <f t="shared" si="181"/>
        <v>3.8586103963371599E-3</v>
      </c>
      <c r="U529" s="3">
        <f t="shared" si="182"/>
        <v>-4.7894766673931401E-4</v>
      </c>
      <c r="V529" s="3">
        <f t="shared" si="183"/>
        <v>9.2422693465872997E-3</v>
      </c>
      <c r="W529" s="3">
        <f t="shared" si="184"/>
        <v>1.52E-2</v>
      </c>
      <c r="X529" s="3">
        <f t="shared" si="185"/>
        <v>2.11618394599506E-2</v>
      </c>
      <c r="Y529" s="3">
        <f t="shared" si="186"/>
        <v>3.0880998015584998E-2</v>
      </c>
      <c r="Z529" s="3">
        <f t="shared" si="187"/>
        <v>2.10183874340813</v>
      </c>
      <c r="AA529" s="3">
        <f t="shared" si="188"/>
        <v>2.62803644060426</v>
      </c>
      <c r="AB529" s="3">
        <f t="shared" si="189"/>
        <v>3.1</v>
      </c>
      <c r="AC529" s="3">
        <f t="shared" si="190"/>
        <v>3.48230521420626</v>
      </c>
      <c r="AD529" s="3">
        <f t="shared" si="191"/>
        <v>4.4123433255265301</v>
      </c>
      <c r="AE529" s="3">
        <f t="shared" si="192"/>
        <v>-1.96772415116481E-2</v>
      </c>
      <c r="AF529" s="3">
        <f t="shared" si="193"/>
        <v>-1.69004473033172E-2</v>
      </c>
      <c r="AG529" s="3">
        <f t="shared" si="194"/>
        <v>-1.52E-2</v>
      </c>
      <c r="AH529" s="3">
        <f t="shared" si="195"/>
        <v>-1.34982982444248E-2</v>
      </c>
      <c r="AI529" s="3">
        <f t="shared" si="196"/>
        <v>-1.0720006703415099E-2</v>
      </c>
      <c r="AJ529" s="3">
        <f t="shared" si="197"/>
        <v>241.67561124918299</v>
      </c>
      <c r="AK529" s="3">
        <f t="shared" si="198"/>
        <v>302.22259459227098</v>
      </c>
      <c r="AL529" s="3">
        <f t="shared" si="199"/>
        <v>360</v>
      </c>
      <c r="AM529" s="3">
        <f t="shared" si="200"/>
        <v>400.617072930213</v>
      </c>
      <c r="AN529" s="3">
        <f t="shared" si="201"/>
        <v>507.69354384366301</v>
      </c>
    </row>
    <row r="530" spans="16:40" x14ac:dyDescent="0.4">
      <c r="P530" s="3">
        <f t="shared" si="177"/>
        <v>6.8169611548454605E-4</v>
      </c>
      <c r="Q530" s="3">
        <f t="shared" si="178"/>
        <v>1.66648949320807E-3</v>
      </c>
      <c r="R530" s="3">
        <f t="shared" si="179"/>
        <v>2.2699999999999999E-3</v>
      </c>
      <c r="S530" s="3">
        <f t="shared" si="180"/>
        <v>2.8730172936833102E-3</v>
      </c>
      <c r="T530" s="3">
        <f t="shared" si="181"/>
        <v>3.8586103963371599E-3</v>
      </c>
      <c r="U530" s="3">
        <f t="shared" si="182"/>
        <v>-4.7894766673931401E-4</v>
      </c>
      <c r="V530" s="3">
        <f t="shared" si="183"/>
        <v>9.2422693465872997E-3</v>
      </c>
      <c r="W530" s="3">
        <f t="shared" si="184"/>
        <v>1.52E-2</v>
      </c>
      <c r="X530" s="3">
        <f t="shared" si="185"/>
        <v>2.11618394599506E-2</v>
      </c>
      <c r="Y530" s="3">
        <f t="shared" si="186"/>
        <v>3.0880998015584998E-2</v>
      </c>
      <c r="Z530" s="3">
        <f t="shared" si="187"/>
        <v>2.10183874340813</v>
      </c>
      <c r="AA530" s="3">
        <f t="shared" si="188"/>
        <v>2.62803644060426</v>
      </c>
      <c r="AB530" s="3">
        <f t="shared" si="189"/>
        <v>3.1</v>
      </c>
      <c r="AC530" s="3">
        <f t="shared" si="190"/>
        <v>3.48230521420626</v>
      </c>
      <c r="AD530" s="3">
        <f t="shared" si="191"/>
        <v>4.4123433255265301</v>
      </c>
      <c r="AE530" s="3">
        <f t="shared" si="192"/>
        <v>-1.96772415116481E-2</v>
      </c>
      <c r="AF530" s="3">
        <f t="shared" si="193"/>
        <v>-1.69004473033172E-2</v>
      </c>
      <c r="AG530" s="3">
        <f t="shared" si="194"/>
        <v>-1.52E-2</v>
      </c>
      <c r="AH530" s="3">
        <f t="shared" si="195"/>
        <v>-1.34982982444248E-2</v>
      </c>
      <c r="AI530" s="3">
        <f t="shared" si="196"/>
        <v>-1.0720006703415099E-2</v>
      </c>
      <c r="AJ530" s="3">
        <f t="shared" si="197"/>
        <v>241.67561124918299</v>
      </c>
      <c r="AK530" s="3">
        <f t="shared" si="198"/>
        <v>302.22259459227098</v>
      </c>
      <c r="AL530" s="3">
        <f t="shared" si="199"/>
        <v>360</v>
      </c>
      <c r="AM530" s="3">
        <f t="shared" si="200"/>
        <v>400.617072930213</v>
      </c>
      <c r="AN530" s="3">
        <f t="shared" si="201"/>
        <v>507.69354384366301</v>
      </c>
    </row>
    <row r="531" spans="16:40" x14ac:dyDescent="0.4">
      <c r="P531" s="3">
        <f t="shared" si="177"/>
        <v>6.8169611548454605E-4</v>
      </c>
      <c r="Q531" s="3">
        <f t="shared" si="178"/>
        <v>1.66648949320807E-3</v>
      </c>
      <c r="R531" s="3">
        <f t="shared" si="179"/>
        <v>2.2699999999999999E-3</v>
      </c>
      <c r="S531" s="3">
        <f t="shared" si="180"/>
        <v>2.8730172936833102E-3</v>
      </c>
      <c r="T531" s="3">
        <f t="shared" si="181"/>
        <v>3.8586103963371599E-3</v>
      </c>
      <c r="U531" s="3">
        <f t="shared" si="182"/>
        <v>-4.7894766673931401E-4</v>
      </c>
      <c r="V531" s="3">
        <f t="shared" si="183"/>
        <v>9.2422693465872997E-3</v>
      </c>
      <c r="W531" s="3">
        <f t="shared" si="184"/>
        <v>1.52E-2</v>
      </c>
      <c r="X531" s="3">
        <f t="shared" si="185"/>
        <v>2.11618394599506E-2</v>
      </c>
      <c r="Y531" s="3">
        <f t="shared" si="186"/>
        <v>3.0880998015584998E-2</v>
      </c>
      <c r="Z531" s="3">
        <f t="shared" si="187"/>
        <v>2.10183874340813</v>
      </c>
      <c r="AA531" s="3">
        <f t="shared" si="188"/>
        <v>2.62803644060426</v>
      </c>
      <c r="AB531" s="3">
        <f t="shared" si="189"/>
        <v>3.1</v>
      </c>
      <c r="AC531" s="3">
        <f t="shared" si="190"/>
        <v>3.48230521420626</v>
      </c>
      <c r="AD531" s="3">
        <f t="shared" si="191"/>
        <v>4.4123433255265301</v>
      </c>
      <c r="AE531" s="3">
        <f t="shared" si="192"/>
        <v>-1.96772415116481E-2</v>
      </c>
      <c r="AF531" s="3">
        <f t="shared" si="193"/>
        <v>-1.69004473033172E-2</v>
      </c>
      <c r="AG531" s="3">
        <f t="shared" si="194"/>
        <v>-1.52E-2</v>
      </c>
      <c r="AH531" s="3">
        <f t="shared" si="195"/>
        <v>-1.34982982444248E-2</v>
      </c>
      <c r="AI531" s="3">
        <f t="shared" si="196"/>
        <v>-1.0720006703415099E-2</v>
      </c>
      <c r="AJ531" s="3">
        <f t="shared" si="197"/>
        <v>241.67561124918299</v>
      </c>
      <c r="AK531" s="3">
        <f t="shared" si="198"/>
        <v>302.22259459227098</v>
      </c>
      <c r="AL531" s="3">
        <f t="shared" si="199"/>
        <v>360</v>
      </c>
      <c r="AM531" s="3">
        <f t="shared" si="200"/>
        <v>400.617072930213</v>
      </c>
      <c r="AN531" s="3">
        <f t="shared" si="201"/>
        <v>507.69354384366301</v>
      </c>
    </row>
    <row r="532" spans="16:40" x14ac:dyDescent="0.4">
      <c r="P532" s="3">
        <f t="shared" si="177"/>
        <v>6.8169611548454605E-4</v>
      </c>
      <c r="Q532" s="3">
        <f t="shared" si="178"/>
        <v>1.66648949320807E-3</v>
      </c>
      <c r="R532" s="3">
        <f t="shared" si="179"/>
        <v>2.2699999999999999E-3</v>
      </c>
      <c r="S532" s="3">
        <f t="shared" si="180"/>
        <v>2.8730172936833102E-3</v>
      </c>
      <c r="T532" s="3">
        <f t="shared" si="181"/>
        <v>3.8586103963371599E-3</v>
      </c>
      <c r="U532" s="3">
        <f t="shared" si="182"/>
        <v>-4.7894766673931401E-4</v>
      </c>
      <c r="V532" s="3">
        <f t="shared" si="183"/>
        <v>9.2422693465872997E-3</v>
      </c>
      <c r="W532" s="3">
        <f t="shared" si="184"/>
        <v>1.52E-2</v>
      </c>
      <c r="X532" s="3">
        <f t="shared" si="185"/>
        <v>2.11618394599506E-2</v>
      </c>
      <c r="Y532" s="3">
        <f t="shared" si="186"/>
        <v>3.0880998015584998E-2</v>
      </c>
      <c r="Z532" s="3">
        <f t="shared" si="187"/>
        <v>2.10183874340813</v>
      </c>
      <c r="AA532" s="3">
        <f t="shared" si="188"/>
        <v>2.62803644060426</v>
      </c>
      <c r="AB532" s="3">
        <f t="shared" si="189"/>
        <v>3.1</v>
      </c>
      <c r="AC532" s="3">
        <f t="shared" si="190"/>
        <v>3.48230521420626</v>
      </c>
      <c r="AD532" s="3">
        <f t="shared" si="191"/>
        <v>4.4123433255265301</v>
      </c>
      <c r="AE532" s="3">
        <f t="shared" si="192"/>
        <v>-1.96772415116481E-2</v>
      </c>
      <c r="AF532" s="3">
        <f t="shared" si="193"/>
        <v>-1.69004473033172E-2</v>
      </c>
      <c r="AG532" s="3">
        <f t="shared" si="194"/>
        <v>-1.52E-2</v>
      </c>
      <c r="AH532" s="3">
        <f t="shared" si="195"/>
        <v>-1.34982982444248E-2</v>
      </c>
      <c r="AI532" s="3">
        <f t="shared" si="196"/>
        <v>-1.0720006703415099E-2</v>
      </c>
      <c r="AJ532" s="3">
        <f t="shared" si="197"/>
        <v>241.67561124918299</v>
      </c>
      <c r="AK532" s="3">
        <f t="shared" si="198"/>
        <v>302.22259459227098</v>
      </c>
      <c r="AL532" s="3">
        <f t="shared" si="199"/>
        <v>360</v>
      </c>
      <c r="AM532" s="3">
        <f t="shared" si="200"/>
        <v>400.617072930213</v>
      </c>
      <c r="AN532" s="3">
        <f t="shared" si="201"/>
        <v>507.69354384366301</v>
      </c>
    </row>
    <row r="533" spans="16:40" x14ac:dyDescent="0.4">
      <c r="P533" s="3">
        <f t="shared" si="177"/>
        <v>6.8169611548454605E-4</v>
      </c>
      <c r="Q533" s="3">
        <f t="shared" si="178"/>
        <v>1.66648949320807E-3</v>
      </c>
      <c r="R533" s="3">
        <f t="shared" si="179"/>
        <v>2.2699999999999999E-3</v>
      </c>
      <c r="S533" s="3">
        <f t="shared" si="180"/>
        <v>2.8730172936833102E-3</v>
      </c>
      <c r="T533" s="3">
        <f t="shared" si="181"/>
        <v>3.8586103963371599E-3</v>
      </c>
      <c r="U533" s="3">
        <f t="shared" si="182"/>
        <v>-4.7894766673931401E-4</v>
      </c>
      <c r="V533" s="3">
        <f t="shared" si="183"/>
        <v>9.2422693465872997E-3</v>
      </c>
      <c r="W533" s="3">
        <f t="shared" si="184"/>
        <v>1.52E-2</v>
      </c>
      <c r="X533" s="3">
        <f t="shared" si="185"/>
        <v>2.11618394599506E-2</v>
      </c>
      <c r="Y533" s="3">
        <f t="shared" si="186"/>
        <v>3.0880998015584998E-2</v>
      </c>
      <c r="Z533" s="3">
        <f t="shared" si="187"/>
        <v>2.10183874340813</v>
      </c>
      <c r="AA533" s="3">
        <f t="shared" si="188"/>
        <v>2.62803644060426</v>
      </c>
      <c r="AB533" s="3">
        <f t="shared" si="189"/>
        <v>3.1</v>
      </c>
      <c r="AC533" s="3">
        <f t="shared" si="190"/>
        <v>3.48230521420626</v>
      </c>
      <c r="AD533" s="3">
        <f t="shared" si="191"/>
        <v>4.4123433255265301</v>
      </c>
      <c r="AE533" s="3">
        <f t="shared" si="192"/>
        <v>-1.96772415116481E-2</v>
      </c>
      <c r="AF533" s="3">
        <f t="shared" si="193"/>
        <v>-1.69004473033172E-2</v>
      </c>
      <c r="AG533" s="3">
        <f t="shared" si="194"/>
        <v>-1.52E-2</v>
      </c>
      <c r="AH533" s="3">
        <f t="shared" si="195"/>
        <v>-1.34982982444248E-2</v>
      </c>
      <c r="AI533" s="3">
        <f t="shared" si="196"/>
        <v>-1.0720006703415099E-2</v>
      </c>
      <c r="AJ533" s="3">
        <f t="shared" si="197"/>
        <v>241.67561124918299</v>
      </c>
      <c r="AK533" s="3">
        <f t="shared" si="198"/>
        <v>302.22259459227098</v>
      </c>
      <c r="AL533" s="3">
        <f t="shared" si="199"/>
        <v>360</v>
      </c>
      <c r="AM533" s="3">
        <f t="shared" si="200"/>
        <v>400.617072930213</v>
      </c>
      <c r="AN533" s="3">
        <f t="shared" si="201"/>
        <v>507.69354384366301</v>
      </c>
    </row>
    <row r="534" spans="16:40" x14ac:dyDescent="0.4">
      <c r="P534" s="3">
        <f t="shared" si="177"/>
        <v>6.8169611548454605E-4</v>
      </c>
      <c r="Q534" s="3">
        <f t="shared" si="178"/>
        <v>1.66648949320807E-3</v>
      </c>
      <c r="R534" s="3">
        <f t="shared" si="179"/>
        <v>2.2699999999999999E-3</v>
      </c>
      <c r="S534" s="3">
        <f t="shared" si="180"/>
        <v>2.8730172936833102E-3</v>
      </c>
      <c r="T534" s="3">
        <f t="shared" si="181"/>
        <v>3.8586103963371599E-3</v>
      </c>
      <c r="U534" s="3">
        <f t="shared" si="182"/>
        <v>-4.7894766673931401E-4</v>
      </c>
      <c r="V534" s="3">
        <f t="shared" si="183"/>
        <v>9.2422693465872997E-3</v>
      </c>
      <c r="W534" s="3">
        <f t="shared" si="184"/>
        <v>1.52E-2</v>
      </c>
      <c r="X534" s="3">
        <f t="shared" si="185"/>
        <v>2.11618394599506E-2</v>
      </c>
      <c r="Y534" s="3">
        <f t="shared" si="186"/>
        <v>3.0880998015584998E-2</v>
      </c>
      <c r="Z534" s="3">
        <f t="shared" si="187"/>
        <v>2.10183874340813</v>
      </c>
      <c r="AA534" s="3">
        <f t="shared" si="188"/>
        <v>2.62803644060426</v>
      </c>
      <c r="AB534" s="3">
        <f t="shared" si="189"/>
        <v>3.1</v>
      </c>
      <c r="AC534" s="3">
        <f t="shared" si="190"/>
        <v>3.48230521420626</v>
      </c>
      <c r="AD534" s="3">
        <f t="shared" si="191"/>
        <v>4.4123433255265301</v>
      </c>
      <c r="AE534" s="3">
        <f t="shared" si="192"/>
        <v>-1.96772415116481E-2</v>
      </c>
      <c r="AF534" s="3">
        <f t="shared" si="193"/>
        <v>-1.69004473033172E-2</v>
      </c>
      <c r="AG534" s="3">
        <f t="shared" si="194"/>
        <v>-1.52E-2</v>
      </c>
      <c r="AH534" s="3">
        <f t="shared" si="195"/>
        <v>-1.34982982444248E-2</v>
      </c>
      <c r="AI534" s="3">
        <f t="shared" si="196"/>
        <v>-1.0720006703415099E-2</v>
      </c>
      <c r="AJ534" s="3">
        <f t="shared" si="197"/>
        <v>241.67561124918299</v>
      </c>
      <c r="AK534" s="3">
        <f t="shared" si="198"/>
        <v>302.22259459227098</v>
      </c>
      <c r="AL534" s="3">
        <f t="shared" si="199"/>
        <v>360</v>
      </c>
      <c r="AM534" s="3">
        <f t="shared" si="200"/>
        <v>400.617072930213</v>
      </c>
      <c r="AN534" s="3">
        <f t="shared" si="201"/>
        <v>507.69354384366301</v>
      </c>
    </row>
    <row r="535" spans="16:40" x14ac:dyDescent="0.4">
      <c r="P535" s="3">
        <f t="shared" si="177"/>
        <v>6.8169611548454605E-4</v>
      </c>
      <c r="Q535" s="3">
        <f t="shared" si="178"/>
        <v>1.66648949320807E-3</v>
      </c>
      <c r="R535" s="3">
        <f t="shared" si="179"/>
        <v>2.2699999999999999E-3</v>
      </c>
      <c r="S535" s="3">
        <f t="shared" si="180"/>
        <v>2.8730172936833102E-3</v>
      </c>
      <c r="T535" s="3">
        <f t="shared" si="181"/>
        <v>3.8586103963371599E-3</v>
      </c>
      <c r="U535" s="3">
        <f t="shared" si="182"/>
        <v>-4.7894766673931401E-4</v>
      </c>
      <c r="V535" s="3">
        <f t="shared" si="183"/>
        <v>9.2422693465872997E-3</v>
      </c>
      <c r="W535" s="3">
        <f t="shared" si="184"/>
        <v>1.52E-2</v>
      </c>
      <c r="X535" s="3">
        <f t="shared" si="185"/>
        <v>2.11618394599506E-2</v>
      </c>
      <c r="Y535" s="3">
        <f t="shared" si="186"/>
        <v>3.0880998015584998E-2</v>
      </c>
      <c r="Z535" s="3">
        <f t="shared" si="187"/>
        <v>2.10183874340813</v>
      </c>
      <c r="AA535" s="3">
        <f t="shared" si="188"/>
        <v>2.62803644060426</v>
      </c>
      <c r="AB535" s="3">
        <f t="shared" si="189"/>
        <v>3.1</v>
      </c>
      <c r="AC535" s="3">
        <f t="shared" si="190"/>
        <v>3.48230521420626</v>
      </c>
      <c r="AD535" s="3">
        <f t="shared" si="191"/>
        <v>4.4123433255265301</v>
      </c>
      <c r="AE535" s="3">
        <f t="shared" si="192"/>
        <v>-1.96772415116481E-2</v>
      </c>
      <c r="AF535" s="3">
        <f t="shared" si="193"/>
        <v>-1.69004473033172E-2</v>
      </c>
      <c r="AG535" s="3">
        <f t="shared" si="194"/>
        <v>-1.52E-2</v>
      </c>
      <c r="AH535" s="3">
        <f t="shared" si="195"/>
        <v>-1.34982982444248E-2</v>
      </c>
      <c r="AI535" s="3">
        <f t="shared" si="196"/>
        <v>-1.0720006703415099E-2</v>
      </c>
      <c r="AJ535" s="3">
        <f t="shared" si="197"/>
        <v>241.67561124918299</v>
      </c>
      <c r="AK535" s="3">
        <f t="shared" si="198"/>
        <v>302.22259459227098</v>
      </c>
      <c r="AL535" s="3">
        <f t="shared" si="199"/>
        <v>360</v>
      </c>
      <c r="AM535" s="3">
        <f t="shared" si="200"/>
        <v>400.617072930213</v>
      </c>
      <c r="AN535" s="3">
        <f t="shared" si="201"/>
        <v>507.69354384366301</v>
      </c>
    </row>
    <row r="536" spans="16:40" x14ac:dyDescent="0.4">
      <c r="P536" s="3">
        <f t="shared" si="177"/>
        <v>6.8169611548454605E-4</v>
      </c>
      <c r="Q536" s="3">
        <f t="shared" si="178"/>
        <v>1.66648949320807E-3</v>
      </c>
      <c r="R536" s="3">
        <f t="shared" si="179"/>
        <v>2.2699999999999999E-3</v>
      </c>
      <c r="S536" s="3">
        <f t="shared" si="180"/>
        <v>2.8730172936833102E-3</v>
      </c>
      <c r="T536" s="3">
        <f t="shared" si="181"/>
        <v>3.8586103963371599E-3</v>
      </c>
      <c r="U536" s="3">
        <f t="shared" si="182"/>
        <v>-4.7894766673931401E-4</v>
      </c>
      <c r="V536" s="3">
        <f t="shared" si="183"/>
        <v>9.2422693465872997E-3</v>
      </c>
      <c r="W536" s="3">
        <f t="shared" si="184"/>
        <v>1.52E-2</v>
      </c>
      <c r="X536" s="3">
        <f t="shared" si="185"/>
        <v>2.11618394599506E-2</v>
      </c>
      <c r="Y536" s="3">
        <f t="shared" si="186"/>
        <v>3.0880998015584998E-2</v>
      </c>
      <c r="Z536" s="3">
        <f t="shared" si="187"/>
        <v>2.10183874340813</v>
      </c>
      <c r="AA536" s="3">
        <f t="shared" si="188"/>
        <v>2.62803644060426</v>
      </c>
      <c r="AB536" s="3">
        <f t="shared" si="189"/>
        <v>3.1</v>
      </c>
      <c r="AC536" s="3">
        <f t="shared" si="190"/>
        <v>3.48230521420626</v>
      </c>
      <c r="AD536" s="3">
        <f t="shared" si="191"/>
        <v>4.4123433255265301</v>
      </c>
      <c r="AE536" s="3">
        <f t="shared" si="192"/>
        <v>-1.96772415116481E-2</v>
      </c>
      <c r="AF536" s="3">
        <f t="shared" si="193"/>
        <v>-1.69004473033172E-2</v>
      </c>
      <c r="AG536" s="3">
        <f t="shared" si="194"/>
        <v>-1.52E-2</v>
      </c>
      <c r="AH536" s="3">
        <f t="shared" si="195"/>
        <v>-1.34982982444248E-2</v>
      </c>
      <c r="AI536" s="3">
        <f t="shared" si="196"/>
        <v>-1.0720006703415099E-2</v>
      </c>
      <c r="AJ536" s="3">
        <f t="shared" si="197"/>
        <v>241.67561124918299</v>
      </c>
      <c r="AK536" s="3">
        <f t="shared" si="198"/>
        <v>302.22259459227098</v>
      </c>
      <c r="AL536" s="3">
        <f t="shared" si="199"/>
        <v>360</v>
      </c>
      <c r="AM536" s="3">
        <f t="shared" si="200"/>
        <v>400.617072930213</v>
      </c>
      <c r="AN536" s="3">
        <f t="shared" si="201"/>
        <v>507.69354384366301</v>
      </c>
    </row>
    <row r="537" spans="16:40" x14ac:dyDescent="0.4">
      <c r="P537" s="3">
        <f t="shared" si="177"/>
        <v>6.8169611548454605E-4</v>
      </c>
      <c r="Q537" s="3">
        <f t="shared" si="178"/>
        <v>1.66648949320807E-3</v>
      </c>
      <c r="R537" s="3">
        <f t="shared" si="179"/>
        <v>2.2699999999999999E-3</v>
      </c>
      <c r="S537" s="3">
        <f t="shared" si="180"/>
        <v>2.8730172936833102E-3</v>
      </c>
      <c r="T537" s="3">
        <f t="shared" si="181"/>
        <v>3.8586103963371599E-3</v>
      </c>
      <c r="U537" s="3">
        <f t="shared" si="182"/>
        <v>-4.7894766673931401E-4</v>
      </c>
      <c r="V537" s="3">
        <f t="shared" si="183"/>
        <v>9.2422693465872997E-3</v>
      </c>
      <c r="W537" s="3">
        <f t="shared" si="184"/>
        <v>1.52E-2</v>
      </c>
      <c r="X537" s="3">
        <f t="shared" si="185"/>
        <v>2.11618394599506E-2</v>
      </c>
      <c r="Y537" s="3">
        <f t="shared" si="186"/>
        <v>3.0880998015584998E-2</v>
      </c>
      <c r="Z537" s="3">
        <f t="shared" si="187"/>
        <v>2.10183874340813</v>
      </c>
      <c r="AA537" s="3">
        <f t="shared" si="188"/>
        <v>2.62803644060426</v>
      </c>
      <c r="AB537" s="3">
        <f t="shared" si="189"/>
        <v>3.1</v>
      </c>
      <c r="AC537" s="3">
        <f t="shared" si="190"/>
        <v>3.48230521420626</v>
      </c>
      <c r="AD537" s="3">
        <f t="shared" si="191"/>
        <v>4.4123433255265301</v>
      </c>
      <c r="AE537" s="3">
        <f t="shared" si="192"/>
        <v>-1.96772415116481E-2</v>
      </c>
      <c r="AF537" s="3">
        <f t="shared" si="193"/>
        <v>-1.69004473033172E-2</v>
      </c>
      <c r="AG537" s="3">
        <f t="shared" si="194"/>
        <v>-1.52E-2</v>
      </c>
      <c r="AH537" s="3">
        <f t="shared" si="195"/>
        <v>-1.34982982444248E-2</v>
      </c>
      <c r="AI537" s="3">
        <f t="shared" si="196"/>
        <v>-1.0720006703415099E-2</v>
      </c>
      <c r="AJ537" s="3">
        <f t="shared" si="197"/>
        <v>241.67561124918299</v>
      </c>
      <c r="AK537" s="3">
        <f t="shared" si="198"/>
        <v>302.22259459227098</v>
      </c>
      <c r="AL537" s="3">
        <f t="shared" si="199"/>
        <v>360</v>
      </c>
      <c r="AM537" s="3">
        <f t="shared" si="200"/>
        <v>400.617072930213</v>
      </c>
      <c r="AN537" s="3">
        <f t="shared" si="201"/>
        <v>507.69354384366301</v>
      </c>
    </row>
    <row r="538" spans="16:40" x14ac:dyDescent="0.4">
      <c r="P538" s="3">
        <f t="shared" si="177"/>
        <v>6.8169611548454605E-4</v>
      </c>
      <c r="Q538" s="3">
        <f t="shared" si="178"/>
        <v>1.66648949320807E-3</v>
      </c>
      <c r="R538" s="3">
        <f t="shared" si="179"/>
        <v>2.2699999999999999E-3</v>
      </c>
      <c r="S538" s="3">
        <f t="shared" si="180"/>
        <v>2.8730172936833102E-3</v>
      </c>
      <c r="T538" s="3">
        <f t="shared" si="181"/>
        <v>3.8586103963371599E-3</v>
      </c>
      <c r="U538" s="3">
        <f t="shared" si="182"/>
        <v>-4.7894766673931401E-4</v>
      </c>
      <c r="V538" s="3">
        <f t="shared" si="183"/>
        <v>9.2422693465872997E-3</v>
      </c>
      <c r="W538" s="3">
        <f t="shared" si="184"/>
        <v>1.52E-2</v>
      </c>
      <c r="X538" s="3">
        <f t="shared" si="185"/>
        <v>2.11618394599506E-2</v>
      </c>
      <c r="Y538" s="3">
        <f t="shared" si="186"/>
        <v>3.0880998015584998E-2</v>
      </c>
      <c r="Z538" s="3">
        <f t="shared" si="187"/>
        <v>2.10183874340813</v>
      </c>
      <c r="AA538" s="3">
        <f t="shared" si="188"/>
        <v>2.62803644060426</v>
      </c>
      <c r="AB538" s="3">
        <f t="shared" si="189"/>
        <v>3.1</v>
      </c>
      <c r="AC538" s="3">
        <f t="shared" si="190"/>
        <v>3.48230521420626</v>
      </c>
      <c r="AD538" s="3">
        <f t="shared" si="191"/>
        <v>4.4123433255265301</v>
      </c>
      <c r="AE538" s="3">
        <f t="shared" si="192"/>
        <v>-1.96772415116481E-2</v>
      </c>
      <c r="AF538" s="3">
        <f t="shared" si="193"/>
        <v>-1.69004473033172E-2</v>
      </c>
      <c r="AG538" s="3">
        <f t="shared" si="194"/>
        <v>-1.52E-2</v>
      </c>
      <c r="AH538" s="3">
        <f t="shared" si="195"/>
        <v>-1.34982982444248E-2</v>
      </c>
      <c r="AI538" s="3">
        <f t="shared" si="196"/>
        <v>-1.0720006703415099E-2</v>
      </c>
      <c r="AJ538" s="3">
        <f t="shared" si="197"/>
        <v>241.67561124918299</v>
      </c>
      <c r="AK538" s="3">
        <f t="shared" si="198"/>
        <v>302.22259459227098</v>
      </c>
      <c r="AL538" s="3">
        <f t="shared" si="199"/>
        <v>360</v>
      </c>
      <c r="AM538" s="3">
        <f t="shared" si="200"/>
        <v>400.617072930213</v>
      </c>
      <c r="AN538" s="3">
        <f t="shared" si="201"/>
        <v>507.69354384366301</v>
      </c>
    </row>
    <row r="539" spans="16:40" x14ac:dyDescent="0.4">
      <c r="P539" s="3">
        <f t="shared" si="177"/>
        <v>6.8169611548454605E-4</v>
      </c>
      <c r="Q539" s="3">
        <f t="shared" si="178"/>
        <v>1.66648949320807E-3</v>
      </c>
      <c r="R539" s="3">
        <f t="shared" si="179"/>
        <v>2.2699999999999999E-3</v>
      </c>
      <c r="S539" s="3">
        <f t="shared" si="180"/>
        <v>2.8730172936833102E-3</v>
      </c>
      <c r="T539" s="3">
        <f t="shared" si="181"/>
        <v>3.8586103963371599E-3</v>
      </c>
      <c r="U539" s="3">
        <f t="shared" si="182"/>
        <v>-4.7894766673931401E-4</v>
      </c>
      <c r="V539" s="3">
        <f t="shared" si="183"/>
        <v>9.2422693465872997E-3</v>
      </c>
      <c r="W539" s="3">
        <f t="shared" si="184"/>
        <v>1.52E-2</v>
      </c>
      <c r="X539" s="3">
        <f t="shared" si="185"/>
        <v>2.11618394599506E-2</v>
      </c>
      <c r="Y539" s="3">
        <f t="shared" si="186"/>
        <v>3.0880998015584998E-2</v>
      </c>
      <c r="Z539" s="3">
        <f t="shared" si="187"/>
        <v>2.10183874340813</v>
      </c>
      <c r="AA539" s="3">
        <f t="shared" si="188"/>
        <v>2.62803644060426</v>
      </c>
      <c r="AB539" s="3">
        <f t="shared" si="189"/>
        <v>3.1</v>
      </c>
      <c r="AC539" s="3">
        <f t="shared" si="190"/>
        <v>3.48230521420626</v>
      </c>
      <c r="AD539" s="3">
        <f t="shared" si="191"/>
        <v>4.4123433255265301</v>
      </c>
      <c r="AE539" s="3">
        <f t="shared" si="192"/>
        <v>-1.96772415116481E-2</v>
      </c>
      <c r="AF539" s="3">
        <f t="shared" si="193"/>
        <v>-1.69004473033172E-2</v>
      </c>
      <c r="AG539" s="3">
        <f t="shared" si="194"/>
        <v>-1.52E-2</v>
      </c>
      <c r="AH539" s="3">
        <f t="shared" si="195"/>
        <v>-1.34982982444248E-2</v>
      </c>
      <c r="AI539" s="3">
        <f t="shared" si="196"/>
        <v>-1.0720006703415099E-2</v>
      </c>
      <c r="AJ539" s="3">
        <f t="shared" si="197"/>
        <v>241.67561124918299</v>
      </c>
      <c r="AK539" s="3">
        <f t="shared" si="198"/>
        <v>302.22259459227098</v>
      </c>
      <c r="AL539" s="3">
        <f t="shared" si="199"/>
        <v>360</v>
      </c>
      <c r="AM539" s="3">
        <f t="shared" si="200"/>
        <v>400.617072930213</v>
      </c>
      <c r="AN539" s="3">
        <f t="shared" si="201"/>
        <v>507.69354384366301</v>
      </c>
    </row>
    <row r="540" spans="16:40" x14ac:dyDescent="0.4">
      <c r="P540" s="3">
        <f t="shared" si="177"/>
        <v>6.8169611548454605E-4</v>
      </c>
      <c r="Q540" s="3">
        <f t="shared" si="178"/>
        <v>1.66648949320807E-3</v>
      </c>
      <c r="R540" s="3">
        <f t="shared" si="179"/>
        <v>2.2699999999999999E-3</v>
      </c>
      <c r="S540" s="3">
        <f t="shared" si="180"/>
        <v>2.8730172936833102E-3</v>
      </c>
      <c r="T540" s="3">
        <f t="shared" si="181"/>
        <v>3.8586103963371599E-3</v>
      </c>
      <c r="U540" s="3">
        <f t="shared" si="182"/>
        <v>-4.7894766673931401E-4</v>
      </c>
      <c r="V540" s="3">
        <f t="shared" si="183"/>
        <v>9.2422693465872997E-3</v>
      </c>
      <c r="W540" s="3">
        <f t="shared" si="184"/>
        <v>1.52E-2</v>
      </c>
      <c r="X540" s="3">
        <f t="shared" si="185"/>
        <v>2.11618394599506E-2</v>
      </c>
      <c r="Y540" s="3">
        <f t="shared" si="186"/>
        <v>3.0880998015584998E-2</v>
      </c>
      <c r="Z540" s="3">
        <f t="shared" si="187"/>
        <v>2.10183874340813</v>
      </c>
      <c r="AA540" s="3">
        <f t="shared" si="188"/>
        <v>2.62803644060426</v>
      </c>
      <c r="AB540" s="3">
        <f t="shared" si="189"/>
        <v>3.1</v>
      </c>
      <c r="AC540" s="3">
        <f t="shared" si="190"/>
        <v>3.48230521420626</v>
      </c>
      <c r="AD540" s="3">
        <f t="shared" si="191"/>
        <v>4.4123433255265301</v>
      </c>
      <c r="AE540" s="3">
        <f t="shared" si="192"/>
        <v>-1.96772415116481E-2</v>
      </c>
      <c r="AF540" s="3">
        <f t="shared" si="193"/>
        <v>-1.69004473033172E-2</v>
      </c>
      <c r="AG540" s="3">
        <f t="shared" si="194"/>
        <v>-1.52E-2</v>
      </c>
      <c r="AH540" s="3">
        <f t="shared" si="195"/>
        <v>-1.34982982444248E-2</v>
      </c>
      <c r="AI540" s="3">
        <f t="shared" si="196"/>
        <v>-1.0720006703415099E-2</v>
      </c>
      <c r="AJ540" s="3">
        <f t="shared" si="197"/>
        <v>241.67561124918299</v>
      </c>
      <c r="AK540" s="3">
        <f t="shared" si="198"/>
        <v>302.22259459227098</v>
      </c>
      <c r="AL540" s="3">
        <f t="shared" si="199"/>
        <v>360</v>
      </c>
      <c r="AM540" s="3">
        <f t="shared" si="200"/>
        <v>400.617072930213</v>
      </c>
      <c r="AN540" s="3">
        <f t="shared" si="201"/>
        <v>507.69354384366301</v>
      </c>
    </row>
    <row r="541" spans="16:40" x14ac:dyDescent="0.4">
      <c r="P541" s="3">
        <f t="shared" si="177"/>
        <v>6.8169611548454605E-4</v>
      </c>
      <c r="Q541" s="3">
        <f t="shared" si="178"/>
        <v>1.66648949320807E-3</v>
      </c>
      <c r="R541" s="3">
        <f t="shared" si="179"/>
        <v>2.2699999999999999E-3</v>
      </c>
      <c r="S541" s="3">
        <f t="shared" si="180"/>
        <v>2.8730172936833102E-3</v>
      </c>
      <c r="T541" s="3">
        <f t="shared" si="181"/>
        <v>3.8586103963371599E-3</v>
      </c>
      <c r="U541" s="3">
        <f t="shared" si="182"/>
        <v>-4.7894766673931401E-4</v>
      </c>
      <c r="V541" s="3">
        <f t="shared" si="183"/>
        <v>9.2422693465872997E-3</v>
      </c>
      <c r="W541" s="3">
        <f t="shared" si="184"/>
        <v>1.52E-2</v>
      </c>
      <c r="X541" s="3">
        <f t="shared" si="185"/>
        <v>2.11618394599506E-2</v>
      </c>
      <c r="Y541" s="3">
        <f t="shared" si="186"/>
        <v>3.0880998015584998E-2</v>
      </c>
      <c r="Z541" s="3">
        <f t="shared" si="187"/>
        <v>2.10183874340813</v>
      </c>
      <c r="AA541" s="3">
        <f t="shared" si="188"/>
        <v>2.62803644060426</v>
      </c>
      <c r="AB541" s="3">
        <f t="shared" si="189"/>
        <v>3.1</v>
      </c>
      <c r="AC541" s="3">
        <f t="shared" si="190"/>
        <v>3.48230521420626</v>
      </c>
      <c r="AD541" s="3">
        <f t="shared" si="191"/>
        <v>4.4123433255265301</v>
      </c>
      <c r="AE541" s="3">
        <f t="shared" si="192"/>
        <v>-1.96772415116481E-2</v>
      </c>
      <c r="AF541" s="3">
        <f t="shared" si="193"/>
        <v>-1.69004473033172E-2</v>
      </c>
      <c r="AG541" s="3">
        <f t="shared" si="194"/>
        <v>-1.52E-2</v>
      </c>
      <c r="AH541" s="3">
        <f t="shared" si="195"/>
        <v>-1.34982982444248E-2</v>
      </c>
      <c r="AI541" s="3">
        <f t="shared" si="196"/>
        <v>-1.0720006703415099E-2</v>
      </c>
      <c r="AJ541" s="3">
        <f t="shared" si="197"/>
        <v>241.67561124918299</v>
      </c>
      <c r="AK541" s="3">
        <f t="shared" si="198"/>
        <v>302.22259459227098</v>
      </c>
      <c r="AL541" s="3">
        <f t="shared" si="199"/>
        <v>360</v>
      </c>
      <c r="AM541" s="3">
        <f t="shared" si="200"/>
        <v>400.617072930213</v>
      </c>
      <c r="AN541" s="3">
        <f t="shared" si="201"/>
        <v>507.69354384366301</v>
      </c>
    </row>
    <row r="542" spans="16:40" x14ac:dyDescent="0.4">
      <c r="P542" s="3">
        <f t="shared" si="177"/>
        <v>6.8169611548454605E-4</v>
      </c>
      <c r="Q542" s="3">
        <f t="shared" si="178"/>
        <v>1.66648949320807E-3</v>
      </c>
      <c r="R542" s="3">
        <f t="shared" si="179"/>
        <v>2.2699999999999999E-3</v>
      </c>
      <c r="S542" s="3">
        <f t="shared" si="180"/>
        <v>2.8730172936833102E-3</v>
      </c>
      <c r="T542" s="3">
        <f t="shared" si="181"/>
        <v>3.8586103963371599E-3</v>
      </c>
      <c r="U542" s="3">
        <f t="shared" si="182"/>
        <v>-4.7894766673931401E-4</v>
      </c>
      <c r="V542" s="3">
        <f t="shared" si="183"/>
        <v>9.2422693465872997E-3</v>
      </c>
      <c r="W542" s="3">
        <f t="shared" si="184"/>
        <v>1.52E-2</v>
      </c>
      <c r="X542" s="3">
        <f t="shared" si="185"/>
        <v>2.11618394599506E-2</v>
      </c>
      <c r="Y542" s="3">
        <f t="shared" si="186"/>
        <v>3.0880998015584998E-2</v>
      </c>
      <c r="Z542" s="3">
        <f t="shared" si="187"/>
        <v>2.10183874340813</v>
      </c>
      <c r="AA542" s="3">
        <f t="shared" si="188"/>
        <v>2.62803644060426</v>
      </c>
      <c r="AB542" s="3">
        <f t="shared" si="189"/>
        <v>3.1</v>
      </c>
      <c r="AC542" s="3">
        <f t="shared" si="190"/>
        <v>3.48230521420626</v>
      </c>
      <c r="AD542" s="3">
        <f t="shared" si="191"/>
        <v>4.4123433255265301</v>
      </c>
      <c r="AE542" s="3">
        <f t="shared" si="192"/>
        <v>-1.96772415116481E-2</v>
      </c>
      <c r="AF542" s="3">
        <f t="shared" si="193"/>
        <v>-1.69004473033172E-2</v>
      </c>
      <c r="AG542" s="3">
        <f t="shared" si="194"/>
        <v>-1.52E-2</v>
      </c>
      <c r="AH542" s="3">
        <f t="shared" si="195"/>
        <v>-1.34982982444248E-2</v>
      </c>
      <c r="AI542" s="3">
        <f t="shared" si="196"/>
        <v>-1.0720006703415099E-2</v>
      </c>
      <c r="AJ542" s="3">
        <f t="shared" si="197"/>
        <v>241.67561124918299</v>
      </c>
      <c r="AK542" s="3">
        <f t="shared" si="198"/>
        <v>302.22259459227098</v>
      </c>
      <c r="AL542" s="3">
        <f t="shared" si="199"/>
        <v>360</v>
      </c>
      <c r="AM542" s="3">
        <f t="shared" si="200"/>
        <v>400.617072930213</v>
      </c>
      <c r="AN542" s="3">
        <f t="shared" si="201"/>
        <v>507.69354384366301</v>
      </c>
    </row>
    <row r="543" spans="16:40" x14ac:dyDescent="0.4">
      <c r="P543" s="3">
        <f t="shared" si="177"/>
        <v>6.8169611548454605E-4</v>
      </c>
      <c r="Q543" s="3">
        <f t="shared" si="178"/>
        <v>1.66648949320807E-3</v>
      </c>
      <c r="R543" s="3">
        <f t="shared" si="179"/>
        <v>2.2699999999999999E-3</v>
      </c>
      <c r="S543" s="3">
        <f t="shared" si="180"/>
        <v>2.8730172936833102E-3</v>
      </c>
      <c r="T543" s="3">
        <f t="shared" si="181"/>
        <v>3.8586103963371599E-3</v>
      </c>
      <c r="U543" s="3">
        <f t="shared" si="182"/>
        <v>-4.7894766673931401E-4</v>
      </c>
      <c r="V543" s="3">
        <f t="shared" si="183"/>
        <v>9.2422693465872997E-3</v>
      </c>
      <c r="W543" s="3">
        <f t="shared" si="184"/>
        <v>1.52E-2</v>
      </c>
      <c r="X543" s="3">
        <f t="shared" si="185"/>
        <v>2.11618394599506E-2</v>
      </c>
      <c r="Y543" s="3">
        <f t="shared" si="186"/>
        <v>3.0880998015584998E-2</v>
      </c>
      <c r="Z543" s="3">
        <f t="shared" si="187"/>
        <v>2.10183874340813</v>
      </c>
      <c r="AA543" s="3">
        <f t="shared" si="188"/>
        <v>2.62803644060426</v>
      </c>
      <c r="AB543" s="3">
        <f t="shared" si="189"/>
        <v>3.1</v>
      </c>
      <c r="AC543" s="3">
        <f t="shared" si="190"/>
        <v>3.48230521420626</v>
      </c>
      <c r="AD543" s="3">
        <f t="shared" si="191"/>
        <v>4.4123433255265301</v>
      </c>
      <c r="AE543" s="3">
        <f t="shared" si="192"/>
        <v>-1.96772415116481E-2</v>
      </c>
      <c r="AF543" s="3">
        <f t="shared" si="193"/>
        <v>-1.69004473033172E-2</v>
      </c>
      <c r="AG543" s="3">
        <f t="shared" si="194"/>
        <v>-1.52E-2</v>
      </c>
      <c r="AH543" s="3">
        <f t="shared" si="195"/>
        <v>-1.34982982444248E-2</v>
      </c>
      <c r="AI543" s="3">
        <f t="shared" si="196"/>
        <v>-1.0720006703415099E-2</v>
      </c>
      <c r="AJ543" s="3">
        <f t="shared" si="197"/>
        <v>241.67561124918299</v>
      </c>
      <c r="AK543" s="3">
        <f t="shared" si="198"/>
        <v>302.22259459227098</v>
      </c>
      <c r="AL543" s="3">
        <f t="shared" si="199"/>
        <v>360</v>
      </c>
      <c r="AM543" s="3">
        <f t="shared" si="200"/>
        <v>400.617072930213</v>
      </c>
      <c r="AN543" s="3">
        <f t="shared" si="201"/>
        <v>507.69354384366301</v>
      </c>
    </row>
    <row r="544" spans="16:40" x14ac:dyDescent="0.4">
      <c r="P544" s="3">
        <f t="shared" si="177"/>
        <v>6.8169611548454605E-4</v>
      </c>
      <c r="Q544" s="3">
        <f t="shared" si="178"/>
        <v>1.66648949320807E-3</v>
      </c>
      <c r="R544" s="3">
        <f t="shared" si="179"/>
        <v>2.2699999999999999E-3</v>
      </c>
      <c r="S544" s="3">
        <f t="shared" si="180"/>
        <v>2.8730172936833102E-3</v>
      </c>
      <c r="T544" s="3">
        <f t="shared" si="181"/>
        <v>3.8586103963371599E-3</v>
      </c>
      <c r="U544" s="3">
        <f t="shared" si="182"/>
        <v>-4.7894766673931401E-4</v>
      </c>
      <c r="V544" s="3">
        <f t="shared" si="183"/>
        <v>9.2422693465872997E-3</v>
      </c>
      <c r="W544" s="3">
        <f t="shared" si="184"/>
        <v>1.52E-2</v>
      </c>
      <c r="X544" s="3">
        <f t="shared" si="185"/>
        <v>2.11618394599506E-2</v>
      </c>
      <c r="Y544" s="3">
        <f t="shared" si="186"/>
        <v>3.0880998015584998E-2</v>
      </c>
      <c r="Z544" s="3">
        <f t="shared" si="187"/>
        <v>2.10183874340813</v>
      </c>
      <c r="AA544" s="3">
        <f t="shared" si="188"/>
        <v>2.62803644060426</v>
      </c>
      <c r="AB544" s="3">
        <f t="shared" si="189"/>
        <v>3.1</v>
      </c>
      <c r="AC544" s="3">
        <f t="shared" si="190"/>
        <v>3.48230521420626</v>
      </c>
      <c r="AD544" s="3">
        <f t="shared" si="191"/>
        <v>4.4123433255265301</v>
      </c>
      <c r="AE544" s="3">
        <f t="shared" si="192"/>
        <v>-1.96772415116481E-2</v>
      </c>
      <c r="AF544" s="3">
        <f t="shared" si="193"/>
        <v>-1.69004473033172E-2</v>
      </c>
      <c r="AG544" s="3">
        <f t="shared" si="194"/>
        <v>-1.52E-2</v>
      </c>
      <c r="AH544" s="3">
        <f t="shared" si="195"/>
        <v>-1.34982982444248E-2</v>
      </c>
      <c r="AI544" s="3">
        <f t="shared" si="196"/>
        <v>-1.0720006703415099E-2</v>
      </c>
      <c r="AJ544" s="3">
        <f t="shared" si="197"/>
        <v>241.67561124918299</v>
      </c>
      <c r="AK544" s="3">
        <f t="shared" si="198"/>
        <v>302.22259459227098</v>
      </c>
      <c r="AL544" s="3">
        <f t="shared" si="199"/>
        <v>360</v>
      </c>
      <c r="AM544" s="3">
        <f t="shared" si="200"/>
        <v>400.617072930213</v>
      </c>
      <c r="AN544" s="3">
        <f t="shared" si="201"/>
        <v>507.69354384366301</v>
      </c>
    </row>
    <row r="545" spans="16:40" x14ac:dyDescent="0.4">
      <c r="P545" s="3">
        <f t="shared" si="177"/>
        <v>6.8169611548454605E-4</v>
      </c>
      <c r="Q545" s="3">
        <f t="shared" si="178"/>
        <v>1.66648949320807E-3</v>
      </c>
      <c r="R545" s="3">
        <f t="shared" si="179"/>
        <v>2.2699999999999999E-3</v>
      </c>
      <c r="S545" s="3">
        <f t="shared" si="180"/>
        <v>2.8730172936833102E-3</v>
      </c>
      <c r="T545" s="3">
        <f t="shared" si="181"/>
        <v>3.8586103963371599E-3</v>
      </c>
      <c r="U545" s="3">
        <f t="shared" si="182"/>
        <v>-4.7894766673931401E-4</v>
      </c>
      <c r="V545" s="3">
        <f t="shared" si="183"/>
        <v>9.2422693465872997E-3</v>
      </c>
      <c r="W545" s="3">
        <f t="shared" si="184"/>
        <v>1.52E-2</v>
      </c>
      <c r="X545" s="3">
        <f t="shared" si="185"/>
        <v>2.11618394599506E-2</v>
      </c>
      <c r="Y545" s="3">
        <f t="shared" si="186"/>
        <v>3.0880998015584998E-2</v>
      </c>
      <c r="Z545" s="3">
        <f t="shared" si="187"/>
        <v>2.10183874340813</v>
      </c>
      <c r="AA545" s="3">
        <f t="shared" si="188"/>
        <v>2.62803644060426</v>
      </c>
      <c r="AB545" s="3">
        <f t="shared" si="189"/>
        <v>3.1</v>
      </c>
      <c r="AC545" s="3">
        <f t="shared" si="190"/>
        <v>3.48230521420626</v>
      </c>
      <c r="AD545" s="3">
        <f t="shared" si="191"/>
        <v>4.4123433255265301</v>
      </c>
      <c r="AE545" s="3">
        <f t="shared" si="192"/>
        <v>-1.96772415116481E-2</v>
      </c>
      <c r="AF545" s="3">
        <f t="shared" si="193"/>
        <v>-1.69004473033172E-2</v>
      </c>
      <c r="AG545" s="3">
        <f t="shared" si="194"/>
        <v>-1.52E-2</v>
      </c>
      <c r="AH545" s="3">
        <f t="shared" si="195"/>
        <v>-1.34982982444248E-2</v>
      </c>
      <c r="AI545" s="3">
        <f t="shared" si="196"/>
        <v>-1.0720006703415099E-2</v>
      </c>
      <c r="AJ545" s="3">
        <f t="shared" si="197"/>
        <v>241.67561124918299</v>
      </c>
      <c r="AK545" s="3">
        <f t="shared" si="198"/>
        <v>302.22259459227098</v>
      </c>
      <c r="AL545" s="3">
        <f t="shared" si="199"/>
        <v>360</v>
      </c>
      <c r="AM545" s="3">
        <f t="shared" si="200"/>
        <v>400.617072930213</v>
      </c>
      <c r="AN545" s="3">
        <f t="shared" si="201"/>
        <v>507.69354384366301</v>
      </c>
    </row>
    <row r="546" spans="16:40" x14ac:dyDescent="0.4">
      <c r="P546" s="3">
        <f t="shared" si="177"/>
        <v>6.8169611548454605E-4</v>
      </c>
      <c r="Q546" s="3">
        <f t="shared" si="178"/>
        <v>1.66648949320807E-3</v>
      </c>
      <c r="R546" s="3">
        <f t="shared" si="179"/>
        <v>2.2699999999999999E-3</v>
      </c>
      <c r="S546" s="3">
        <f t="shared" si="180"/>
        <v>2.8730172936833102E-3</v>
      </c>
      <c r="T546" s="3">
        <f t="shared" si="181"/>
        <v>3.8586103963371599E-3</v>
      </c>
      <c r="U546" s="3">
        <f t="shared" si="182"/>
        <v>-4.7894766673931401E-4</v>
      </c>
      <c r="V546" s="3">
        <f t="shared" si="183"/>
        <v>9.2422693465872997E-3</v>
      </c>
      <c r="W546" s="3">
        <f t="shared" si="184"/>
        <v>1.52E-2</v>
      </c>
      <c r="X546" s="3">
        <f t="shared" si="185"/>
        <v>2.11618394599506E-2</v>
      </c>
      <c r="Y546" s="3">
        <f t="shared" si="186"/>
        <v>3.0880998015584998E-2</v>
      </c>
      <c r="Z546" s="3">
        <f t="shared" si="187"/>
        <v>2.10183874340813</v>
      </c>
      <c r="AA546" s="3">
        <f t="shared" si="188"/>
        <v>2.62803644060426</v>
      </c>
      <c r="AB546" s="3">
        <f t="shared" si="189"/>
        <v>3.1</v>
      </c>
      <c r="AC546" s="3">
        <f t="shared" si="190"/>
        <v>3.48230521420626</v>
      </c>
      <c r="AD546" s="3">
        <f t="shared" si="191"/>
        <v>4.4123433255265301</v>
      </c>
      <c r="AE546" s="3">
        <f t="shared" si="192"/>
        <v>-1.96772415116481E-2</v>
      </c>
      <c r="AF546" s="3">
        <f t="shared" si="193"/>
        <v>-1.69004473033172E-2</v>
      </c>
      <c r="AG546" s="3">
        <f t="shared" si="194"/>
        <v>-1.52E-2</v>
      </c>
      <c r="AH546" s="3">
        <f t="shared" si="195"/>
        <v>-1.34982982444248E-2</v>
      </c>
      <c r="AI546" s="3">
        <f t="shared" si="196"/>
        <v>-1.0720006703415099E-2</v>
      </c>
      <c r="AJ546" s="3">
        <f t="shared" si="197"/>
        <v>241.67561124918299</v>
      </c>
      <c r="AK546" s="3">
        <f t="shared" si="198"/>
        <v>302.22259459227098</v>
      </c>
      <c r="AL546" s="3">
        <f t="shared" si="199"/>
        <v>360</v>
      </c>
      <c r="AM546" s="3">
        <f t="shared" si="200"/>
        <v>400.617072930213</v>
      </c>
      <c r="AN546" s="3">
        <f t="shared" si="201"/>
        <v>507.69354384366301</v>
      </c>
    </row>
    <row r="547" spans="16:40" x14ac:dyDescent="0.4">
      <c r="P547" s="3">
        <f t="shared" si="177"/>
        <v>6.8169611548454605E-4</v>
      </c>
      <c r="Q547" s="3">
        <f t="shared" si="178"/>
        <v>1.66648949320807E-3</v>
      </c>
      <c r="R547" s="3">
        <f t="shared" si="179"/>
        <v>2.2699999999999999E-3</v>
      </c>
      <c r="S547" s="3">
        <f t="shared" si="180"/>
        <v>2.8730172936833102E-3</v>
      </c>
      <c r="T547" s="3">
        <f t="shared" si="181"/>
        <v>3.8586103963371599E-3</v>
      </c>
      <c r="U547" s="3">
        <f t="shared" si="182"/>
        <v>-4.7894766673931401E-4</v>
      </c>
      <c r="V547" s="3">
        <f t="shared" si="183"/>
        <v>9.2422693465872997E-3</v>
      </c>
      <c r="W547" s="3">
        <f t="shared" si="184"/>
        <v>1.52E-2</v>
      </c>
      <c r="X547" s="3">
        <f t="shared" si="185"/>
        <v>2.11618394599506E-2</v>
      </c>
      <c r="Y547" s="3">
        <f t="shared" si="186"/>
        <v>3.0880998015584998E-2</v>
      </c>
      <c r="Z547" s="3">
        <f t="shared" si="187"/>
        <v>2.10183874340813</v>
      </c>
      <c r="AA547" s="3">
        <f t="shared" si="188"/>
        <v>2.62803644060426</v>
      </c>
      <c r="AB547" s="3">
        <f t="shared" si="189"/>
        <v>3.1</v>
      </c>
      <c r="AC547" s="3">
        <f t="shared" si="190"/>
        <v>3.48230521420626</v>
      </c>
      <c r="AD547" s="3">
        <f t="shared" si="191"/>
        <v>4.4123433255265301</v>
      </c>
      <c r="AE547" s="3">
        <f t="shared" si="192"/>
        <v>-1.96772415116481E-2</v>
      </c>
      <c r="AF547" s="3">
        <f t="shared" si="193"/>
        <v>-1.69004473033172E-2</v>
      </c>
      <c r="AG547" s="3">
        <f t="shared" si="194"/>
        <v>-1.52E-2</v>
      </c>
      <c r="AH547" s="3">
        <f t="shared" si="195"/>
        <v>-1.34982982444248E-2</v>
      </c>
      <c r="AI547" s="3">
        <f t="shared" si="196"/>
        <v>-1.0720006703415099E-2</v>
      </c>
      <c r="AJ547" s="3">
        <f t="shared" si="197"/>
        <v>241.67561124918299</v>
      </c>
      <c r="AK547" s="3">
        <f t="shared" si="198"/>
        <v>302.22259459227098</v>
      </c>
      <c r="AL547" s="3">
        <f t="shared" si="199"/>
        <v>360</v>
      </c>
      <c r="AM547" s="3">
        <f t="shared" si="200"/>
        <v>400.617072930213</v>
      </c>
      <c r="AN547" s="3">
        <f t="shared" si="201"/>
        <v>507.69354384366301</v>
      </c>
    </row>
    <row r="548" spans="16:40" x14ac:dyDescent="0.4">
      <c r="P548" s="3">
        <f t="shared" si="177"/>
        <v>6.8169611548454605E-4</v>
      </c>
      <c r="Q548" s="3">
        <f t="shared" si="178"/>
        <v>1.66648949320807E-3</v>
      </c>
      <c r="R548" s="3">
        <f t="shared" si="179"/>
        <v>2.2699999999999999E-3</v>
      </c>
      <c r="S548" s="3">
        <f t="shared" si="180"/>
        <v>2.8730172936833102E-3</v>
      </c>
      <c r="T548" s="3">
        <f t="shared" si="181"/>
        <v>3.8586103963371599E-3</v>
      </c>
      <c r="U548" s="3">
        <f t="shared" si="182"/>
        <v>-4.7894766673931401E-4</v>
      </c>
      <c r="V548" s="3">
        <f t="shared" si="183"/>
        <v>9.2422693465872997E-3</v>
      </c>
      <c r="W548" s="3">
        <f t="shared" si="184"/>
        <v>1.52E-2</v>
      </c>
      <c r="X548" s="3">
        <f t="shared" si="185"/>
        <v>2.11618394599506E-2</v>
      </c>
      <c r="Y548" s="3">
        <f t="shared" si="186"/>
        <v>3.0880998015584998E-2</v>
      </c>
      <c r="Z548" s="3">
        <f t="shared" si="187"/>
        <v>2.10183874340813</v>
      </c>
      <c r="AA548" s="3">
        <f t="shared" si="188"/>
        <v>2.62803644060426</v>
      </c>
      <c r="AB548" s="3">
        <f t="shared" si="189"/>
        <v>3.1</v>
      </c>
      <c r="AC548" s="3">
        <f t="shared" si="190"/>
        <v>3.48230521420626</v>
      </c>
      <c r="AD548" s="3">
        <f t="shared" si="191"/>
        <v>4.4123433255265301</v>
      </c>
      <c r="AE548" s="3">
        <f t="shared" si="192"/>
        <v>-1.96772415116481E-2</v>
      </c>
      <c r="AF548" s="3">
        <f t="shared" si="193"/>
        <v>-1.69004473033172E-2</v>
      </c>
      <c r="AG548" s="3">
        <f t="shared" si="194"/>
        <v>-1.52E-2</v>
      </c>
      <c r="AH548" s="3">
        <f t="shared" si="195"/>
        <v>-1.34982982444248E-2</v>
      </c>
      <c r="AI548" s="3">
        <f t="shared" si="196"/>
        <v>-1.0720006703415099E-2</v>
      </c>
      <c r="AJ548" s="3">
        <f t="shared" si="197"/>
        <v>241.67561124918299</v>
      </c>
      <c r="AK548" s="3">
        <f t="shared" si="198"/>
        <v>302.22259459227098</v>
      </c>
      <c r="AL548" s="3">
        <f t="shared" si="199"/>
        <v>360</v>
      </c>
      <c r="AM548" s="3">
        <f t="shared" si="200"/>
        <v>400.617072930213</v>
      </c>
      <c r="AN548" s="3">
        <f t="shared" si="201"/>
        <v>507.69354384366301</v>
      </c>
    </row>
    <row r="549" spans="16:40" x14ac:dyDescent="0.4">
      <c r="P549" s="3">
        <f t="shared" si="177"/>
        <v>6.8169611548454605E-4</v>
      </c>
      <c r="Q549" s="3">
        <f t="shared" si="178"/>
        <v>1.66648949320807E-3</v>
      </c>
      <c r="R549" s="3">
        <f t="shared" si="179"/>
        <v>2.2699999999999999E-3</v>
      </c>
      <c r="S549" s="3">
        <f t="shared" si="180"/>
        <v>2.8730172936833102E-3</v>
      </c>
      <c r="T549" s="3">
        <f t="shared" si="181"/>
        <v>3.8586103963371599E-3</v>
      </c>
      <c r="U549" s="3">
        <f t="shared" si="182"/>
        <v>-4.7894766673931401E-4</v>
      </c>
      <c r="V549" s="3">
        <f t="shared" si="183"/>
        <v>9.2422693465872997E-3</v>
      </c>
      <c r="W549" s="3">
        <f t="shared" si="184"/>
        <v>1.52E-2</v>
      </c>
      <c r="X549" s="3">
        <f t="shared" si="185"/>
        <v>2.11618394599506E-2</v>
      </c>
      <c r="Y549" s="3">
        <f t="shared" si="186"/>
        <v>3.0880998015584998E-2</v>
      </c>
      <c r="Z549" s="3">
        <f t="shared" si="187"/>
        <v>2.10183874340813</v>
      </c>
      <c r="AA549" s="3">
        <f t="shared" si="188"/>
        <v>2.62803644060426</v>
      </c>
      <c r="AB549" s="3">
        <f t="shared" si="189"/>
        <v>3.1</v>
      </c>
      <c r="AC549" s="3">
        <f t="shared" si="190"/>
        <v>3.48230521420626</v>
      </c>
      <c r="AD549" s="3">
        <f t="shared" si="191"/>
        <v>4.4123433255265301</v>
      </c>
      <c r="AE549" s="3">
        <f t="shared" si="192"/>
        <v>-1.96772415116481E-2</v>
      </c>
      <c r="AF549" s="3">
        <f t="shared" si="193"/>
        <v>-1.69004473033172E-2</v>
      </c>
      <c r="AG549" s="3">
        <f t="shared" si="194"/>
        <v>-1.52E-2</v>
      </c>
      <c r="AH549" s="3">
        <f t="shared" si="195"/>
        <v>-1.34982982444248E-2</v>
      </c>
      <c r="AI549" s="3">
        <f t="shared" si="196"/>
        <v>-1.0720006703415099E-2</v>
      </c>
      <c r="AJ549" s="3">
        <f t="shared" si="197"/>
        <v>241.67561124918299</v>
      </c>
      <c r="AK549" s="3">
        <f t="shared" si="198"/>
        <v>302.22259459227098</v>
      </c>
      <c r="AL549" s="3">
        <f t="shared" si="199"/>
        <v>360</v>
      </c>
      <c r="AM549" s="3">
        <f t="shared" si="200"/>
        <v>400.617072930213</v>
      </c>
      <c r="AN549" s="3">
        <f t="shared" si="201"/>
        <v>507.69354384366301</v>
      </c>
    </row>
    <row r="550" spans="16:40" x14ac:dyDescent="0.4">
      <c r="P550" s="3">
        <f t="shared" si="177"/>
        <v>6.8169611548454605E-4</v>
      </c>
      <c r="Q550" s="3">
        <f t="shared" si="178"/>
        <v>1.66648949320807E-3</v>
      </c>
      <c r="R550" s="3">
        <f t="shared" si="179"/>
        <v>2.2699999999999999E-3</v>
      </c>
      <c r="S550" s="3">
        <f t="shared" si="180"/>
        <v>2.8730172936833102E-3</v>
      </c>
      <c r="T550" s="3">
        <f t="shared" si="181"/>
        <v>3.8586103963371599E-3</v>
      </c>
      <c r="U550" s="3">
        <f t="shared" si="182"/>
        <v>-4.7894766673931401E-4</v>
      </c>
      <c r="V550" s="3">
        <f t="shared" si="183"/>
        <v>9.2422693465872997E-3</v>
      </c>
      <c r="W550" s="3">
        <f t="shared" si="184"/>
        <v>1.52E-2</v>
      </c>
      <c r="X550" s="3">
        <f t="shared" si="185"/>
        <v>2.11618394599506E-2</v>
      </c>
      <c r="Y550" s="3">
        <f t="shared" si="186"/>
        <v>3.0880998015584998E-2</v>
      </c>
      <c r="Z550" s="3">
        <f t="shared" si="187"/>
        <v>2.10183874340813</v>
      </c>
      <c r="AA550" s="3">
        <f t="shared" si="188"/>
        <v>2.62803644060426</v>
      </c>
      <c r="AB550" s="3">
        <f t="shared" si="189"/>
        <v>3.1</v>
      </c>
      <c r="AC550" s="3">
        <f t="shared" si="190"/>
        <v>3.48230521420626</v>
      </c>
      <c r="AD550" s="3">
        <f t="shared" si="191"/>
        <v>4.4123433255265301</v>
      </c>
      <c r="AE550" s="3">
        <f t="shared" si="192"/>
        <v>-1.96772415116481E-2</v>
      </c>
      <c r="AF550" s="3">
        <f t="shared" si="193"/>
        <v>-1.69004473033172E-2</v>
      </c>
      <c r="AG550" s="3">
        <f t="shared" si="194"/>
        <v>-1.52E-2</v>
      </c>
      <c r="AH550" s="3">
        <f t="shared" si="195"/>
        <v>-1.34982982444248E-2</v>
      </c>
      <c r="AI550" s="3">
        <f t="shared" si="196"/>
        <v>-1.0720006703415099E-2</v>
      </c>
      <c r="AJ550" s="3">
        <f t="shared" si="197"/>
        <v>241.67561124918299</v>
      </c>
      <c r="AK550" s="3">
        <f t="shared" si="198"/>
        <v>302.22259459227098</v>
      </c>
      <c r="AL550" s="3">
        <f t="shared" si="199"/>
        <v>360</v>
      </c>
      <c r="AM550" s="3">
        <f t="shared" si="200"/>
        <v>400.617072930213</v>
      </c>
      <c r="AN550" s="3">
        <f t="shared" si="201"/>
        <v>507.69354384366301</v>
      </c>
    </row>
    <row r="551" spans="16:40" x14ac:dyDescent="0.4">
      <c r="P551" s="3">
        <f t="shared" si="177"/>
        <v>6.8169611548454605E-4</v>
      </c>
      <c r="Q551" s="3">
        <f t="shared" si="178"/>
        <v>1.66648949320807E-3</v>
      </c>
      <c r="R551" s="3">
        <f t="shared" si="179"/>
        <v>2.2699999999999999E-3</v>
      </c>
      <c r="S551" s="3">
        <f t="shared" si="180"/>
        <v>2.8730172936833102E-3</v>
      </c>
      <c r="T551" s="3">
        <f t="shared" si="181"/>
        <v>3.8586103963371599E-3</v>
      </c>
      <c r="U551" s="3">
        <f t="shared" si="182"/>
        <v>-4.7894766673931401E-4</v>
      </c>
      <c r="V551" s="3">
        <f t="shared" si="183"/>
        <v>9.2422693465872997E-3</v>
      </c>
      <c r="W551" s="3">
        <f t="shared" si="184"/>
        <v>1.52E-2</v>
      </c>
      <c r="X551" s="3">
        <f t="shared" si="185"/>
        <v>2.11618394599506E-2</v>
      </c>
      <c r="Y551" s="3">
        <f t="shared" si="186"/>
        <v>3.0880998015584998E-2</v>
      </c>
      <c r="Z551" s="3">
        <f t="shared" si="187"/>
        <v>2.10183874340813</v>
      </c>
      <c r="AA551" s="3">
        <f t="shared" si="188"/>
        <v>2.62803644060426</v>
      </c>
      <c r="AB551" s="3">
        <f t="shared" si="189"/>
        <v>3.1</v>
      </c>
      <c r="AC551" s="3">
        <f t="shared" si="190"/>
        <v>3.48230521420626</v>
      </c>
      <c r="AD551" s="3">
        <f t="shared" si="191"/>
        <v>4.4123433255265301</v>
      </c>
      <c r="AE551" s="3">
        <f t="shared" si="192"/>
        <v>-1.96772415116481E-2</v>
      </c>
      <c r="AF551" s="3">
        <f t="shared" si="193"/>
        <v>-1.69004473033172E-2</v>
      </c>
      <c r="AG551" s="3">
        <f t="shared" si="194"/>
        <v>-1.52E-2</v>
      </c>
      <c r="AH551" s="3">
        <f t="shared" si="195"/>
        <v>-1.34982982444248E-2</v>
      </c>
      <c r="AI551" s="3">
        <f t="shared" si="196"/>
        <v>-1.0720006703415099E-2</v>
      </c>
      <c r="AJ551" s="3">
        <f t="shared" si="197"/>
        <v>241.67561124918299</v>
      </c>
      <c r="AK551" s="3">
        <f t="shared" si="198"/>
        <v>302.22259459227098</v>
      </c>
      <c r="AL551" s="3">
        <f t="shared" si="199"/>
        <v>360</v>
      </c>
      <c r="AM551" s="3">
        <f t="shared" si="200"/>
        <v>400.617072930213</v>
      </c>
      <c r="AN551" s="3">
        <f t="shared" si="201"/>
        <v>507.69354384366301</v>
      </c>
    </row>
    <row r="552" spans="16:40" x14ac:dyDescent="0.4">
      <c r="P552" s="3">
        <f t="shared" si="177"/>
        <v>6.8169611548454605E-4</v>
      </c>
      <c r="Q552" s="3">
        <f t="shared" si="178"/>
        <v>1.66648949320807E-3</v>
      </c>
      <c r="R552" s="3">
        <f t="shared" si="179"/>
        <v>2.2699999999999999E-3</v>
      </c>
      <c r="S552" s="3">
        <f t="shared" si="180"/>
        <v>2.8730172936833102E-3</v>
      </c>
      <c r="T552" s="3">
        <f t="shared" si="181"/>
        <v>3.8586103963371599E-3</v>
      </c>
      <c r="U552" s="3">
        <f t="shared" si="182"/>
        <v>-4.7894766673931401E-4</v>
      </c>
      <c r="V552" s="3">
        <f t="shared" si="183"/>
        <v>9.2422693465872997E-3</v>
      </c>
      <c r="W552" s="3">
        <f t="shared" si="184"/>
        <v>1.52E-2</v>
      </c>
      <c r="X552" s="3">
        <f t="shared" si="185"/>
        <v>2.11618394599506E-2</v>
      </c>
      <c r="Y552" s="3">
        <f t="shared" si="186"/>
        <v>3.0880998015584998E-2</v>
      </c>
      <c r="Z552" s="3">
        <f t="shared" si="187"/>
        <v>2.10183874340813</v>
      </c>
      <c r="AA552" s="3">
        <f t="shared" si="188"/>
        <v>2.62803644060426</v>
      </c>
      <c r="AB552" s="3">
        <f t="shared" si="189"/>
        <v>3.1</v>
      </c>
      <c r="AC552" s="3">
        <f t="shared" si="190"/>
        <v>3.48230521420626</v>
      </c>
      <c r="AD552" s="3">
        <f t="shared" si="191"/>
        <v>4.4123433255265301</v>
      </c>
      <c r="AE552" s="3">
        <f t="shared" si="192"/>
        <v>-1.96772415116481E-2</v>
      </c>
      <c r="AF552" s="3">
        <f t="shared" si="193"/>
        <v>-1.69004473033172E-2</v>
      </c>
      <c r="AG552" s="3">
        <f t="shared" si="194"/>
        <v>-1.52E-2</v>
      </c>
      <c r="AH552" s="3">
        <f t="shared" si="195"/>
        <v>-1.34982982444248E-2</v>
      </c>
      <c r="AI552" s="3">
        <f t="shared" si="196"/>
        <v>-1.0720006703415099E-2</v>
      </c>
      <c r="AJ552" s="3">
        <f t="shared" si="197"/>
        <v>241.67561124918299</v>
      </c>
      <c r="AK552" s="3">
        <f t="shared" si="198"/>
        <v>302.22259459227098</v>
      </c>
      <c r="AL552" s="3">
        <f t="shared" si="199"/>
        <v>360</v>
      </c>
      <c r="AM552" s="3">
        <f t="shared" si="200"/>
        <v>400.617072930213</v>
      </c>
      <c r="AN552" s="3">
        <f t="shared" si="201"/>
        <v>507.69354384366301</v>
      </c>
    </row>
    <row r="553" spans="16:40" x14ac:dyDescent="0.4">
      <c r="P553" s="3">
        <f t="shared" si="177"/>
        <v>6.8169611548454605E-4</v>
      </c>
      <c r="Q553" s="3">
        <f t="shared" si="178"/>
        <v>1.66648949320807E-3</v>
      </c>
      <c r="R553" s="3">
        <f t="shared" si="179"/>
        <v>2.2699999999999999E-3</v>
      </c>
      <c r="S553" s="3">
        <f t="shared" si="180"/>
        <v>2.8730172936833102E-3</v>
      </c>
      <c r="T553" s="3">
        <f t="shared" si="181"/>
        <v>3.8586103963371599E-3</v>
      </c>
      <c r="U553" s="3">
        <f t="shared" si="182"/>
        <v>-4.7894766673931401E-4</v>
      </c>
      <c r="V553" s="3">
        <f t="shared" si="183"/>
        <v>9.2422693465872997E-3</v>
      </c>
      <c r="W553" s="3">
        <f t="shared" si="184"/>
        <v>1.52E-2</v>
      </c>
      <c r="X553" s="3">
        <f t="shared" si="185"/>
        <v>2.11618394599506E-2</v>
      </c>
      <c r="Y553" s="3">
        <f t="shared" si="186"/>
        <v>3.0880998015584998E-2</v>
      </c>
      <c r="Z553" s="3">
        <f t="shared" si="187"/>
        <v>2.10183874340813</v>
      </c>
      <c r="AA553" s="3">
        <f t="shared" si="188"/>
        <v>2.62803644060426</v>
      </c>
      <c r="AB553" s="3">
        <f t="shared" si="189"/>
        <v>3.1</v>
      </c>
      <c r="AC553" s="3">
        <f t="shared" si="190"/>
        <v>3.48230521420626</v>
      </c>
      <c r="AD553" s="3">
        <f t="shared" si="191"/>
        <v>4.4123433255265301</v>
      </c>
      <c r="AE553" s="3">
        <f t="shared" si="192"/>
        <v>-1.96772415116481E-2</v>
      </c>
      <c r="AF553" s="3">
        <f t="shared" si="193"/>
        <v>-1.69004473033172E-2</v>
      </c>
      <c r="AG553" s="3">
        <f t="shared" si="194"/>
        <v>-1.52E-2</v>
      </c>
      <c r="AH553" s="3">
        <f t="shared" si="195"/>
        <v>-1.34982982444248E-2</v>
      </c>
      <c r="AI553" s="3">
        <f t="shared" si="196"/>
        <v>-1.0720006703415099E-2</v>
      </c>
      <c r="AJ553" s="3">
        <f t="shared" si="197"/>
        <v>241.67561124918299</v>
      </c>
      <c r="AK553" s="3">
        <f t="shared" si="198"/>
        <v>302.22259459227098</v>
      </c>
      <c r="AL553" s="3">
        <f t="shared" si="199"/>
        <v>360</v>
      </c>
      <c r="AM553" s="3">
        <f t="shared" si="200"/>
        <v>400.617072930213</v>
      </c>
      <c r="AN553" s="3">
        <f t="shared" si="201"/>
        <v>507.69354384366301</v>
      </c>
    </row>
    <row r="554" spans="16:40" x14ac:dyDescent="0.4">
      <c r="P554" s="3">
        <f t="shared" si="177"/>
        <v>6.8169611548454605E-4</v>
      </c>
      <c r="Q554" s="3">
        <f t="shared" si="178"/>
        <v>1.66648949320807E-3</v>
      </c>
      <c r="R554" s="3">
        <f t="shared" si="179"/>
        <v>2.2699999999999999E-3</v>
      </c>
      <c r="S554" s="3">
        <f t="shared" si="180"/>
        <v>2.8730172936833102E-3</v>
      </c>
      <c r="T554" s="3">
        <f t="shared" si="181"/>
        <v>3.8586103963371599E-3</v>
      </c>
      <c r="U554" s="3">
        <f t="shared" si="182"/>
        <v>-4.7894766673931401E-4</v>
      </c>
      <c r="V554" s="3">
        <f t="shared" si="183"/>
        <v>9.2422693465872997E-3</v>
      </c>
      <c r="W554" s="3">
        <f t="shared" si="184"/>
        <v>1.52E-2</v>
      </c>
      <c r="X554" s="3">
        <f t="shared" si="185"/>
        <v>2.11618394599506E-2</v>
      </c>
      <c r="Y554" s="3">
        <f t="shared" si="186"/>
        <v>3.0880998015584998E-2</v>
      </c>
      <c r="Z554" s="3">
        <f t="shared" si="187"/>
        <v>2.10183874340813</v>
      </c>
      <c r="AA554" s="3">
        <f t="shared" si="188"/>
        <v>2.62803644060426</v>
      </c>
      <c r="AB554" s="3">
        <f t="shared" si="189"/>
        <v>3.1</v>
      </c>
      <c r="AC554" s="3">
        <f t="shared" si="190"/>
        <v>3.48230521420626</v>
      </c>
      <c r="AD554" s="3">
        <f t="shared" si="191"/>
        <v>4.4123433255265301</v>
      </c>
      <c r="AE554" s="3">
        <f t="shared" si="192"/>
        <v>-1.96772415116481E-2</v>
      </c>
      <c r="AF554" s="3">
        <f t="shared" si="193"/>
        <v>-1.69004473033172E-2</v>
      </c>
      <c r="AG554" s="3">
        <f t="shared" si="194"/>
        <v>-1.52E-2</v>
      </c>
      <c r="AH554" s="3">
        <f t="shared" si="195"/>
        <v>-1.34982982444248E-2</v>
      </c>
      <c r="AI554" s="3">
        <f t="shared" si="196"/>
        <v>-1.0720006703415099E-2</v>
      </c>
      <c r="AJ554" s="3">
        <f t="shared" si="197"/>
        <v>241.67561124918299</v>
      </c>
      <c r="AK554" s="3">
        <f t="shared" si="198"/>
        <v>302.22259459227098</v>
      </c>
      <c r="AL554" s="3">
        <f t="shared" si="199"/>
        <v>360</v>
      </c>
      <c r="AM554" s="3">
        <f t="shared" si="200"/>
        <v>400.617072930213</v>
      </c>
      <c r="AN554" s="3">
        <f t="shared" si="201"/>
        <v>507.69354384366301</v>
      </c>
    </row>
    <row r="555" spans="16:40" x14ac:dyDescent="0.4">
      <c r="P555" s="3">
        <f t="shared" si="177"/>
        <v>6.8169611548454605E-4</v>
      </c>
      <c r="Q555" s="3">
        <f t="shared" si="178"/>
        <v>1.66648949320807E-3</v>
      </c>
      <c r="R555" s="3">
        <f t="shared" si="179"/>
        <v>2.2699999999999999E-3</v>
      </c>
      <c r="S555" s="3">
        <f t="shared" si="180"/>
        <v>2.8730172936833102E-3</v>
      </c>
      <c r="T555" s="3">
        <f t="shared" si="181"/>
        <v>3.8586103963371599E-3</v>
      </c>
      <c r="U555" s="3">
        <f t="shared" si="182"/>
        <v>-4.7894766673931401E-4</v>
      </c>
      <c r="V555" s="3">
        <f t="shared" si="183"/>
        <v>9.2422693465872997E-3</v>
      </c>
      <c r="W555" s="3">
        <f t="shared" si="184"/>
        <v>1.52E-2</v>
      </c>
      <c r="X555" s="3">
        <f t="shared" si="185"/>
        <v>2.11618394599506E-2</v>
      </c>
      <c r="Y555" s="3">
        <f t="shared" si="186"/>
        <v>3.0880998015584998E-2</v>
      </c>
      <c r="Z555" s="3">
        <f t="shared" si="187"/>
        <v>2.10183874340813</v>
      </c>
      <c r="AA555" s="3">
        <f t="shared" si="188"/>
        <v>2.62803644060426</v>
      </c>
      <c r="AB555" s="3">
        <f t="shared" si="189"/>
        <v>3.1</v>
      </c>
      <c r="AC555" s="3">
        <f t="shared" si="190"/>
        <v>3.48230521420626</v>
      </c>
      <c r="AD555" s="3">
        <f t="shared" si="191"/>
        <v>4.4123433255265301</v>
      </c>
      <c r="AE555" s="3">
        <f t="shared" si="192"/>
        <v>-1.96772415116481E-2</v>
      </c>
      <c r="AF555" s="3">
        <f t="shared" si="193"/>
        <v>-1.69004473033172E-2</v>
      </c>
      <c r="AG555" s="3">
        <f t="shared" si="194"/>
        <v>-1.52E-2</v>
      </c>
      <c r="AH555" s="3">
        <f t="shared" si="195"/>
        <v>-1.34982982444248E-2</v>
      </c>
      <c r="AI555" s="3">
        <f t="shared" si="196"/>
        <v>-1.0720006703415099E-2</v>
      </c>
      <c r="AJ555" s="3">
        <f t="shared" si="197"/>
        <v>241.67561124918299</v>
      </c>
      <c r="AK555" s="3">
        <f t="shared" si="198"/>
        <v>302.22259459227098</v>
      </c>
      <c r="AL555" s="3">
        <f t="shared" si="199"/>
        <v>360</v>
      </c>
      <c r="AM555" s="3">
        <f t="shared" si="200"/>
        <v>400.617072930213</v>
      </c>
      <c r="AN555" s="3">
        <f t="shared" si="201"/>
        <v>507.69354384366301</v>
      </c>
    </row>
    <row r="556" spans="16:40" x14ac:dyDescent="0.4">
      <c r="P556" s="3">
        <f t="shared" si="177"/>
        <v>6.8169611548454605E-4</v>
      </c>
      <c r="Q556" s="3">
        <f t="shared" si="178"/>
        <v>1.66648949320807E-3</v>
      </c>
      <c r="R556" s="3">
        <f t="shared" si="179"/>
        <v>2.2699999999999999E-3</v>
      </c>
      <c r="S556" s="3">
        <f t="shared" si="180"/>
        <v>2.8730172936833102E-3</v>
      </c>
      <c r="T556" s="3">
        <f t="shared" si="181"/>
        <v>3.8586103963371599E-3</v>
      </c>
      <c r="U556" s="3">
        <f t="shared" si="182"/>
        <v>-4.7894766673931401E-4</v>
      </c>
      <c r="V556" s="3">
        <f t="shared" si="183"/>
        <v>9.2422693465872997E-3</v>
      </c>
      <c r="W556" s="3">
        <f t="shared" si="184"/>
        <v>1.52E-2</v>
      </c>
      <c r="X556" s="3">
        <f t="shared" si="185"/>
        <v>2.11618394599506E-2</v>
      </c>
      <c r="Y556" s="3">
        <f t="shared" si="186"/>
        <v>3.0880998015584998E-2</v>
      </c>
      <c r="Z556" s="3">
        <f t="shared" si="187"/>
        <v>2.10183874340813</v>
      </c>
      <c r="AA556" s="3">
        <f t="shared" si="188"/>
        <v>2.62803644060426</v>
      </c>
      <c r="AB556" s="3">
        <f t="shared" si="189"/>
        <v>3.1</v>
      </c>
      <c r="AC556" s="3">
        <f t="shared" si="190"/>
        <v>3.48230521420626</v>
      </c>
      <c r="AD556" s="3">
        <f t="shared" si="191"/>
        <v>4.4123433255265301</v>
      </c>
      <c r="AE556" s="3">
        <f t="shared" si="192"/>
        <v>-1.96772415116481E-2</v>
      </c>
      <c r="AF556" s="3">
        <f t="shared" si="193"/>
        <v>-1.69004473033172E-2</v>
      </c>
      <c r="AG556" s="3">
        <f t="shared" si="194"/>
        <v>-1.52E-2</v>
      </c>
      <c r="AH556" s="3">
        <f t="shared" si="195"/>
        <v>-1.34982982444248E-2</v>
      </c>
      <c r="AI556" s="3">
        <f t="shared" si="196"/>
        <v>-1.0720006703415099E-2</v>
      </c>
      <c r="AJ556" s="3">
        <f t="shared" si="197"/>
        <v>241.67561124918299</v>
      </c>
      <c r="AK556" s="3">
        <f t="shared" si="198"/>
        <v>302.22259459227098</v>
      </c>
      <c r="AL556" s="3">
        <f t="shared" si="199"/>
        <v>360</v>
      </c>
      <c r="AM556" s="3">
        <f t="shared" si="200"/>
        <v>400.617072930213</v>
      </c>
      <c r="AN556" s="3">
        <f t="shared" si="201"/>
        <v>507.69354384366301</v>
      </c>
    </row>
    <row r="557" spans="16:40" x14ac:dyDescent="0.4">
      <c r="P557" s="3">
        <f t="shared" si="177"/>
        <v>6.8169611548454605E-4</v>
      </c>
      <c r="Q557" s="3">
        <f t="shared" si="178"/>
        <v>1.66648949320807E-3</v>
      </c>
      <c r="R557" s="3">
        <f t="shared" si="179"/>
        <v>2.2699999999999999E-3</v>
      </c>
      <c r="S557" s="3">
        <f t="shared" si="180"/>
        <v>2.8730172936833102E-3</v>
      </c>
      <c r="T557" s="3">
        <f t="shared" si="181"/>
        <v>3.8586103963371599E-3</v>
      </c>
      <c r="U557" s="3">
        <f t="shared" si="182"/>
        <v>-4.7894766673931401E-4</v>
      </c>
      <c r="V557" s="3">
        <f t="shared" si="183"/>
        <v>9.2422693465872997E-3</v>
      </c>
      <c r="W557" s="3">
        <f t="shared" si="184"/>
        <v>1.52E-2</v>
      </c>
      <c r="X557" s="3">
        <f t="shared" si="185"/>
        <v>2.11618394599506E-2</v>
      </c>
      <c r="Y557" s="3">
        <f t="shared" si="186"/>
        <v>3.0880998015584998E-2</v>
      </c>
      <c r="Z557" s="3">
        <f t="shared" si="187"/>
        <v>2.10183874340813</v>
      </c>
      <c r="AA557" s="3">
        <f t="shared" si="188"/>
        <v>2.62803644060426</v>
      </c>
      <c r="AB557" s="3">
        <f t="shared" si="189"/>
        <v>3.1</v>
      </c>
      <c r="AC557" s="3">
        <f t="shared" si="190"/>
        <v>3.48230521420626</v>
      </c>
      <c r="AD557" s="3">
        <f t="shared" si="191"/>
        <v>4.4123433255265301</v>
      </c>
      <c r="AE557" s="3">
        <f t="shared" si="192"/>
        <v>-1.96772415116481E-2</v>
      </c>
      <c r="AF557" s="3">
        <f t="shared" si="193"/>
        <v>-1.69004473033172E-2</v>
      </c>
      <c r="AG557" s="3">
        <f t="shared" si="194"/>
        <v>-1.52E-2</v>
      </c>
      <c r="AH557" s="3">
        <f t="shared" si="195"/>
        <v>-1.34982982444248E-2</v>
      </c>
      <c r="AI557" s="3">
        <f t="shared" si="196"/>
        <v>-1.0720006703415099E-2</v>
      </c>
      <c r="AJ557" s="3">
        <f t="shared" si="197"/>
        <v>241.67561124918299</v>
      </c>
      <c r="AK557" s="3">
        <f t="shared" si="198"/>
        <v>302.22259459227098</v>
      </c>
      <c r="AL557" s="3">
        <f t="shared" si="199"/>
        <v>360</v>
      </c>
      <c r="AM557" s="3">
        <f t="shared" si="200"/>
        <v>400.617072930213</v>
      </c>
      <c r="AN557" s="3">
        <f t="shared" si="201"/>
        <v>507.69354384366301</v>
      </c>
    </row>
    <row r="558" spans="16:40" x14ac:dyDescent="0.4">
      <c r="P558" s="3">
        <f t="shared" si="177"/>
        <v>6.8169611548454605E-4</v>
      </c>
      <c r="Q558" s="3">
        <f t="shared" si="178"/>
        <v>1.66648949320807E-3</v>
      </c>
      <c r="R558" s="3">
        <f t="shared" si="179"/>
        <v>2.2699999999999999E-3</v>
      </c>
      <c r="S558" s="3">
        <f t="shared" si="180"/>
        <v>2.8730172936833102E-3</v>
      </c>
      <c r="T558" s="3">
        <f t="shared" si="181"/>
        <v>3.8586103963371599E-3</v>
      </c>
      <c r="U558" s="3">
        <f t="shared" si="182"/>
        <v>-4.7894766673931401E-4</v>
      </c>
      <c r="V558" s="3">
        <f t="shared" si="183"/>
        <v>9.2422693465872997E-3</v>
      </c>
      <c r="W558" s="3">
        <f t="shared" si="184"/>
        <v>1.52E-2</v>
      </c>
      <c r="X558" s="3">
        <f t="shared" si="185"/>
        <v>2.11618394599506E-2</v>
      </c>
      <c r="Y558" s="3">
        <f t="shared" si="186"/>
        <v>3.0880998015584998E-2</v>
      </c>
      <c r="Z558" s="3">
        <f t="shared" si="187"/>
        <v>2.10183874340813</v>
      </c>
      <c r="AA558" s="3">
        <f t="shared" si="188"/>
        <v>2.62803644060426</v>
      </c>
      <c r="AB558" s="3">
        <f t="shared" si="189"/>
        <v>3.1</v>
      </c>
      <c r="AC558" s="3">
        <f t="shared" si="190"/>
        <v>3.48230521420626</v>
      </c>
      <c r="AD558" s="3">
        <f t="shared" si="191"/>
        <v>4.4123433255265301</v>
      </c>
      <c r="AE558" s="3">
        <f t="shared" si="192"/>
        <v>-1.96772415116481E-2</v>
      </c>
      <c r="AF558" s="3">
        <f t="shared" si="193"/>
        <v>-1.69004473033172E-2</v>
      </c>
      <c r="AG558" s="3">
        <f t="shared" si="194"/>
        <v>-1.52E-2</v>
      </c>
      <c r="AH558" s="3">
        <f t="shared" si="195"/>
        <v>-1.34982982444248E-2</v>
      </c>
      <c r="AI558" s="3">
        <f t="shared" si="196"/>
        <v>-1.0720006703415099E-2</v>
      </c>
      <c r="AJ558" s="3">
        <f t="shared" si="197"/>
        <v>241.67561124918299</v>
      </c>
      <c r="AK558" s="3">
        <f t="shared" si="198"/>
        <v>302.22259459227098</v>
      </c>
      <c r="AL558" s="3">
        <f t="shared" si="199"/>
        <v>360</v>
      </c>
      <c r="AM558" s="3">
        <f t="shared" si="200"/>
        <v>400.617072930213</v>
      </c>
      <c r="AN558" s="3">
        <f t="shared" si="201"/>
        <v>507.69354384366301</v>
      </c>
    </row>
    <row r="559" spans="16:40" x14ac:dyDescent="0.4">
      <c r="P559" s="3">
        <f t="shared" si="177"/>
        <v>6.8169611548454605E-4</v>
      </c>
      <c r="Q559" s="3">
        <f t="shared" si="178"/>
        <v>1.66648949320807E-3</v>
      </c>
      <c r="R559" s="3">
        <f t="shared" si="179"/>
        <v>2.2699999999999999E-3</v>
      </c>
      <c r="S559" s="3">
        <f t="shared" si="180"/>
        <v>2.8730172936833102E-3</v>
      </c>
      <c r="T559" s="3">
        <f t="shared" si="181"/>
        <v>3.8586103963371599E-3</v>
      </c>
      <c r="U559" s="3">
        <f t="shared" si="182"/>
        <v>-4.7894766673931401E-4</v>
      </c>
      <c r="V559" s="3">
        <f t="shared" si="183"/>
        <v>9.2422693465872997E-3</v>
      </c>
      <c r="W559" s="3">
        <f t="shared" si="184"/>
        <v>1.52E-2</v>
      </c>
      <c r="X559" s="3">
        <f t="shared" si="185"/>
        <v>2.11618394599506E-2</v>
      </c>
      <c r="Y559" s="3">
        <f t="shared" si="186"/>
        <v>3.0880998015584998E-2</v>
      </c>
      <c r="Z559" s="3">
        <f t="shared" si="187"/>
        <v>2.10183874340813</v>
      </c>
      <c r="AA559" s="3">
        <f t="shared" si="188"/>
        <v>2.62803644060426</v>
      </c>
      <c r="AB559" s="3">
        <f t="shared" si="189"/>
        <v>3.1</v>
      </c>
      <c r="AC559" s="3">
        <f t="shared" si="190"/>
        <v>3.48230521420626</v>
      </c>
      <c r="AD559" s="3">
        <f t="shared" si="191"/>
        <v>4.4123433255265301</v>
      </c>
      <c r="AE559" s="3">
        <f t="shared" si="192"/>
        <v>-1.96772415116481E-2</v>
      </c>
      <c r="AF559" s="3">
        <f t="shared" si="193"/>
        <v>-1.69004473033172E-2</v>
      </c>
      <c r="AG559" s="3">
        <f t="shared" si="194"/>
        <v>-1.52E-2</v>
      </c>
      <c r="AH559" s="3">
        <f t="shared" si="195"/>
        <v>-1.34982982444248E-2</v>
      </c>
      <c r="AI559" s="3">
        <f t="shared" si="196"/>
        <v>-1.0720006703415099E-2</v>
      </c>
      <c r="AJ559" s="3">
        <f t="shared" si="197"/>
        <v>241.67561124918299</v>
      </c>
      <c r="AK559" s="3">
        <f t="shared" si="198"/>
        <v>302.22259459227098</v>
      </c>
      <c r="AL559" s="3">
        <f t="shared" si="199"/>
        <v>360</v>
      </c>
      <c r="AM559" s="3">
        <f t="shared" si="200"/>
        <v>400.617072930213</v>
      </c>
      <c r="AN559" s="3">
        <f t="shared" si="201"/>
        <v>507.69354384366301</v>
      </c>
    </row>
    <row r="560" spans="16:40" x14ac:dyDescent="0.4">
      <c r="P560" s="3">
        <f t="shared" si="177"/>
        <v>6.8169611548454605E-4</v>
      </c>
      <c r="Q560" s="3">
        <f t="shared" si="178"/>
        <v>1.66648949320807E-3</v>
      </c>
      <c r="R560" s="3">
        <f t="shared" si="179"/>
        <v>2.2699999999999999E-3</v>
      </c>
      <c r="S560" s="3">
        <f t="shared" si="180"/>
        <v>2.8730172936833102E-3</v>
      </c>
      <c r="T560" s="3">
        <f t="shared" si="181"/>
        <v>3.8586103963371599E-3</v>
      </c>
      <c r="U560" s="3">
        <f t="shared" si="182"/>
        <v>-4.7894766673931401E-4</v>
      </c>
      <c r="V560" s="3">
        <f t="shared" si="183"/>
        <v>9.2422693465872997E-3</v>
      </c>
      <c r="W560" s="3">
        <f t="shared" si="184"/>
        <v>1.52E-2</v>
      </c>
      <c r="X560" s="3">
        <f t="shared" si="185"/>
        <v>2.11618394599506E-2</v>
      </c>
      <c r="Y560" s="3">
        <f t="shared" si="186"/>
        <v>3.0880998015584998E-2</v>
      </c>
      <c r="Z560" s="3">
        <f t="shared" si="187"/>
        <v>2.10183874340813</v>
      </c>
      <c r="AA560" s="3">
        <f t="shared" si="188"/>
        <v>2.62803644060426</v>
      </c>
      <c r="AB560" s="3">
        <f t="shared" si="189"/>
        <v>3.1</v>
      </c>
      <c r="AC560" s="3">
        <f t="shared" si="190"/>
        <v>3.48230521420626</v>
      </c>
      <c r="AD560" s="3">
        <f t="shared" si="191"/>
        <v>4.4123433255265301</v>
      </c>
      <c r="AE560" s="3">
        <f t="shared" si="192"/>
        <v>-1.96772415116481E-2</v>
      </c>
      <c r="AF560" s="3">
        <f t="shared" si="193"/>
        <v>-1.69004473033172E-2</v>
      </c>
      <c r="AG560" s="3">
        <f t="shared" si="194"/>
        <v>-1.52E-2</v>
      </c>
      <c r="AH560" s="3">
        <f t="shared" si="195"/>
        <v>-1.34982982444248E-2</v>
      </c>
      <c r="AI560" s="3">
        <f t="shared" si="196"/>
        <v>-1.0720006703415099E-2</v>
      </c>
      <c r="AJ560" s="3">
        <f t="shared" si="197"/>
        <v>241.67561124918299</v>
      </c>
      <c r="AK560" s="3">
        <f t="shared" si="198"/>
        <v>302.22259459227098</v>
      </c>
      <c r="AL560" s="3">
        <f t="shared" si="199"/>
        <v>360</v>
      </c>
      <c r="AM560" s="3">
        <f t="shared" si="200"/>
        <v>400.617072930213</v>
      </c>
      <c r="AN560" s="3">
        <f t="shared" si="201"/>
        <v>507.69354384366301</v>
      </c>
    </row>
    <row r="561" spans="16:40" x14ac:dyDescent="0.4">
      <c r="P561" s="3">
        <f t="shared" si="177"/>
        <v>6.8169611548454605E-4</v>
      </c>
      <c r="Q561" s="3">
        <f t="shared" si="178"/>
        <v>1.66648949320807E-3</v>
      </c>
      <c r="R561" s="3">
        <f t="shared" si="179"/>
        <v>2.2699999999999999E-3</v>
      </c>
      <c r="S561" s="3">
        <f t="shared" si="180"/>
        <v>2.8730172936833102E-3</v>
      </c>
      <c r="T561" s="3">
        <f t="shared" si="181"/>
        <v>3.8586103963371599E-3</v>
      </c>
      <c r="U561" s="3">
        <f t="shared" si="182"/>
        <v>-4.7894766673931401E-4</v>
      </c>
      <c r="V561" s="3">
        <f t="shared" si="183"/>
        <v>9.2422693465872997E-3</v>
      </c>
      <c r="W561" s="3">
        <f t="shared" si="184"/>
        <v>1.52E-2</v>
      </c>
      <c r="X561" s="3">
        <f t="shared" si="185"/>
        <v>2.11618394599506E-2</v>
      </c>
      <c r="Y561" s="3">
        <f t="shared" si="186"/>
        <v>3.0880998015584998E-2</v>
      </c>
      <c r="Z561" s="3">
        <f t="shared" si="187"/>
        <v>2.10183874340813</v>
      </c>
      <c r="AA561" s="3">
        <f t="shared" si="188"/>
        <v>2.62803644060426</v>
      </c>
      <c r="AB561" s="3">
        <f t="shared" si="189"/>
        <v>3.1</v>
      </c>
      <c r="AC561" s="3">
        <f t="shared" si="190"/>
        <v>3.48230521420626</v>
      </c>
      <c r="AD561" s="3">
        <f t="shared" si="191"/>
        <v>4.4123433255265301</v>
      </c>
      <c r="AE561" s="3">
        <f t="shared" si="192"/>
        <v>-1.96772415116481E-2</v>
      </c>
      <c r="AF561" s="3">
        <f t="shared" si="193"/>
        <v>-1.69004473033172E-2</v>
      </c>
      <c r="AG561" s="3">
        <f t="shared" si="194"/>
        <v>-1.52E-2</v>
      </c>
      <c r="AH561" s="3">
        <f t="shared" si="195"/>
        <v>-1.34982982444248E-2</v>
      </c>
      <c r="AI561" s="3">
        <f t="shared" si="196"/>
        <v>-1.0720006703415099E-2</v>
      </c>
      <c r="AJ561" s="3">
        <f t="shared" si="197"/>
        <v>241.67561124918299</v>
      </c>
      <c r="AK561" s="3">
        <f t="shared" si="198"/>
        <v>302.22259459227098</v>
      </c>
      <c r="AL561" s="3">
        <f t="shared" si="199"/>
        <v>360</v>
      </c>
      <c r="AM561" s="3">
        <f t="shared" si="200"/>
        <v>400.617072930213</v>
      </c>
      <c r="AN561" s="3">
        <f t="shared" si="201"/>
        <v>507.69354384366301</v>
      </c>
    </row>
    <row r="562" spans="16:40" x14ac:dyDescent="0.4">
      <c r="P562" s="3">
        <f t="shared" si="177"/>
        <v>6.8169611548454605E-4</v>
      </c>
      <c r="Q562" s="3">
        <f t="shared" si="178"/>
        <v>1.66648949320807E-3</v>
      </c>
      <c r="R562" s="3">
        <f t="shared" si="179"/>
        <v>2.2699999999999999E-3</v>
      </c>
      <c r="S562" s="3">
        <f t="shared" si="180"/>
        <v>2.8730172936833102E-3</v>
      </c>
      <c r="T562" s="3">
        <f t="shared" si="181"/>
        <v>3.8586103963371599E-3</v>
      </c>
      <c r="U562" s="3">
        <f t="shared" si="182"/>
        <v>-4.7894766673931401E-4</v>
      </c>
      <c r="V562" s="3">
        <f t="shared" si="183"/>
        <v>9.2422693465872997E-3</v>
      </c>
      <c r="W562" s="3">
        <f t="shared" si="184"/>
        <v>1.52E-2</v>
      </c>
      <c r="X562" s="3">
        <f t="shared" si="185"/>
        <v>2.11618394599506E-2</v>
      </c>
      <c r="Y562" s="3">
        <f t="shared" si="186"/>
        <v>3.0880998015584998E-2</v>
      </c>
      <c r="Z562" s="3">
        <f t="shared" si="187"/>
        <v>2.10183874340813</v>
      </c>
      <c r="AA562" s="3">
        <f t="shared" si="188"/>
        <v>2.62803644060426</v>
      </c>
      <c r="AB562" s="3">
        <f t="shared" si="189"/>
        <v>3.1</v>
      </c>
      <c r="AC562" s="3">
        <f t="shared" si="190"/>
        <v>3.48230521420626</v>
      </c>
      <c r="AD562" s="3">
        <f t="shared" si="191"/>
        <v>4.4123433255265301</v>
      </c>
      <c r="AE562" s="3">
        <f t="shared" si="192"/>
        <v>-1.96772415116481E-2</v>
      </c>
      <c r="AF562" s="3">
        <f t="shared" si="193"/>
        <v>-1.69004473033172E-2</v>
      </c>
      <c r="AG562" s="3">
        <f t="shared" si="194"/>
        <v>-1.52E-2</v>
      </c>
      <c r="AH562" s="3">
        <f t="shared" si="195"/>
        <v>-1.34982982444248E-2</v>
      </c>
      <c r="AI562" s="3">
        <f t="shared" si="196"/>
        <v>-1.0720006703415099E-2</v>
      </c>
      <c r="AJ562" s="3">
        <f t="shared" si="197"/>
        <v>241.67561124918299</v>
      </c>
      <c r="AK562" s="3">
        <f t="shared" si="198"/>
        <v>302.22259459227098</v>
      </c>
      <c r="AL562" s="3">
        <f t="shared" si="199"/>
        <v>360</v>
      </c>
      <c r="AM562" s="3">
        <f t="shared" si="200"/>
        <v>400.617072930213</v>
      </c>
      <c r="AN562" s="3">
        <f t="shared" si="201"/>
        <v>507.69354384366301</v>
      </c>
    </row>
    <row r="563" spans="16:40" x14ac:dyDescent="0.4">
      <c r="P563" s="3">
        <f t="shared" si="177"/>
        <v>6.8169611548454605E-4</v>
      </c>
      <c r="Q563" s="3">
        <f t="shared" si="178"/>
        <v>1.66648949320807E-3</v>
      </c>
      <c r="R563" s="3">
        <f t="shared" si="179"/>
        <v>2.2699999999999999E-3</v>
      </c>
      <c r="S563" s="3">
        <f t="shared" si="180"/>
        <v>2.8730172936833102E-3</v>
      </c>
      <c r="T563" s="3">
        <f t="shared" si="181"/>
        <v>3.8586103963371599E-3</v>
      </c>
      <c r="U563" s="3">
        <f t="shared" si="182"/>
        <v>-4.7894766673931401E-4</v>
      </c>
      <c r="V563" s="3">
        <f t="shared" si="183"/>
        <v>9.2422693465872997E-3</v>
      </c>
      <c r="W563" s="3">
        <f t="shared" si="184"/>
        <v>1.52E-2</v>
      </c>
      <c r="X563" s="3">
        <f t="shared" si="185"/>
        <v>2.11618394599506E-2</v>
      </c>
      <c r="Y563" s="3">
        <f t="shared" si="186"/>
        <v>3.0880998015584998E-2</v>
      </c>
      <c r="Z563" s="3">
        <f t="shared" si="187"/>
        <v>2.10183874340813</v>
      </c>
      <c r="AA563" s="3">
        <f t="shared" si="188"/>
        <v>2.62803644060426</v>
      </c>
      <c r="AB563" s="3">
        <f t="shared" si="189"/>
        <v>3.1</v>
      </c>
      <c r="AC563" s="3">
        <f t="shared" si="190"/>
        <v>3.48230521420626</v>
      </c>
      <c r="AD563" s="3">
        <f t="shared" si="191"/>
        <v>4.4123433255265301</v>
      </c>
      <c r="AE563" s="3">
        <f t="shared" si="192"/>
        <v>-1.96772415116481E-2</v>
      </c>
      <c r="AF563" s="3">
        <f t="shared" si="193"/>
        <v>-1.69004473033172E-2</v>
      </c>
      <c r="AG563" s="3">
        <f t="shared" si="194"/>
        <v>-1.52E-2</v>
      </c>
      <c r="AH563" s="3">
        <f t="shared" si="195"/>
        <v>-1.34982982444248E-2</v>
      </c>
      <c r="AI563" s="3">
        <f t="shared" si="196"/>
        <v>-1.0720006703415099E-2</v>
      </c>
      <c r="AJ563" s="3">
        <f t="shared" si="197"/>
        <v>241.67561124918299</v>
      </c>
      <c r="AK563" s="3">
        <f t="shared" si="198"/>
        <v>302.22259459227098</v>
      </c>
      <c r="AL563" s="3">
        <f t="shared" si="199"/>
        <v>360</v>
      </c>
      <c r="AM563" s="3">
        <f t="shared" si="200"/>
        <v>400.617072930213</v>
      </c>
      <c r="AN563" s="3">
        <f t="shared" si="201"/>
        <v>507.69354384366301</v>
      </c>
    </row>
    <row r="564" spans="16:40" x14ac:dyDescent="0.4">
      <c r="P564" s="3">
        <f t="shared" si="177"/>
        <v>6.8169611548454605E-4</v>
      </c>
      <c r="Q564" s="3">
        <f t="shared" si="178"/>
        <v>1.66648949320807E-3</v>
      </c>
      <c r="R564" s="3">
        <f t="shared" si="179"/>
        <v>2.2699999999999999E-3</v>
      </c>
      <c r="S564" s="3">
        <f t="shared" si="180"/>
        <v>2.8730172936833102E-3</v>
      </c>
      <c r="T564" s="3">
        <f t="shared" si="181"/>
        <v>3.8586103963371599E-3</v>
      </c>
      <c r="U564" s="3">
        <f t="shared" si="182"/>
        <v>-4.7894766673931401E-4</v>
      </c>
      <c r="V564" s="3">
        <f t="shared" si="183"/>
        <v>9.2422693465872997E-3</v>
      </c>
      <c r="W564" s="3">
        <f t="shared" si="184"/>
        <v>1.52E-2</v>
      </c>
      <c r="X564" s="3">
        <f t="shared" si="185"/>
        <v>2.11618394599506E-2</v>
      </c>
      <c r="Y564" s="3">
        <f t="shared" si="186"/>
        <v>3.0880998015584998E-2</v>
      </c>
      <c r="Z564" s="3">
        <f t="shared" si="187"/>
        <v>2.10183874340813</v>
      </c>
      <c r="AA564" s="3">
        <f t="shared" si="188"/>
        <v>2.62803644060426</v>
      </c>
      <c r="AB564" s="3">
        <f t="shared" si="189"/>
        <v>3.1</v>
      </c>
      <c r="AC564" s="3">
        <f t="shared" si="190"/>
        <v>3.48230521420626</v>
      </c>
      <c r="AD564" s="3">
        <f t="shared" si="191"/>
        <v>4.4123433255265301</v>
      </c>
      <c r="AE564" s="3">
        <f t="shared" si="192"/>
        <v>-1.96772415116481E-2</v>
      </c>
      <c r="AF564" s="3">
        <f t="shared" si="193"/>
        <v>-1.69004473033172E-2</v>
      </c>
      <c r="AG564" s="3">
        <f t="shared" si="194"/>
        <v>-1.52E-2</v>
      </c>
      <c r="AH564" s="3">
        <f t="shared" si="195"/>
        <v>-1.34982982444248E-2</v>
      </c>
      <c r="AI564" s="3">
        <f t="shared" si="196"/>
        <v>-1.0720006703415099E-2</v>
      </c>
      <c r="AJ564" s="3">
        <f t="shared" si="197"/>
        <v>241.67561124918299</v>
      </c>
      <c r="AK564" s="3">
        <f t="shared" si="198"/>
        <v>302.22259459227098</v>
      </c>
      <c r="AL564" s="3">
        <f t="shared" si="199"/>
        <v>360</v>
      </c>
      <c r="AM564" s="3">
        <f t="shared" si="200"/>
        <v>400.617072930213</v>
      </c>
      <c r="AN564" s="3">
        <f t="shared" si="201"/>
        <v>507.69354384366301</v>
      </c>
    </row>
    <row r="565" spans="16:40" x14ac:dyDescent="0.4">
      <c r="P565" s="3">
        <f t="shared" si="177"/>
        <v>6.8169611548454605E-4</v>
      </c>
      <c r="Q565" s="3">
        <f t="shared" si="178"/>
        <v>1.66648949320807E-3</v>
      </c>
      <c r="R565" s="3">
        <f t="shared" si="179"/>
        <v>2.2699999999999999E-3</v>
      </c>
      <c r="S565" s="3">
        <f t="shared" si="180"/>
        <v>2.8730172936833102E-3</v>
      </c>
      <c r="T565" s="3">
        <f t="shared" si="181"/>
        <v>3.8586103963371599E-3</v>
      </c>
      <c r="U565" s="3">
        <f t="shared" si="182"/>
        <v>-4.7894766673931401E-4</v>
      </c>
      <c r="V565" s="3">
        <f t="shared" si="183"/>
        <v>9.2422693465872997E-3</v>
      </c>
      <c r="W565" s="3">
        <f t="shared" si="184"/>
        <v>1.52E-2</v>
      </c>
      <c r="X565" s="3">
        <f t="shared" si="185"/>
        <v>2.11618394599506E-2</v>
      </c>
      <c r="Y565" s="3">
        <f t="shared" si="186"/>
        <v>3.0880998015584998E-2</v>
      </c>
      <c r="Z565" s="3">
        <f t="shared" si="187"/>
        <v>2.10183874340813</v>
      </c>
      <c r="AA565" s="3">
        <f t="shared" si="188"/>
        <v>2.62803644060426</v>
      </c>
      <c r="AB565" s="3">
        <f t="shared" si="189"/>
        <v>3.1</v>
      </c>
      <c r="AC565" s="3">
        <f t="shared" si="190"/>
        <v>3.48230521420626</v>
      </c>
      <c r="AD565" s="3">
        <f t="shared" si="191"/>
        <v>4.4123433255265301</v>
      </c>
      <c r="AE565" s="3">
        <f t="shared" si="192"/>
        <v>-1.96772415116481E-2</v>
      </c>
      <c r="AF565" s="3">
        <f t="shared" si="193"/>
        <v>-1.69004473033172E-2</v>
      </c>
      <c r="AG565" s="3">
        <f t="shared" si="194"/>
        <v>-1.52E-2</v>
      </c>
      <c r="AH565" s="3">
        <f t="shared" si="195"/>
        <v>-1.34982982444248E-2</v>
      </c>
      <c r="AI565" s="3">
        <f t="shared" si="196"/>
        <v>-1.0720006703415099E-2</v>
      </c>
      <c r="AJ565" s="3">
        <f t="shared" si="197"/>
        <v>241.67561124918299</v>
      </c>
      <c r="AK565" s="3">
        <f t="shared" si="198"/>
        <v>302.22259459227098</v>
      </c>
      <c r="AL565" s="3">
        <f t="shared" si="199"/>
        <v>360</v>
      </c>
      <c r="AM565" s="3">
        <f t="shared" si="200"/>
        <v>400.617072930213</v>
      </c>
      <c r="AN565" s="3">
        <f t="shared" si="201"/>
        <v>507.69354384366301</v>
      </c>
    </row>
    <row r="566" spans="16:40" x14ac:dyDescent="0.4">
      <c r="P566" s="3">
        <f t="shared" si="177"/>
        <v>6.8169611548454605E-4</v>
      </c>
      <c r="Q566" s="3">
        <f t="shared" si="178"/>
        <v>1.66648949320807E-3</v>
      </c>
      <c r="R566" s="3">
        <f t="shared" si="179"/>
        <v>2.2699999999999999E-3</v>
      </c>
      <c r="S566" s="3">
        <f t="shared" si="180"/>
        <v>2.8730172936833102E-3</v>
      </c>
      <c r="T566" s="3">
        <f t="shared" si="181"/>
        <v>3.8586103963371599E-3</v>
      </c>
      <c r="U566" s="3">
        <f t="shared" si="182"/>
        <v>-4.7894766673931401E-4</v>
      </c>
      <c r="V566" s="3">
        <f t="shared" si="183"/>
        <v>9.2422693465872997E-3</v>
      </c>
      <c r="W566" s="3">
        <f t="shared" si="184"/>
        <v>1.52E-2</v>
      </c>
      <c r="X566" s="3">
        <f t="shared" si="185"/>
        <v>2.11618394599506E-2</v>
      </c>
      <c r="Y566" s="3">
        <f t="shared" si="186"/>
        <v>3.0880998015584998E-2</v>
      </c>
      <c r="Z566" s="3">
        <f t="shared" si="187"/>
        <v>2.10183874340813</v>
      </c>
      <c r="AA566" s="3">
        <f t="shared" si="188"/>
        <v>2.62803644060426</v>
      </c>
      <c r="AB566" s="3">
        <f t="shared" si="189"/>
        <v>3.1</v>
      </c>
      <c r="AC566" s="3">
        <f t="shared" si="190"/>
        <v>3.48230521420626</v>
      </c>
      <c r="AD566" s="3">
        <f t="shared" si="191"/>
        <v>4.4123433255265301</v>
      </c>
      <c r="AE566" s="3">
        <f t="shared" si="192"/>
        <v>-1.96772415116481E-2</v>
      </c>
      <c r="AF566" s="3">
        <f t="shared" si="193"/>
        <v>-1.69004473033172E-2</v>
      </c>
      <c r="AG566" s="3">
        <f t="shared" si="194"/>
        <v>-1.52E-2</v>
      </c>
      <c r="AH566" s="3">
        <f t="shared" si="195"/>
        <v>-1.34982982444248E-2</v>
      </c>
      <c r="AI566" s="3">
        <f t="shared" si="196"/>
        <v>-1.0720006703415099E-2</v>
      </c>
      <c r="AJ566" s="3">
        <f t="shared" si="197"/>
        <v>241.67561124918299</v>
      </c>
      <c r="AK566" s="3">
        <f t="shared" si="198"/>
        <v>302.22259459227098</v>
      </c>
      <c r="AL566" s="3">
        <f t="shared" si="199"/>
        <v>360</v>
      </c>
      <c r="AM566" s="3">
        <f t="shared" si="200"/>
        <v>400.617072930213</v>
      </c>
      <c r="AN566" s="3">
        <f t="shared" si="201"/>
        <v>507.69354384366301</v>
      </c>
    </row>
    <row r="567" spans="16:40" x14ac:dyDescent="0.4">
      <c r="P567" s="3">
        <f t="shared" si="177"/>
        <v>6.8169611548454605E-4</v>
      </c>
      <c r="Q567" s="3">
        <f t="shared" si="178"/>
        <v>1.66648949320807E-3</v>
      </c>
      <c r="R567" s="3">
        <f t="shared" si="179"/>
        <v>2.2699999999999999E-3</v>
      </c>
      <c r="S567" s="3">
        <f t="shared" si="180"/>
        <v>2.8730172936833102E-3</v>
      </c>
      <c r="T567" s="3">
        <f t="shared" si="181"/>
        <v>3.8586103963371599E-3</v>
      </c>
      <c r="U567" s="3">
        <f t="shared" si="182"/>
        <v>-4.7894766673931401E-4</v>
      </c>
      <c r="V567" s="3">
        <f t="shared" si="183"/>
        <v>9.2422693465872997E-3</v>
      </c>
      <c r="W567" s="3">
        <f t="shared" si="184"/>
        <v>1.52E-2</v>
      </c>
      <c r="X567" s="3">
        <f t="shared" si="185"/>
        <v>2.11618394599506E-2</v>
      </c>
      <c r="Y567" s="3">
        <f t="shared" si="186"/>
        <v>3.0880998015584998E-2</v>
      </c>
      <c r="Z567" s="3">
        <f t="shared" si="187"/>
        <v>2.10183874340813</v>
      </c>
      <c r="AA567" s="3">
        <f t="shared" si="188"/>
        <v>2.62803644060426</v>
      </c>
      <c r="AB567" s="3">
        <f t="shared" si="189"/>
        <v>3.1</v>
      </c>
      <c r="AC567" s="3">
        <f t="shared" si="190"/>
        <v>3.48230521420626</v>
      </c>
      <c r="AD567" s="3">
        <f t="shared" si="191"/>
        <v>4.4123433255265301</v>
      </c>
      <c r="AE567" s="3">
        <f t="shared" si="192"/>
        <v>-1.96772415116481E-2</v>
      </c>
      <c r="AF567" s="3">
        <f t="shared" si="193"/>
        <v>-1.69004473033172E-2</v>
      </c>
      <c r="AG567" s="3">
        <f t="shared" si="194"/>
        <v>-1.52E-2</v>
      </c>
      <c r="AH567" s="3">
        <f t="shared" si="195"/>
        <v>-1.34982982444248E-2</v>
      </c>
      <c r="AI567" s="3">
        <f t="shared" si="196"/>
        <v>-1.0720006703415099E-2</v>
      </c>
      <c r="AJ567" s="3">
        <f t="shared" si="197"/>
        <v>241.67561124918299</v>
      </c>
      <c r="AK567" s="3">
        <f t="shared" si="198"/>
        <v>302.22259459227098</v>
      </c>
      <c r="AL567" s="3">
        <f t="shared" si="199"/>
        <v>360</v>
      </c>
      <c r="AM567" s="3">
        <f t="shared" si="200"/>
        <v>400.617072930213</v>
      </c>
      <c r="AN567" s="3">
        <f t="shared" si="201"/>
        <v>507.69354384366301</v>
      </c>
    </row>
    <row r="568" spans="16:40" x14ac:dyDescent="0.4">
      <c r="P568" s="3">
        <f t="shared" si="177"/>
        <v>6.8169611548454605E-4</v>
      </c>
      <c r="Q568" s="3">
        <f t="shared" si="178"/>
        <v>1.66648949320807E-3</v>
      </c>
      <c r="R568" s="3">
        <f t="shared" si="179"/>
        <v>2.2699999999999999E-3</v>
      </c>
      <c r="S568" s="3">
        <f t="shared" si="180"/>
        <v>2.8730172936833102E-3</v>
      </c>
      <c r="T568" s="3">
        <f t="shared" si="181"/>
        <v>3.8586103963371599E-3</v>
      </c>
      <c r="U568" s="3">
        <f t="shared" si="182"/>
        <v>-4.7894766673931401E-4</v>
      </c>
      <c r="V568" s="3">
        <f t="shared" si="183"/>
        <v>9.2422693465872997E-3</v>
      </c>
      <c r="W568" s="3">
        <f t="shared" si="184"/>
        <v>1.52E-2</v>
      </c>
      <c r="X568" s="3">
        <f t="shared" si="185"/>
        <v>2.11618394599506E-2</v>
      </c>
      <c r="Y568" s="3">
        <f t="shared" si="186"/>
        <v>3.0880998015584998E-2</v>
      </c>
      <c r="Z568" s="3">
        <f t="shared" si="187"/>
        <v>2.10183874340813</v>
      </c>
      <c r="AA568" s="3">
        <f t="shared" si="188"/>
        <v>2.62803644060426</v>
      </c>
      <c r="AB568" s="3">
        <f t="shared" si="189"/>
        <v>3.1</v>
      </c>
      <c r="AC568" s="3">
        <f t="shared" si="190"/>
        <v>3.48230521420626</v>
      </c>
      <c r="AD568" s="3">
        <f t="shared" si="191"/>
        <v>4.4123433255265301</v>
      </c>
      <c r="AE568" s="3">
        <f t="shared" si="192"/>
        <v>-1.96772415116481E-2</v>
      </c>
      <c r="AF568" s="3">
        <f t="shared" si="193"/>
        <v>-1.69004473033172E-2</v>
      </c>
      <c r="AG568" s="3">
        <f t="shared" si="194"/>
        <v>-1.52E-2</v>
      </c>
      <c r="AH568" s="3">
        <f t="shared" si="195"/>
        <v>-1.34982982444248E-2</v>
      </c>
      <c r="AI568" s="3">
        <f t="shared" si="196"/>
        <v>-1.0720006703415099E-2</v>
      </c>
      <c r="AJ568" s="3">
        <f t="shared" si="197"/>
        <v>241.67561124918299</v>
      </c>
      <c r="AK568" s="3">
        <f t="shared" si="198"/>
        <v>302.22259459227098</v>
      </c>
      <c r="AL568" s="3">
        <f t="shared" si="199"/>
        <v>360</v>
      </c>
      <c r="AM568" s="3">
        <f t="shared" si="200"/>
        <v>400.617072930213</v>
      </c>
      <c r="AN568" s="3">
        <f t="shared" si="201"/>
        <v>507.69354384366301</v>
      </c>
    </row>
    <row r="569" spans="16:40" x14ac:dyDescent="0.4">
      <c r="P569" s="3">
        <f t="shared" si="177"/>
        <v>6.8169611548454605E-4</v>
      </c>
      <c r="Q569" s="3">
        <f t="shared" si="178"/>
        <v>1.66648949320807E-3</v>
      </c>
      <c r="R569" s="3">
        <f t="shared" si="179"/>
        <v>2.2699999999999999E-3</v>
      </c>
      <c r="S569" s="3">
        <f t="shared" si="180"/>
        <v>2.8730172936833102E-3</v>
      </c>
      <c r="T569" s="3">
        <f t="shared" si="181"/>
        <v>3.8586103963371599E-3</v>
      </c>
      <c r="U569" s="3">
        <f t="shared" si="182"/>
        <v>-4.7894766673931401E-4</v>
      </c>
      <c r="V569" s="3">
        <f t="shared" si="183"/>
        <v>9.2422693465872997E-3</v>
      </c>
      <c r="W569" s="3">
        <f t="shared" si="184"/>
        <v>1.52E-2</v>
      </c>
      <c r="X569" s="3">
        <f t="shared" si="185"/>
        <v>2.11618394599506E-2</v>
      </c>
      <c r="Y569" s="3">
        <f t="shared" si="186"/>
        <v>3.0880998015584998E-2</v>
      </c>
      <c r="Z569" s="3">
        <f t="shared" si="187"/>
        <v>2.10183874340813</v>
      </c>
      <c r="AA569" s="3">
        <f t="shared" si="188"/>
        <v>2.62803644060426</v>
      </c>
      <c r="AB569" s="3">
        <f t="shared" si="189"/>
        <v>3.1</v>
      </c>
      <c r="AC569" s="3">
        <f t="shared" si="190"/>
        <v>3.48230521420626</v>
      </c>
      <c r="AD569" s="3">
        <f t="shared" si="191"/>
        <v>4.4123433255265301</v>
      </c>
      <c r="AE569" s="3">
        <f t="shared" si="192"/>
        <v>-1.96772415116481E-2</v>
      </c>
      <c r="AF569" s="3">
        <f t="shared" si="193"/>
        <v>-1.69004473033172E-2</v>
      </c>
      <c r="AG569" s="3">
        <f t="shared" si="194"/>
        <v>-1.52E-2</v>
      </c>
      <c r="AH569" s="3">
        <f t="shared" si="195"/>
        <v>-1.34982982444248E-2</v>
      </c>
      <c r="AI569" s="3">
        <f t="shared" si="196"/>
        <v>-1.0720006703415099E-2</v>
      </c>
      <c r="AJ569" s="3">
        <f t="shared" si="197"/>
        <v>241.67561124918299</v>
      </c>
      <c r="AK569" s="3">
        <f t="shared" si="198"/>
        <v>302.22259459227098</v>
      </c>
      <c r="AL569" s="3">
        <f t="shared" si="199"/>
        <v>360</v>
      </c>
      <c r="AM569" s="3">
        <f t="shared" si="200"/>
        <v>400.617072930213</v>
      </c>
      <c r="AN569" s="3">
        <f t="shared" si="201"/>
        <v>507.69354384366301</v>
      </c>
    </row>
    <row r="570" spans="16:40" x14ac:dyDescent="0.4">
      <c r="P570" s="3">
        <f t="shared" si="177"/>
        <v>6.8169611548454605E-4</v>
      </c>
      <c r="Q570" s="3">
        <f t="shared" si="178"/>
        <v>1.66648949320807E-3</v>
      </c>
      <c r="R570" s="3">
        <f t="shared" si="179"/>
        <v>2.2699999999999999E-3</v>
      </c>
      <c r="S570" s="3">
        <f t="shared" si="180"/>
        <v>2.8730172936833102E-3</v>
      </c>
      <c r="T570" s="3">
        <f t="shared" si="181"/>
        <v>3.8586103963371599E-3</v>
      </c>
      <c r="U570" s="3">
        <f t="shared" si="182"/>
        <v>-4.7894766673931401E-4</v>
      </c>
      <c r="V570" s="3">
        <f t="shared" si="183"/>
        <v>9.2422693465872997E-3</v>
      </c>
      <c r="W570" s="3">
        <f t="shared" si="184"/>
        <v>1.52E-2</v>
      </c>
      <c r="X570" s="3">
        <f t="shared" si="185"/>
        <v>2.11618394599506E-2</v>
      </c>
      <c r="Y570" s="3">
        <f t="shared" si="186"/>
        <v>3.0880998015584998E-2</v>
      </c>
      <c r="Z570" s="3">
        <f t="shared" si="187"/>
        <v>2.10183874340813</v>
      </c>
      <c r="AA570" s="3">
        <f t="shared" si="188"/>
        <v>2.62803644060426</v>
      </c>
      <c r="AB570" s="3">
        <f t="shared" si="189"/>
        <v>3.1</v>
      </c>
      <c r="AC570" s="3">
        <f t="shared" si="190"/>
        <v>3.48230521420626</v>
      </c>
      <c r="AD570" s="3">
        <f t="shared" si="191"/>
        <v>4.4123433255265301</v>
      </c>
      <c r="AE570" s="3">
        <f t="shared" si="192"/>
        <v>-1.96772415116481E-2</v>
      </c>
      <c r="AF570" s="3">
        <f t="shared" si="193"/>
        <v>-1.69004473033172E-2</v>
      </c>
      <c r="AG570" s="3">
        <f t="shared" si="194"/>
        <v>-1.52E-2</v>
      </c>
      <c r="AH570" s="3">
        <f t="shared" si="195"/>
        <v>-1.34982982444248E-2</v>
      </c>
      <c r="AI570" s="3">
        <f t="shared" si="196"/>
        <v>-1.0720006703415099E-2</v>
      </c>
      <c r="AJ570" s="3">
        <f t="shared" si="197"/>
        <v>241.67561124918299</v>
      </c>
      <c r="AK570" s="3">
        <f t="shared" si="198"/>
        <v>302.22259459227098</v>
      </c>
      <c r="AL570" s="3">
        <f t="shared" si="199"/>
        <v>360</v>
      </c>
      <c r="AM570" s="3">
        <f t="shared" si="200"/>
        <v>400.617072930213</v>
      </c>
      <c r="AN570" s="3">
        <f t="shared" si="201"/>
        <v>507.69354384366301</v>
      </c>
    </row>
    <row r="571" spans="16:40" x14ac:dyDescent="0.4">
      <c r="P571" s="3">
        <f t="shared" ref="P571:P634" si="202">+P570</f>
        <v>6.8169611548454605E-4</v>
      </c>
      <c r="Q571" s="3">
        <f t="shared" ref="Q571:Q634" si="203">+Q570</f>
        <v>1.66648949320807E-3</v>
      </c>
      <c r="R571" s="3">
        <f t="shared" ref="R571:R634" si="204">+R570</f>
        <v>2.2699999999999999E-3</v>
      </c>
      <c r="S571" s="3">
        <f t="shared" ref="S571:S634" si="205">+S570</f>
        <v>2.8730172936833102E-3</v>
      </c>
      <c r="T571" s="3">
        <f t="shared" ref="T571:T634" si="206">+T570</f>
        <v>3.8586103963371599E-3</v>
      </c>
      <c r="U571" s="3">
        <f t="shared" ref="U571:U634" si="207">+U570</f>
        <v>-4.7894766673931401E-4</v>
      </c>
      <c r="V571" s="3">
        <f t="shared" ref="V571:V634" si="208">+V570</f>
        <v>9.2422693465872997E-3</v>
      </c>
      <c r="W571" s="3">
        <f t="shared" ref="W571:W634" si="209">+W570</f>
        <v>1.52E-2</v>
      </c>
      <c r="X571" s="3">
        <f t="shared" ref="X571:X634" si="210">+X570</f>
        <v>2.11618394599506E-2</v>
      </c>
      <c r="Y571" s="3">
        <f t="shared" ref="Y571:Y634" si="211">+Y570</f>
        <v>3.0880998015584998E-2</v>
      </c>
      <c r="Z571" s="3">
        <f t="shared" ref="Z571:Z634" si="212">+Z570</f>
        <v>2.10183874340813</v>
      </c>
      <c r="AA571" s="3">
        <f t="shared" ref="AA571:AA634" si="213">+AA570</f>
        <v>2.62803644060426</v>
      </c>
      <c r="AB571" s="3">
        <f t="shared" ref="AB571:AB634" si="214">+AB570</f>
        <v>3.1</v>
      </c>
      <c r="AC571" s="3">
        <f t="shared" ref="AC571:AC634" si="215">+AC570</f>
        <v>3.48230521420626</v>
      </c>
      <c r="AD571" s="3">
        <f t="shared" ref="AD571:AD634" si="216">+AD570</f>
        <v>4.4123433255265301</v>
      </c>
      <c r="AE571" s="3">
        <f t="shared" ref="AE571:AE634" si="217">+AE570</f>
        <v>-1.96772415116481E-2</v>
      </c>
      <c r="AF571" s="3">
        <f t="shared" ref="AF571:AF634" si="218">+AF570</f>
        <v>-1.69004473033172E-2</v>
      </c>
      <c r="AG571" s="3">
        <f t="shared" ref="AG571:AG634" si="219">+AG570</f>
        <v>-1.52E-2</v>
      </c>
      <c r="AH571" s="3">
        <f t="shared" ref="AH571:AH634" si="220">+AH570</f>
        <v>-1.34982982444248E-2</v>
      </c>
      <c r="AI571" s="3">
        <f t="shared" ref="AI571:AI634" si="221">+AI570</f>
        <v>-1.0720006703415099E-2</v>
      </c>
      <c r="AJ571" s="3">
        <f t="shared" ref="AJ571:AJ634" si="222">+AJ570</f>
        <v>241.67561124918299</v>
      </c>
      <c r="AK571" s="3">
        <f t="shared" ref="AK571:AK634" si="223">+AK570</f>
        <v>302.22259459227098</v>
      </c>
      <c r="AL571" s="3">
        <f t="shared" ref="AL571:AL634" si="224">+AL570</f>
        <v>360</v>
      </c>
      <c r="AM571" s="3">
        <f t="shared" ref="AM571:AM634" si="225">+AM570</f>
        <v>400.617072930213</v>
      </c>
      <c r="AN571" s="3">
        <f t="shared" ref="AN571:AN634" si="226">+AN570</f>
        <v>507.69354384366301</v>
      </c>
    </row>
    <row r="572" spans="16:40" x14ac:dyDescent="0.4">
      <c r="P572" s="3">
        <f t="shared" si="202"/>
        <v>6.8169611548454605E-4</v>
      </c>
      <c r="Q572" s="3">
        <f t="shared" si="203"/>
        <v>1.66648949320807E-3</v>
      </c>
      <c r="R572" s="3">
        <f t="shared" si="204"/>
        <v>2.2699999999999999E-3</v>
      </c>
      <c r="S572" s="3">
        <f t="shared" si="205"/>
        <v>2.8730172936833102E-3</v>
      </c>
      <c r="T572" s="3">
        <f t="shared" si="206"/>
        <v>3.8586103963371599E-3</v>
      </c>
      <c r="U572" s="3">
        <f t="shared" si="207"/>
        <v>-4.7894766673931401E-4</v>
      </c>
      <c r="V572" s="3">
        <f t="shared" si="208"/>
        <v>9.2422693465872997E-3</v>
      </c>
      <c r="W572" s="3">
        <f t="shared" si="209"/>
        <v>1.52E-2</v>
      </c>
      <c r="X572" s="3">
        <f t="shared" si="210"/>
        <v>2.11618394599506E-2</v>
      </c>
      <c r="Y572" s="3">
        <f t="shared" si="211"/>
        <v>3.0880998015584998E-2</v>
      </c>
      <c r="Z572" s="3">
        <f t="shared" si="212"/>
        <v>2.10183874340813</v>
      </c>
      <c r="AA572" s="3">
        <f t="shared" si="213"/>
        <v>2.62803644060426</v>
      </c>
      <c r="AB572" s="3">
        <f t="shared" si="214"/>
        <v>3.1</v>
      </c>
      <c r="AC572" s="3">
        <f t="shared" si="215"/>
        <v>3.48230521420626</v>
      </c>
      <c r="AD572" s="3">
        <f t="shared" si="216"/>
        <v>4.4123433255265301</v>
      </c>
      <c r="AE572" s="3">
        <f t="shared" si="217"/>
        <v>-1.96772415116481E-2</v>
      </c>
      <c r="AF572" s="3">
        <f t="shared" si="218"/>
        <v>-1.69004473033172E-2</v>
      </c>
      <c r="AG572" s="3">
        <f t="shared" si="219"/>
        <v>-1.52E-2</v>
      </c>
      <c r="AH572" s="3">
        <f t="shared" si="220"/>
        <v>-1.34982982444248E-2</v>
      </c>
      <c r="AI572" s="3">
        <f t="shared" si="221"/>
        <v>-1.0720006703415099E-2</v>
      </c>
      <c r="AJ572" s="3">
        <f t="shared" si="222"/>
        <v>241.67561124918299</v>
      </c>
      <c r="AK572" s="3">
        <f t="shared" si="223"/>
        <v>302.22259459227098</v>
      </c>
      <c r="AL572" s="3">
        <f t="shared" si="224"/>
        <v>360</v>
      </c>
      <c r="AM572" s="3">
        <f t="shared" si="225"/>
        <v>400.617072930213</v>
      </c>
      <c r="AN572" s="3">
        <f t="shared" si="226"/>
        <v>507.69354384366301</v>
      </c>
    </row>
    <row r="573" spans="16:40" x14ac:dyDescent="0.4">
      <c r="P573" s="3">
        <f t="shared" si="202"/>
        <v>6.8169611548454605E-4</v>
      </c>
      <c r="Q573" s="3">
        <f t="shared" si="203"/>
        <v>1.66648949320807E-3</v>
      </c>
      <c r="R573" s="3">
        <f t="shared" si="204"/>
        <v>2.2699999999999999E-3</v>
      </c>
      <c r="S573" s="3">
        <f t="shared" si="205"/>
        <v>2.8730172936833102E-3</v>
      </c>
      <c r="T573" s="3">
        <f t="shared" si="206"/>
        <v>3.8586103963371599E-3</v>
      </c>
      <c r="U573" s="3">
        <f t="shared" si="207"/>
        <v>-4.7894766673931401E-4</v>
      </c>
      <c r="V573" s="3">
        <f t="shared" si="208"/>
        <v>9.2422693465872997E-3</v>
      </c>
      <c r="W573" s="3">
        <f t="shared" si="209"/>
        <v>1.52E-2</v>
      </c>
      <c r="X573" s="3">
        <f t="shared" si="210"/>
        <v>2.11618394599506E-2</v>
      </c>
      <c r="Y573" s="3">
        <f t="shared" si="211"/>
        <v>3.0880998015584998E-2</v>
      </c>
      <c r="Z573" s="3">
        <f t="shared" si="212"/>
        <v>2.10183874340813</v>
      </c>
      <c r="AA573" s="3">
        <f t="shared" si="213"/>
        <v>2.62803644060426</v>
      </c>
      <c r="AB573" s="3">
        <f t="shared" si="214"/>
        <v>3.1</v>
      </c>
      <c r="AC573" s="3">
        <f t="shared" si="215"/>
        <v>3.48230521420626</v>
      </c>
      <c r="AD573" s="3">
        <f t="shared" si="216"/>
        <v>4.4123433255265301</v>
      </c>
      <c r="AE573" s="3">
        <f t="shared" si="217"/>
        <v>-1.96772415116481E-2</v>
      </c>
      <c r="AF573" s="3">
        <f t="shared" si="218"/>
        <v>-1.69004473033172E-2</v>
      </c>
      <c r="AG573" s="3">
        <f t="shared" si="219"/>
        <v>-1.52E-2</v>
      </c>
      <c r="AH573" s="3">
        <f t="shared" si="220"/>
        <v>-1.34982982444248E-2</v>
      </c>
      <c r="AI573" s="3">
        <f t="shared" si="221"/>
        <v>-1.0720006703415099E-2</v>
      </c>
      <c r="AJ573" s="3">
        <f t="shared" si="222"/>
        <v>241.67561124918299</v>
      </c>
      <c r="AK573" s="3">
        <f t="shared" si="223"/>
        <v>302.22259459227098</v>
      </c>
      <c r="AL573" s="3">
        <f t="shared" si="224"/>
        <v>360</v>
      </c>
      <c r="AM573" s="3">
        <f t="shared" si="225"/>
        <v>400.617072930213</v>
      </c>
      <c r="AN573" s="3">
        <f t="shared" si="226"/>
        <v>507.69354384366301</v>
      </c>
    </row>
    <row r="574" spans="16:40" x14ac:dyDescent="0.4">
      <c r="P574" s="3">
        <f t="shared" si="202"/>
        <v>6.8169611548454605E-4</v>
      </c>
      <c r="Q574" s="3">
        <f t="shared" si="203"/>
        <v>1.66648949320807E-3</v>
      </c>
      <c r="R574" s="3">
        <f t="shared" si="204"/>
        <v>2.2699999999999999E-3</v>
      </c>
      <c r="S574" s="3">
        <f t="shared" si="205"/>
        <v>2.8730172936833102E-3</v>
      </c>
      <c r="T574" s="3">
        <f t="shared" si="206"/>
        <v>3.8586103963371599E-3</v>
      </c>
      <c r="U574" s="3">
        <f t="shared" si="207"/>
        <v>-4.7894766673931401E-4</v>
      </c>
      <c r="V574" s="3">
        <f t="shared" si="208"/>
        <v>9.2422693465872997E-3</v>
      </c>
      <c r="W574" s="3">
        <f t="shared" si="209"/>
        <v>1.52E-2</v>
      </c>
      <c r="X574" s="3">
        <f t="shared" si="210"/>
        <v>2.11618394599506E-2</v>
      </c>
      <c r="Y574" s="3">
        <f t="shared" si="211"/>
        <v>3.0880998015584998E-2</v>
      </c>
      <c r="Z574" s="3">
        <f t="shared" si="212"/>
        <v>2.10183874340813</v>
      </c>
      <c r="AA574" s="3">
        <f t="shared" si="213"/>
        <v>2.62803644060426</v>
      </c>
      <c r="AB574" s="3">
        <f t="shared" si="214"/>
        <v>3.1</v>
      </c>
      <c r="AC574" s="3">
        <f t="shared" si="215"/>
        <v>3.48230521420626</v>
      </c>
      <c r="AD574" s="3">
        <f t="shared" si="216"/>
        <v>4.4123433255265301</v>
      </c>
      <c r="AE574" s="3">
        <f t="shared" si="217"/>
        <v>-1.96772415116481E-2</v>
      </c>
      <c r="AF574" s="3">
        <f t="shared" si="218"/>
        <v>-1.69004473033172E-2</v>
      </c>
      <c r="AG574" s="3">
        <f t="shared" si="219"/>
        <v>-1.52E-2</v>
      </c>
      <c r="AH574" s="3">
        <f t="shared" si="220"/>
        <v>-1.34982982444248E-2</v>
      </c>
      <c r="AI574" s="3">
        <f t="shared" si="221"/>
        <v>-1.0720006703415099E-2</v>
      </c>
      <c r="AJ574" s="3">
        <f t="shared" si="222"/>
        <v>241.67561124918299</v>
      </c>
      <c r="AK574" s="3">
        <f t="shared" si="223"/>
        <v>302.22259459227098</v>
      </c>
      <c r="AL574" s="3">
        <f t="shared" si="224"/>
        <v>360</v>
      </c>
      <c r="AM574" s="3">
        <f t="shared" si="225"/>
        <v>400.617072930213</v>
      </c>
      <c r="AN574" s="3">
        <f t="shared" si="226"/>
        <v>507.69354384366301</v>
      </c>
    </row>
    <row r="575" spans="16:40" x14ac:dyDescent="0.4">
      <c r="P575" s="3">
        <f t="shared" si="202"/>
        <v>6.8169611548454605E-4</v>
      </c>
      <c r="Q575" s="3">
        <f t="shared" si="203"/>
        <v>1.66648949320807E-3</v>
      </c>
      <c r="R575" s="3">
        <f t="shared" si="204"/>
        <v>2.2699999999999999E-3</v>
      </c>
      <c r="S575" s="3">
        <f t="shared" si="205"/>
        <v>2.8730172936833102E-3</v>
      </c>
      <c r="T575" s="3">
        <f t="shared" si="206"/>
        <v>3.8586103963371599E-3</v>
      </c>
      <c r="U575" s="3">
        <f t="shared" si="207"/>
        <v>-4.7894766673931401E-4</v>
      </c>
      <c r="V575" s="3">
        <f t="shared" si="208"/>
        <v>9.2422693465872997E-3</v>
      </c>
      <c r="W575" s="3">
        <f t="shared" si="209"/>
        <v>1.52E-2</v>
      </c>
      <c r="X575" s="3">
        <f t="shared" si="210"/>
        <v>2.11618394599506E-2</v>
      </c>
      <c r="Y575" s="3">
        <f t="shared" si="211"/>
        <v>3.0880998015584998E-2</v>
      </c>
      <c r="Z575" s="3">
        <f t="shared" si="212"/>
        <v>2.10183874340813</v>
      </c>
      <c r="AA575" s="3">
        <f t="shared" si="213"/>
        <v>2.62803644060426</v>
      </c>
      <c r="AB575" s="3">
        <f t="shared" si="214"/>
        <v>3.1</v>
      </c>
      <c r="AC575" s="3">
        <f t="shared" si="215"/>
        <v>3.48230521420626</v>
      </c>
      <c r="AD575" s="3">
        <f t="shared" si="216"/>
        <v>4.4123433255265301</v>
      </c>
      <c r="AE575" s="3">
        <f t="shared" si="217"/>
        <v>-1.96772415116481E-2</v>
      </c>
      <c r="AF575" s="3">
        <f t="shared" si="218"/>
        <v>-1.69004473033172E-2</v>
      </c>
      <c r="AG575" s="3">
        <f t="shared" si="219"/>
        <v>-1.52E-2</v>
      </c>
      <c r="AH575" s="3">
        <f t="shared" si="220"/>
        <v>-1.34982982444248E-2</v>
      </c>
      <c r="AI575" s="3">
        <f t="shared" si="221"/>
        <v>-1.0720006703415099E-2</v>
      </c>
      <c r="AJ575" s="3">
        <f t="shared" si="222"/>
        <v>241.67561124918299</v>
      </c>
      <c r="AK575" s="3">
        <f t="shared" si="223"/>
        <v>302.22259459227098</v>
      </c>
      <c r="AL575" s="3">
        <f t="shared" si="224"/>
        <v>360</v>
      </c>
      <c r="AM575" s="3">
        <f t="shared" si="225"/>
        <v>400.617072930213</v>
      </c>
      <c r="AN575" s="3">
        <f t="shared" si="226"/>
        <v>507.69354384366301</v>
      </c>
    </row>
    <row r="576" spans="16:40" x14ac:dyDescent="0.4">
      <c r="P576" s="3">
        <f t="shared" si="202"/>
        <v>6.8169611548454605E-4</v>
      </c>
      <c r="Q576" s="3">
        <f t="shared" si="203"/>
        <v>1.66648949320807E-3</v>
      </c>
      <c r="R576" s="3">
        <f t="shared" si="204"/>
        <v>2.2699999999999999E-3</v>
      </c>
      <c r="S576" s="3">
        <f t="shared" si="205"/>
        <v>2.8730172936833102E-3</v>
      </c>
      <c r="T576" s="3">
        <f t="shared" si="206"/>
        <v>3.8586103963371599E-3</v>
      </c>
      <c r="U576" s="3">
        <f t="shared" si="207"/>
        <v>-4.7894766673931401E-4</v>
      </c>
      <c r="V576" s="3">
        <f t="shared" si="208"/>
        <v>9.2422693465872997E-3</v>
      </c>
      <c r="W576" s="3">
        <f t="shared" si="209"/>
        <v>1.52E-2</v>
      </c>
      <c r="X576" s="3">
        <f t="shared" si="210"/>
        <v>2.11618394599506E-2</v>
      </c>
      <c r="Y576" s="3">
        <f t="shared" si="211"/>
        <v>3.0880998015584998E-2</v>
      </c>
      <c r="Z576" s="3">
        <f t="shared" si="212"/>
        <v>2.10183874340813</v>
      </c>
      <c r="AA576" s="3">
        <f t="shared" si="213"/>
        <v>2.62803644060426</v>
      </c>
      <c r="AB576" s="3">
        <f t="shared" si="214"/>
        <v>3.1</v>
      </c>
      <c r="AC576" s="3">
        <f t="shared" si="215"/>
        <v>3.48230521420626</v>
      </c>
      <c r="AD576" s="3">
        <f t="shared" si="216"/>
        <v>4.4123433255265301</v>
      </c>
      <c r="AE576" s="3">
        <f t="shared" si="217"/>
        <v>-1.96772415116481E-2</v>
      </c>
      <c r="AF576" s="3">
        <f t="shared" si="218"/>
        <v>-1.69004473033172E-2</v>
      </c>
      <c r="AG576" s="3">
        <f t="shared" si="219"/>
        <v>-1.52E-2</v>
      </c>
      <c r="AH576" s="3">
        <f t="shared" si="220"/>
        <v>-1.34982982444248E-2</v>
      </c>
      <c r="AI576" s="3">
        <f t="shared" si="221"/>
        <v>-1.0720006703415099E-2</v>
      </c>
      <c r="AJ576" s="3">
        <f t="shared" si="222"/>
        <v>241.67561124918299</v>
      </c>
      <c r="AK576" s="3">
        <f t="shared" si="223"/>
        <v>302.22259459227098</v>
      </c>
      <c r="AL576" s="3">
        <f t="shared" si="224"/>
        <v>360</v>
      </c>
      <c r="AM576" s="3">
        <f t="shared" si="225"/>
        <v>400.617072930213</v>
      </c>
      <c r="AN576" s="3">
        <f t="shared" si="226"/>
        <v>507.69354384366301</v>
      </c>
    </row>
    <row r="577" spans="16:40" x14ac:dyDescent="0.4">
      <c r="P577" s="3">
        <f t="shared" si="202"/>
        <v>6.8169611548454605E-4</v>
      </c>
      <c r="Q577" s="3">
        <f t="shared" si="203"/>
        <v>1.66648949320807E-3</v>
      </c>
      <c r="R577" s="3">
        <f t="shared" si="204"/>
        <v>2.2699999999999999E-3</v>
      </c>
      <c r="S577" s="3">
        <f t="shared" si="205"/>
        <v>2.8730172936833102E-3</v>
      </c>
      <c r="T577" s="3">
        <f t="shared" si="206"/>
        <v>3.8586103963371599E-3</v>
      </c>
      <c r="U577" s="3">
        <f t="shared" si="207"/>
        <v>-4.7894766673931401E-4</v>
      </c>
      <c r="V577" s="3">
        <f t="shared" si="208"/>
        <v>9.2422693465872997E-3</v>
      </c>
      <c r="W577" s="3">
        <f t="shared" si="209"/>
        <v>1.52E-2</v>
      </c>
      <c r="X577" s="3">
        <f t="shared" si="210"/>
        <v>2.11618394599506E-2</v>
      </c>
      <c r="Y577" s="3">
        <f t="shared" si="211"/>
        <v>3.0880998015584998E-2</v>
      </c>
      <c r="Z577" s="3">
        <f t="shared" si="212"/>
        <v>2.10183874340813</v>
      </c>
      <c r="AA577" s="3">
        <f t="shared" si="213"/>
        <v>2.62803644060426</v>
      </c>
      <c r="AB577" s="3">
        <f t="shared" si="214"/>
        <v>3.1</v>
      </c>
      <c r="AC577" s="3">
        <f t="shared" si="215"/>
        <v>3.48230521420626</v>
      </c>
      <c r="AD577" s="3">
        <f t="shared" si="216"/>
        <v>4.4123433255265301</v>
      </c>
      <c r="AE577" s="3">
        <f t="shared" si="217"/>
        <v>-1.96772415116481E-2</v>
      </c>
      <c r="AF577" s="3">
        <f t="shared" si="218"/>
        <v>-1.69004473033172E-2</v>
      </c>
      <c r="AG577" s="3">
        <f t="shared" si="219"/>
        <v>-1.52E-2</v>
      </c>
      <c r="AH577" s="3">
        <f t="shared" si="220"/>
        <v>-1.34982982444248E-2</v>
      </c>
      <c r="AI577" s="3">
        <f t="shared" si="221"/>
        <v>-1.0720006703415099E-2</v>
      </c>
      <c r="AJ577" s="3">
        <f t="shared" si="222"/>
        <v>241.67561124918299</v>
      </c>
      <c r="AK577" s="3">
        <f t="shared" si="223"/>
        <v>302.22259459227098</v>
      </c>
      <c r="AL577" s="3">
        <f t="shared" si="224"/>
        <v>360</v>
      </c>
      <c r="AM577" s="3">
        <f t="shared" si="225"/>
        <v>400.617072930213</v>
      </c>
      <c r="AN577" s="3">
        <f t="shared" si="226"/>
        <v>507.69354384366301</v>
      </c>
    </row>
    <row r="578" spans="16:40" x14ac:dyDescent="0.4">
      <c r="P578" s="3">
        <f t="shared" si="202"/>
        <v>6.8169611548454605E-4</v>
      </c>
      <c r="Q578" s="3">
        <f t="shared" si="203"/>
        <v>1.66648949320807E-3</v>
      </c>
      <c r="R578" s="3">
        <f t="shared" si="204"/>
        <v>2.2699999999999999E-3</v>
      </c>
      <c r="S578" s="3">
        <f t="shared" si="205"/>
        <v>2.8730172936833102E-3</v>
      </c>
      <c r="T578" s="3">
        <f t="shared" si="206"/>
        <v>3.8586103963371599E-3</v>
      </c>
      <c r="U578" s="3">
        <f t="shared" si="207"/>
        <v>-4.7894766673931401E-4</v>
      </c>
      <c r="V578" s="3">
        <f t="shared" si="208"/>
        <v>9.2422693465872997E-3</v>
      </c>
      <c r="W578" s="3">
        <f t="shared" si="209"/>
        <v>1.52E-2</v>
      </c>
      <c r="X578" s="3">
        <f t="shared" si="210"/>
        <v>2.11618394599506E-2</v>
      </c>
      <c r="Y578" s="3">
        <f t="shared" si="211"/>
        <v>3.0880998015584998E-2</v>
      </c>
      <c r="Z578" s="3">
        <f t="shared" si="212"/>
        <v>2.10183874340813</v>
      </c>
      <c r="AA578" s="3">
        <f t="shared" si="213"/>
        <v>2.62803644060426</v>
      </c>
      <c r="AB578" s="3">
        <f t="shared" si="214"/>
        <v>3.1</v>
      </c>
      <c r="AC578" s="3">
        <f t="shared" si="215"/>
        <v>3.48230521420626</v>
      </c>
      <c r="AD578" s="3">
        <f t="shared" si="216"/>
        <v>4.4123433255265301</v>
      </c>
      <c r="AE578" s="3">
        <f t="shared" si="217"/>
        <v>-1.96772415116481E-2</v>
      </c>
      <c r="AF578" s="3">
        <f t="shared" si="218"/>
        <v>-1.69004473033172E-2</v>
      </c>
      <c r="AG578" s="3">
        <f t="shared" si="219"/>
        <v>-1.52E-2</v>
      </c>
      <c r="AH578" s="3">
        <f t="shared" si="220"/>
        <v>-1.34982982444248E-2</v>
      </c>
      <c r="AI578" s="3">
        <f t="shared" si="221"/>
        <v>-1.0720006703415099E-2</v>
      </c>
      <c r="AJ578" s="3">
        <f t="shared" si="222"/>
        <v>241.67561124918299</v>
      </c>
      <c r="AK578" s="3">
        <f t="shared" si="223"/>
        <v>302.22259459227098</v>
      </c>
      <c r="AL578" s="3">
        <f t="shared" si="224"/>
        <v>360</v>
      </c>
      <c r="AM578" s="3">
        <f t="shared" si="225"/>
        <v>400.617072930213</v>
      </c>
      <c r="AN578" s="3">
        <f t="shared" si="226"/>
        <v>507.69354384366301</v>
      </c>
    </row>
    <row r="579" spans="16:40" x14ac:dyDescent="0.4">
      <c r="P579" s="3">
        <f t="shared" si="202"/>
        <v>6.8169611548454605E-4</v>
      </c>
      <c r="Q579" s="3">
        <f t="shared" si="203"/>
        <v>1.66648949320807E-3</v>
      </c>
      <c r="R579" s="3">
        <f t="shared" si="204"/>
        <v>2.2699999999999999E-3</v>
      </c>
      <c r="S579" s="3">
        <f t="shared" si="205"/>
        <v>2.8730172936833102E-3</v>
      </c>
      <c r="T579" s="3">
        <f t="shared" si="206"/>
        <v>3.8586103963371599E-3</v>
      </c>
      <c r="U579" s="3">
        <f t="shared" si="207"/>
        <v>-4.7894766673931401E-4</v>
      </c>
      <c r="V579" s="3">
        <f t="shared" si="208"/>
        <v>9.2422693465872997E-3</v>
      </c>
      <c r="W579" s="3">
        <f t="shared" si="209"/>
        <v>1.52E-2</v>
      </c>
      <c r="X579" s="3">
        <f t="shared" si="210"/>
        <v>2.11618394599506E-2</v>
      </c>
      <c r="Y579" s="3">
        <f t="shared" si="211"/>
        <v>3.0880998015584998E-2</v>
      </c>
      <c r="Z579" s="3">
        <f t="shared" si="212"/>
        <v>2.10183874340813</v>
      </c>
      <c r="AA579" s="3">
        <f t="shared" si="213"/>
        <v>2.62803644060426</v>
      </c>
      <c r="AB579" s="3">
        <f t="shared" si="214"/>
        <v>3.1</v>
      </c>
      <c r="AC579" s="3">
        <f t="shared" si="215"/>
        <v>3.48230521420626</v>
      </c>
      <c r="AD579" s="3">
        <f t="shared" si="216"/>
        <v>4.4123433255265301</v>
      </c>
      <c r="AE579" s="3">
        <f t="shared" si="217"/>
        <v>-1.96772415116481E-2</v>
      </c>
      <c r="AF579" s="3">
        <f t="shared" si="218"/>
        <v>-1.69004473033172E-2</v>
      </c>
      <c r="AG579" s="3">
        <f t="shared" si="219"/>
        <v>-1.52E-2</v>
      </c>
      <c r="AH579" s="3">
        <f t="shared" si="220"/>
        <v>-1.34982982444248E-2</v>
      </c>
      <c r="AI579" s="3">
        <f t="shared" si="221"/>
        <v>-1.0720006703415099E-2</v>
      </c>
      <c r="AJ579" s="3">
        <f t="shared" si="222"/>
        <v>241.67561124918299</v>
      </c>
      <c r="AK579" s="3">
        <f t="shared" si="223"/>
        <v>302.22259459227098</v>
      </c>
      <c r="AL579" s="3">
        <f t="shared" si="224"/>
        <v>360</v>
      </c>
      <c r="AM579" s="3">
        <f t="shared" si="225"/>
        <v>400.617072930213</v>
      </c>
      <c r="AN579" s="3">
        <f t="shared" si="226"/>
        <v>507.69354384366301</v>
      </c>
    </row>
    <row r="580" spans="16:40" x14ac:dyDescent="0.4">
      <c r="P580" s="3">
        <f t="shared" si="202"/>
        <v>6.8169611548454605E-4</v>
      </c>
      <c r="Q580" s="3">
        <f t="shared" si="203"/>
        <v>1.66648949320807E-3</v>
      </c>
      <c r="R580" s="3">
        <f t="shared" si="204"/>
        <v>2.2699999999999999E-3</v>
      </c>
      <c r="S580" s="3">
        <f t="shared" si="205"/>
        <v>2.8730172936833102E-3</v>
      </c>
      <c r="T580" s="3">
        <f t="shared" si="206"/>
        <v>3.8586103963371599E-3</v>
      </c>
      <c r="U580" s="3">
        <f t="shared" si="207"/>
        <v>-4.7894766673931401E-4</v>
      </c>
      <c r="V580" s="3">
        <f t="shared" si="208"/>
        <v>9.2422693465872997E-3</v>
      </c>
      <c r="W580" s="3">
        <f t="shared" si="209"/>
        <v>1.52E-2</v>
      </c>
      <c r="X580" s="3">
        <f t="shared" si="210"/>
        <v>2.11618394599506E-2</v>
      </c>
      <c r="Y580" s="3">
        <f t="shared" si="211"/>
        <v>3.0880998015584998E-2</v>
      </c>
      <c r="Z580" s="3">
        <f t="shared" si="212"/>
        <v>2.10183874340813</v>
      </c>
      <c r="AA580" s="3">
        <f t="shared" si="213"/>
        <v>2.62803644060426</v>
      </c>
      <c r="AB580" s="3">
        <f t="shared" si="214"/>
        <v>3.1</v>
      </c>
      <c r="AC580" s="3">
        <f t="shared" si="215"/>
        <v>3.48230521420626</v>
      </c>
      <c r="AD580" s="3">
        <f t="shared" si="216"/>
        <v>4.4123433255265301</v>
      </c>
      <c r="AE580" s="3">
        <f t="shared" si="217"/>
        <v>-1.96772415116481E-2</v>
      </c>
      <c r="AF580" s="3">
        <f t="shared" si="218"/>
        <v>-1.69004473033172E-2</v>
      </c>
      <c r="AG580" s="3">
        <f t="shared" si="219"/>
        <v>-1.52E-2</v>
      </c>
      <c r="AH580" s="3">
        <f t="shared" si="220"/>
        <v>-1.34982982444248E-2</v>
      </c>
      <c r="AI580" s="3">
        <f t="shared" si="221"/>
        <v>-1.0720006703415099E-2</v>
      </c>
      <c r="AJ580" s="3">
        <f t="shared" si="222"/>
        <v>241.67561124918299</v>
      </c>
      <c r="AK580" s="3">
        <f t="shared" si="223"/>
        <v>302.22259459227098</v>
      </c>
      <c r="AL580" s="3">
        <f t="shared" si="224"/>
        <v>360</v>
      </c>
      <c r="AM580" s="3">
        <f t="shared" si="225"/>
        <v>400.617072930213</v>
      </c>
      <c r="AN580" s="3">
        <f t="shared" si="226"/>
        <v>507.69354384366301</v>
      </c>
    </row>
    <row r="581" spans="16:40" x14ac:dyDescent="0.4">
      <c r="P581" s="3">
        <f t="shared" si="202"/>
        <v>6.8169611548454605E-4</v>
      </c>
      <c r="Q581" s="3">
        <f t="shared" si="203"/>
        <v>1.66648949320807E-3</v>
      </c>
      <c r="R581" s="3">
        <f t="shared" si="204"/>
        <v>2.2699999999999999E-3</v>
      </c>
      <c r="S581" s="3">
        <f t="shared" si="205"/>
        <v>2.8730172936833102E-3</v>
      </c>
      <c r="T581" s="3">
        <f t="shared" si="206"/>
        <v>3.8586103963371599E-3</v>
      </c>
      <c r="U581" s="3">
        <f t="shared" si="207"/>
        <v>-4.7894766673931401E-4</v>
      </c>
      <c r="V581" s="3">
        <f t="shared" si="208"/>
        <v>9.2422693465872997E-3</v>
      </c>
      <c r="W581" s="3">
        <f t="shared" si="209"/>
        <v>1.52E-2</v>
      </c>
      <c r="X581" s="3">
        <f t="shared" si="210"/>
        <v>2.11618394599506E-2</v>
      </c>
      <c r="Y581" s="3">
        <f t="shared" si="211"/>
        <v>3.0880998015584998E-2</v>
      </c>
      <c r="Z581" s="3">
        <f t="shared" si="212"/>
        <v>2.10183874340813</v>
      </c>
      <c r="AA581" s="3">
        <f t="shared" si="213"/>
        <v>2.62803644060426</v>
      </c>
      <c r="AB581" s="3">
        <f t="shared" si="214"/>
        <v>3.1</v>
      </c>
      <c r="AC581" s="3">
        <f t="shared" si="215"/>
        <v>3.48230521420626</v>
      </c>
      <c r="AD581" s="3">
        <f t="shared" si="216"/>
        <v>4.4123433255265301</v>
      </c>
      <c r="AE581" s="3">
        <f t="shared" si="217"/>
        <v>-1.96772415116481E-2</v>
      </c>
      <c r="AF581" s="3">
        <f t="shared" si="218"/>
        <v>-1.69004473033172E-2</v>
      </c>
      <c r="AG581" s="3">
        <f t="shared" si="219"/>
        <v>-1.52E-2</v>
      </c>
      <c r="AH581" s="3">
        <f t="shared" si="220"/>
        <v>-1.34982982444248E-2</v>
      </c>
      <c r="AI581" s="3">
        <f t="shared" si="221"/>
        <v>-1.0720006703415099E-2</v>
      </c>
      <c r="AJ581" s="3">
        <f t="shared" si="222"/>
        <v>241.67561124918299</v>
      </c>
      <c r="AK581" s="3">
        <f t="shared" si="223"/>
        <v>302.22259459227098</v>
      </c>
      <c r="AL581" s="3">
        <f t="shared" si="224"/>
        <v>360</v>
      </c>
      <c r="AM581" s="3">
        <f t="shared" si="225"/>
        <v>400.617072930213</v>
      </c>
      <c r="AN581" s="3">
        <f t="shared" si="226"/>
        <v>507.69354384366301</v>
      </c>
    </row>
    <row r="582" spans="16:40" x14ac:dyDescent="0.4">
      <c r="P582" s="3">
        <f t="shared" si="202"/>
        <v>6.8169611548454605E-4</v>
      </c>
      <c r="Q582" s="3">
        <f t="shared" si="203"/>
        <v>1.66648949320807E-3</v>
      </c>
      <c r="R582" s="3">
        <f t="shared" si="204"/>
        <v>2.2699999999999999E-3</v>
      </c>
      <c r="S582" s="3">
        <f t="shared" si="205"/>
        <v>2.8730172936833102E-3</v>
      </c>
      <c r="T582" s="3">
        <f t="shared" si="206"/>
        <v>3.8586103963371599E-3</v>
      </c>
      <c r="U582" s="3">
        <f t="shared" si="207"/>
        <v>-4.7894766673931401E-4</v>
      </c>
      <c r="V582" s="3">
        <f t="shared" si="208"/>
        <v>9.2422693465872997E-3</v>
      </c>
      <c r="W582" s="3">
        <f t="shared" si="209"/>
        <v>1.52E-2</v>
      </c>
      <c r="X582" s="3">
        <f t="shared" si="210"/>
        <v>2.11618394599506E-2</v>
      </c>
      <c r="Y582" s="3">
        <f t="shared" si="211"/>
        <v>3.0880998015584998E-2</v>
      </c>
      <c r="Z582" s="3">
        <f t="shared" si="212"/>
        <v>2.10183874340813</v>
      </c>
      <c r="AA582" s="3">
        <f t="shared" si="213"/>
        <v>2.62803644060426</v>
      </c>
      <c r="AB582" s="3">
        <f t="shared" si="214"/>
        <v>3.1</v>
      </c>
      <c r="AC582" s="3">
        <f t="shared" si="215"/>
        <v>3.48230521420626</v>
      </c>
      <c r="AD582" s="3">
        <f t="shared" si="216"/>
        <v>4.4123433255265301</v>
      </c>
      <c r="AE582" s="3">
        <f t="shared" si="217"/>
        <v>-1.96772415116481E-2</v>
      </c>
      <c r="AF582" s="3">
        <f t="shared" si="218"/>
        <v>-1.69004473033172E-2</v>
      </c>
      <c r="AG582" s="3">
        <f t="shared" si="219"/>
        <v>-1.52E-2</v>
      </c>
      <c r="AH582" s="3">
        <f t="shared" si="220"/>
        <v>-1.34982982444248E-2</v>
      </c>
      <c r="AI582" s="3">
        <f t="shared" si="221"/>
        <v>-1.0720006703415099E-2</v>
      </c>
      <c r="AJ582" s="3">
        <f t="shared" si="222"/>
        <v>241.67561124918299</v>
      </c>
      <c r="AK582" s="3">
        <f t="shared" si="223"/>
        <v>302.22259459227098</v>
      </c>
      <c r="AL582" s="3">
        <f t="shared" si="224"/>
        <v>360</v>
      </c>
      <c r="AM582" s="3">
        <f t="shared" si="225"/>
        <v>400.617072930213</v>
      </c>
      <c r="AN582" s="3">
        <f t="shared" si="226"/>
        <v>507.69354384366301</v>
      </c>
    </row>
    <row r="583" spans="16:40" x14ac:dyDescent="0.4">
      <c r="P583" s="3">
        <f t="shared" si="202"/>
        <v>6.8169611548454605E-4</v>
      </c>
      <c r="Q583" s="3">
        <f t="shared" si="203"/>
        <v>1.66648949320807E-3</v>
      </c>
      <c r="R583" s="3">
        <f t="shared" si="204"/>
        <v>2.2699999999999999E-3</v>
      </c>
      <c r="S583" s="3">
        <f t="shared" si="205"/>
        <v>2.8730172936833102E-3</v>
      </c>
      <c r="T583" s="3">
        <f t="shared" si="206"/>
        <v>3.8586103963371599E-3</v>
      </c>
      <c r="U583" s="3">
        <f t="shared" si="207"/>
        <v>-4.7894766673931401E-4</v>
      </c>
      <c r="V583" s="3">
        <f t="shared" si="208"/>
        <v>9.2422693465872997E-3</v>
      </c>
      <c r="W583" s="3">
        <f t="shared" si="209"/>
        <v>1.52E-2</v>
      </c>
      <c r="X583" s="3">
        <f t="shared" si="210"/>
        <v>2.11618394599506E-2</v>
      </c>
      <c r="Y583" s="3">
        <f t="shared" si="211"/>
        <v>3.0880998015584998E-2</v>
      </c>
      <c r="Z583" s="3">
        <f t="shared" si="212"/>
        <v>2.10183874340813</v>
      </c>
      <c r="AA583" s="3">
        <f t="shared" si="213"/>
        <v>2.62803644060426</v>
      </c>
      <c r="AB583" s="3">
        <f t="shared" si="214"/>
        <v>3.1</v>
      </c>
      <c r="AC583" s="3">
        <f t="shared" si="215"/>
        <v>3.48230521420626</v>
      </c>
      <c r="AD583" s="3">
        <f t="shared" si="216"/>
        <v>4.4123433255265301</v>
      </c>
      <c r="AE583" s="3">
        <f t="shared" si="217"/>
        <v>-1.96772415116481E-2</v>
      </c>
      <c r="AF583" s="3">
        <f t="shared" si="218"/>
        <v>-1.69004473033172E-2</v>
      </c>
      <c r="AG583" s="3">
        <f t="shared" si="219"/>
        <v>-1.52E-2</v>
      </c>
      <c r="AH583" s="3">
        <f t="shared" si="220"/>
        <v>-1.34982982444248E-2</v>
      </c>
      <c r="AI583" s="3">
        <f t="shared" si="221"/>
        <v>-1.0720006703415099E-2</v>
      </c>
      <c r="AJ583" s="3">
        <f t="shared" si="222"/>
        <v>241.67561124918299</v>
      </c>
      <c r="AK583" s="3">
        <f t="shared" si="223"/>
        <v>302.22259459227098</v>
      </c>
      <c r="AL583" s="3">
        <f t="shared" si="224"/>
        <v>360</v>
      </c>
      <c r="AM583" s="3">
        <f t="shared" si="225"/>
        <v>400.617072930213</v>
      </c>
      <c r="AN583" s="3">
        <f t="shared" si="226"/>
        <v>507.69354384366301</v>
      </c>
    </row>
    <row r="584" spans="16:40" x14ac:dyDescent="0.4">
      <c r="P584" s="3">
        <f t="shared" si="202"/>
        <v>6.8169611548454605E-4</v>
      </c>
      <c r="Q584" s="3">
        <f t="shared" si="203"/>
        <v>1.66648949320807E-3</v>
      </c>
      <c r="R584" s="3">
        <f t="shared" si="204"/>
        <v>2.2699999999999999E-3</v>
      </c>
      <c r="S584" s="3">
        <f t="shared" si="205"/>
        <v>2.8730172936833102E-3</v>
      </c>
      <c r="T584" s="3">
        <f t="shared" si="206"/>
        <v>3.8586103963371599E-3</v>
      </c>
      <c r="U584" s="3">
        <f t="shared" si="207"/>
        <v>-4.7894766673931401E-4</v>
      </c>
      <c r="V584" s="3">
        <f t="shared" si="208"/>
        <v>9.2422693465872997E-3</v>
      </c>
      <c r="W584" s="3">
        <f t="shared" si="209"/>
        <v>1.52E-2</v>
      </c>
      <c r="X584" s="3">
        <f t="shared" si="210"/>
        <v>2.11618394599506E-2</v>
      </c>
      <c r="Y584" s="3">
        <f t="shared" si="211"/>
        <v>3.0880998015584998E-2</v>
      </c>
      <c r="Z584" s="3">
        <f t="shared" si="212"/>
        <v>2.10183874340813</v>
      </c>
      <c r="AA584" s="3">
        <f t="shared" si="213"/>
        <v>2.62803644060426</v>
      </c>
      <c r="AB584" s="3">
        <f t="shared" si="214"/>
        <v>3.1</v>
      </c>
      <c r="AC584" s="3">
        <f t="shared" si="215"/>
        <v>3.48230521420626</v>
      </c>
      <c r="AD584" s="3">
        <f t="shared" si="216"/>
        <v>4.4123433255265301</v>
      </c>
      <c r="AE584" s="3">
        <f t="shared" si="217"/>
        <v>-1.96772415116481E-2</v>
      </c>
      <c r="AF584" s="3">
        <f t="shared" si="218"/>
        <v>-1.69004473033172E-2</v>
      </c>
      <c r="AG584" s="3">
        <f t="shared" si="219"/>
        <v>-1.52E-2</v>
      </c>
      <c r="AH584" s="3">
        <f t="shared" si="220"/>
        <v>-1.34982982444248E-2</v>
      </c>
      <c r="AI584" s="3">
        <f t="shared" si="221"/>
        <v>-1.0720006703415099E-2</v>
      </c>
      <c r="AJ584" s="3">
        <f t="shared" si="222"/>
        <v>241.67561124918299</v>
      </c>
      <c r="AK584" s="3">
        <f t="shared" si="223"/>
        <v>302.22259459227098</v>
      </c>
      <c r="AL584" s="3">
        <f t="shared" si="224"/>
        <v>360</v>
      </c>
      <c r="AM584" s="3">
        <f t="shared" si="225"/>
        <v>400.617072930213</v>
      </c>
      <c r="AN584" s="3">
        <f t="shared" si="226"/>
        <v>507.69354384366301</v>
      </c>
    </row>
    <row r="585" spans="16:40" x14ac:dyDescent="0.4">
      <c r="P585" s="3">
        <f t="shared" si="202"/>
        <v>6.8169611548454605E-4</v>
      </c>
      <c r="Q585" s="3">
        <f t="shared" si="203"/>
        <v>1.66648949320807E-3</v>
      </c>
      <c r="R585" s="3">
        <f t="shared" si="204"/>
        <v>2.2699999999999999E-3</v>
      </c>
      <c r="S585" s="3">
        <f t="shared" si="205"/>
        <v>2.8730172936833102E-3</v>
      </c>
      <c r="T585" s="3">
        <f t="shared" si="206"/>
        <v>3.8586103963371599E-3</v>
      </c>
      <c r="U585" s="3">
        <f t="shared" si="207"/>
        <v>-4.7894766673931401E-4</v>
      </c>
      <c r="V585" s="3">
        <f t="shared" si="208"/>
        <v>9.2422693465872997E-3</v>
      </c>
      <c r="W585" s="3">
        <f t="shared" si="209"/>
        <v>1.52E-2</v>
      </c>
      <c r="X585" s="3">
        <f t="shared" si="210"/>
        <v>2.11618394599506E-2</v>
      </c>
      <c r="Y585" s="3">
        <f t="shared" si="211"/>
        <v>3.0880998015584998E-2</v>
      </c>
      <c r="Z585" s="3">
        <f t="shared" si="212"/>
        <v>2.10183874340813</v>
      </c>
      <c r="AA585" s="3">
        <f t="shared" si="213"/>
        <v>2.62803644060426</v>
      </c>
      <c r="AB585" s="3">
        <f t="shared" si="214"/>
        <v>3.1</v>
      </c>
      <c r="AC585" s="3">
        <f t="shared" si="215"/>
        <v>3.48230521420626</v>
      </c>
      <c r="AD585" s="3">
        <f t="shared" si="216"/>
        <v>4.4123433255265301</v>
      </c>
      <c r="AE585" s="3">
        <f t="shared" si="217"/>
        <v>-1.96772415116481E-2</v>
      </c>
      <c r="AF585" s="3">
        <f t="shared" si="218"/>
        <v>-1.69004473033172E-2</v>
      </c>
      <c r="AG585" s="3">
        <f t="shared" si="219"/>
        <v>-1.52E-2</v>
      </c>
      <c r="AH585" s="3">
        <f t="shared" si="220"/>
        <v>-1.34982982444248E-2</v>
      </c>
      <c r="AI585" s="3">
        <f t="shared" si="221"/>
        <v>-1.0720006703415099E-2</v>
      </c>
      <c r="AJ585" s="3">
        <f t="shared" si="222"/>
        <v>241.67561124918299</v>
      </c>
      <c r="AK585" s="3">
        <f t="shared" si="223"/>
        <v>302.22259459227098</v>
      </c>
      <c r="AL585" s="3">
        <f t="shared" si="224"/>
        <v>360</v>
      </c>
      <c r="AM585" s="3">
        <f t="shared" si="225"/>
        <v>400.617072930213</v>
      </c>
      <c r="AN585" s="3">
        <f t="shared" si="226"/>
        <v>507.69354384366301</v>
      </c>
    </row>
    <row r="586" spans="16:40" x14ac:dyDescent="0.4">
      <c r="P586" s="3">
        <f t="shared" si="202"/>
        <v>6.8169611548454605E-4</v>
      </c>
      <c r="Q586" s="3">
        <f t="shared" si="203"/>
        <v>1.66648949320807E-3</v>
      </c>
      <c r="R586" s="3">
        <f t="shared" si="204"/>
        <v>2.2699999999999999E-3</v>
      </c>
      <c r="S586" s="3">
        <f t="shared" si="205"/>
        <v>2.8730172936833102E-3</v>
      </c>
      <c r="T586" s="3">
        <f t="shared" si="206"/>
        <v>3.8586103963371599E-3</v>
      </c>
      <c r="U586" s="3">
        <f t="shared" si="207"/>
        <v>-4.7894766673931401E-4</v>
      </c>
      <c r="V586" s="3">
        <f t="shared" si="208"/>
        <v>9.2422693465872997E-3</v>
      </c>
      <c r="W586" s="3">
        <f t="shared" si="209"/>
        <v>1.52E-2</v>
      </c>
      <c r="X586" s="3">
        <f t="shared" si="210"/>
        <v>2.11618394599506E-2</v>
      </c>
      <c r="Y586" s="3">
        <f t="shared" si="211"/>
        <v>3.0880998015584998E-2</v>
      </c>
      <c r="Z586" s="3">
        <f t="shared" si="212"/>
        <v>2.10183874340813</v>
      </c>
      <c r="AA586" s="3">
        <f t="shared" si="213"/>
        <v>2.62803644060426</v>
      </c>
      <c r="AB586" s="3">
        <f t="shared" si="214"/>
        <v>3.1</v>
      </c>
      <c r="AC586" s="3">
        <f t="shared" si="215"/>
        <v>3.48230521420626</v>
      </c>
      <c r="AD586" s="3">
        <f t="shared" si="216"/>
        <v>4.4123433255265301</v>
      </c>
      <c r="AE586" s="3">
        <f t="shared" si="217"/>
        <v>-1.96772415116481E-2</v>
      </c>
      <c r="AF586" s="3">
        <f t="shared" si="218"/>
        <v>-1.69004473033172E-2</v>
      </c>
      <c r="AG586" s="3">
        <f t="shared" si="219"/>
        <v>-1.52E-2</v>
      </c>
      <c r="AH586" s="3">
        <f t="shared" si="220"/>
        <v>-1.34982982444248E-2</v>
      </c>
      <c r="AI586" s="3">
        <f t="shared" si="221"/>
        <v>-1.0720006703415099E-2</v>
      </c>
      <c r="AJ586" s="3">
        <f t="shared" si="222"/>
        <v>241.67561124918299</v>
      </c>
      <c r="AK586" s="3">
        <f t="shared" si="223"/>
        <v>302.22259459227098</v>
      </c>
      <c r="AL586" s="3">
        <f t="shared" si="224"/>
        <v>360</v>
      </c>
      <c r="AM586" s="3">
        <f t="shared" si="225"/>
        <v>400.617072930213</v>
      </c>
      <c r="AN586" s="3">
        <f t="shared" si="226"/>
        <v>507.69354384366301</v>
      </c>
    </row>
    <row r="587" spans="16:40" x14ac:dyDescent="0.4">
      <c r="P587" s="3">
        <f t="shared" si="202"/>
        <v>6.8169611548454605E-4</v>
      </c>
      <c r="Q587" s="3">
        <f t="shared" si="203"/>
        <v>1.66648949320807E-3</v>
      </c>
      <c r="R587" s="3">
        <f t="shared" si="204"/>
        <v>2.2699999999999999E-3</v>
      </c>
      <c r="S587" s="3">
        <f t="shared" si="205"/>
        <v>2.8730172936833102E-3</v>
      </c>
      <c r="T587" s="3">
        <f t="shared" si="206"/>
        <v>3.8586103963371599E-3</v>
      </c>
      <c r="U587" s="3">
        <f t="shared" si="207"/>
        <v>-4.7894766673931401E-4</v>
      </c>
      <c r="V587" s="3">
        <f t="shared" si="208"/>
        <v>9.2422693465872997E-3</v>
      </c>
      <c r="W587" s="3">
        <f t="shared" si="209"/>
        <v>1.52E-2</v>
      </c>
      <c r="X587" s="3">
        <f t="shared" si="210"/>
        <v>2.11618394599506E-2</v>
      </c>
      <c r="Y587" s="3">
        <f t="shared" si="211"/>
        <v>3.0880998015584998E-2</v>
      </c>
      <c r="Z587" s="3">
        <f t="shared" si="212"/>
        <v>2.10183874340813</v>
      </c>
      <c r="AA587" s="3">
        <f t="shared" si="213"/>
        <v>2.62803644060426</v>
      </c>
      <c r="AB587" s="3">
        <f t="shared" si="214"/>
        <v>3.1</v>
      </c>
      <c r="AC587" s="3">
        <f t="shared" si="215"/>
        <v>3.48230521420626</v>
      </c>
      <c r="AD587" s="3">
        <f t="shared" si="216"/>
        <v>4.4123433255265301</v>
      </c>
      <c r="AE587" s="3">
        <f t="shared" si="217"/>
        <v>-1.96772415116481E-2</v>
      </c>
      <c r="AF587" s="3">
        <f t="shared" si="218"/>
        <v>-1.69004473033172E-2</v>
      </c>
      <c r="AG587" s="3">
        <f t="shared" si="219"/>
        <v>-1.52E-2</v>
      </c>
      <c r="AH587" s="3">
        <f t="shared" si="220"/>
        <v>-1.34982982444248E-2</v>
      </c>
      <c r="AI587" s="3">
        <f t="shared" si="221"/>
        <v>-1.0720006703415099E-2</v>
      </c>
      <c r="AJ587" s="3">
        <f t="shared" si="222"/>
        <v>241.67561124918299</v>
      </c>
      <c r="AK587" s="3">
        <f t="shared" si="223"/>
        <v>302.22259459227098</v>
      </c>
      <c r="AL587" s="3">
        <f t="shared" si="224"/>
        <v>360</v>
      </c>
      <c r="AM587" s="3">
        <f t="shared" si="225"/>
        <v>400.617072930213</v>
      </c>
      <c r="AN587" s="3">
        <f t="shared" si="226"/>
        <v>507.69354384366301</v>
      </c>
    </row>
    <row r="588" spans="16:40" x14ac:dyDescent="0.4">
      <c r="P588" s="3">
        <f t="shared" si="202"/>
        <v>6.8169611548454605E-4</v>
      </c>
      <c r="Q588" s="3">
        <f t="shared" si="203"/>
        <v>1.66648949320807E-3</v>
      </c>
      <c r="R588" s="3">
        <f t="shared" si="204"/>
        <v>2.2699999999999999E-3</v>
      </c>
      <c r="S588" s="3">
        <f t="shared" si="205"/>
        <v>2.8730172936833102E-3</v>
      </c>
      <c r="T588" s="3">
        <f t="shared" si="206"/>
        <v>3.8586103963371599E-3</v>
      </c>
      <c r="U588" s="3">
        <f t="shared" si="207"/>
        <v>-4.7894766673931401E-4</v>
      </c>
      <c r="V588" s="3">
        <f t="shared" si="208"/>
        <v>9.2422693465872997E-3</v>
      </c>
      <c r="W588" s="3">
        <f t="shared" si="209"/>
        <v>1.52E-2</v>
      </c>
      <c r="X588" s="3">
        <f t="shared" si="210"/>
        <v>2.11618394599506E-2</v>
      </c>
      <c r="Y588" s="3">
        <f t="shared" si="211"/>
        <v>3.0880998015584998E-2</v>
      </c>
      <c r="Z588" s="3">
        <f t="shared" si="212"/>
        <v>2.10183874340813</v>
      </c>
      <c r="AA588" s="3">
        <f t="shared" si="213"/>
        <v>2.62803644060426</v>
      </c>
      <c r="AB588" s="3">
        <f t="shared" si="214"/>
        <v>3.1</v>
      </c>
      <c r="AC588" s="3">
        <f t="shared" si="215"/>
        <v>3.48230521420626</v>
      </c>
      <c r="AD588" s="3">
        <f t="shared" si="216"/>
        <v>4.4123433255265301</v>
      </c>
      <c r="AE588" s="3">
        <f t="shared" si="217"/>
        <v>-1.96772415116481E-2</v>
      </c>
      <c r="AF588" s="3">
        <f t="shared" si="218"/>
        <v>-1.69004473033172E-2</v>
      </c>
      <c r="AG588" s="3">
        <f t="shared" si="219"/>
        <v>-1.52E-2</v>
      </c>
      <c r="AH588" s="3">
        <f t="shared" si="220"/>
        <v>-1.34982982444248E-2</v>
      </c>
      <c r="AI588" s="3">
        <f t="shared" si="221"/>
        <v>-1.0720006703415099E-2</v>
      </c>
      <c r="AJ588" s="3">
        <f t="shared" si="222"/>
        <v>241.67561124918299</v>
      </c>
      <c r="AK588" s="3">
        <f t="shared" si="223"/>
        <v>302.22259459227098</v>
      </c>
      <c r="AL588" s="3">
        <f t="shared" si="224"/>
        <v>360</v>
      </c>
      <c r="AM588" s="3">
        <f t="shared" si="225"/>
        <v>400.617072930213</v>
      </c>
      <c r="AN588" s="3">
        <f t="shared" si="226"/>
        <v>507.69354384366301</v>
      </c>
    </row>
    <row r="589" spans="16:40" x14ac:dyDescent="0.4">
      <c r="P589" s="3">
        <f t="shared" si="202"/>
        <v>6.8169611548454605E-4</v>
      </c>
      <c r="Q589" s="3">
        <f t="shared" si="203"/>
        <v>1.66648949320807E-3</v>
      </c>
      <c r="R589" s="3">
        <f t="shared" si="204"/>
        <v>2.2699999999999999E-3</v>
      </c>
      <c r="S589" s="3">
        <f t="shared" si="205"/>
        <v>2.8730172936833102E-3</v>
      </c>
      <c r="T589" s="3">
        <f t="shared" si="206"/>
        <v>3.8586103963371599E-3</v>
      </c>
      <c r="U589" s="3">
        <f t="shared" si="207"/>
        <v>-4.7894766673931401E-4</v>
      </c>
      <c r="V589" s="3">
        <f t="shared" si="208"/>
        <v>9.2422693465872997E-3</v>
      </c>
      <c r="W589" s="3">
        <f t="shared" si="209"/>
        <v>1.52E-2</v>
      </c>
      <c r="X589" s="3">
        <f t="shared" si="210"/>
        <v>2.11618394599506E-2</v>
      </c>
      <c r="Y589" s="3">
        <f t="shared" si="211"/>
        <v>3.0880998015584998E-2</v>
      </c>
      <c r="Z589" s="3">
        <f t="shared" si="212"/>
        <v>2.10183874340813</v>
      </c>
      <c r="AA589" s="3">
        <f t="shared" si="213"/>
        <v>2.62803644060426</v>
      </c>
      <c r="AB589" s="3">
        <f t="shared" si="214"/>
        <v>3.1</v>
      </c>
      <c r="AC589" s="3">
        <f t="shared" si="215"/>
        <v>3.48230521420626</v>
      </c>
      <c r="AD589" s="3">
        <f t="shared" si="216"/>
        <v>4.4123433255265301</v>
      </c>
      <c r="AE589" s="3">
        <f t="shared" si="217"/>
        <v>-1.96772415116481E-2</v>
      </c>
      <c r="AF589" s="3">
        <f t="shared" si="218"/>
        <v>-1.69004473033172E-2</v>
      </c>
      <c r="AG589" s="3">
        <f t="shared" si="219"/>
        <v>-1.52E-2</v>
      </c>
      <c r="AH589" s="3">
        <f t="shared" si="220"/>
        <v>-1.34982982444248E-2</v>
      </c>
      <c r="AI589" s="3">
        <f t="shared" si="221"/>
        <v>-1.0720006703415099E-2</v>
      </c>
      <c r="AJ589" s="3">
        <f t="shared" si="222"/>
        <v>241.67561124918299</v>
      </c>
      <c r="AK589" s="3">
        <f t="shared" si="223"/>
        <v>302.22259459227098</v>
      </c>
      <c r="AL589" s="3">
        <f t="shared" si="224"/>
        <v>360</v>
      </c>
      <c r="AM589" s="3">
        <f t="shared" si="225"/>
        <v>400.617072930213</v>
      </c>
      <c r="AN589" s="3">
        <f t="shared" si="226"/>
        <v>507.69354384366301</v>
      </c>
    </row>
    <row r="590" spans="16:40" x14ac:dyDescent="0.4">
      <c r="P590" s="3">
        <f t="shared" si="202"/>
        <v>6.8169611548454605E-4</v>
      </c>
      <c r="Q590" s="3">
        <f t="shared" si="203"/>
        <v>1.66648949320807E-3</v>
      </c>
      <c r="R590" s="3">
        <f t="shared" si="204"/>
        <v>2.2699999999999999E-3</v>
      </c>
      <c r="S590" s="3">
        <f t="shared" si="205"/>
        <v>2.8730172936833102E-3</v>
      </c>
      <c r="T590" s="3">
        <f t="shared" si="206"/>
        <v>3.8586103963371599E-3</v>
      </c>
      <c r="U590" s="3">
        <f t="shared" si="207"/>
        <v>-4.7894766673931401E-4</v>
      </c>
      <c r="V590" s="3">
        <f t="shared" si="208"/>
        <v>9.2422693465872997E-3</v>
      </c>
      <c r="W590" s="3">
        <f t="shared" si="209"/>
        <v>1.52E-2</v>
      </c>
      <c r="X590" s="3">
        <f t="shared" si="210"/>
        <v>2.11618394599506E-2</v>
      </c>
      <c r="Y590" s="3">
        <f t="shared" si="211"/>
        <v>3.0880998015584998E-2</v>
      </c>
      <c r="Z590" s="3">
        <f t="shared" si="212"/>
        <v>2.10183874340813</v>
      </c>
      <c r="AA590" s="3">
        <f t="shared" si="213"/>
        <v>2.62803644060426</v>
      </c>
      <c r="AB590" s="3">
        <f t="shared" si="214"/>
        <v>3.1</v>
      </c>
      <c r="AC590" s="3">
        <f t="shared" si="215"/>
        <v>3.48230521420626</v>
      </c>
      <c r="AD590" s="3">
        <f t="shared" si="216"/>
        <v>4.4123433255265301</v>
      </c>
      <c r="AE590" s="3">
        <f t="shared" si="217"/>
        <v>-1.96772415116481E-2</v>
      </c>
      <c r="AF590" s="3">
        <f t="shared" si="218"/>
        <v>-1.69004473033172E-2</v>
      </c>
      <c r="AG590" s="3">
        <f t="shared" si="219"/>
        <v>-1.52E-2</v>
      </c>
      <c r="AH590" s="3">
        <f t="shared" si="220"/>
        <v>-1.34982982444248E-2</v>
      </c>
      <c r="AI590" s="3">
        <f t="shared" si="221"/>
        <v>-1.0720006703415099E-2</v>
      </c>
      <c r="AJ590" s="3">
        <f t="shared" si="222"/>
        <v>241.67561124918299</v>
      </c>
      <c r="AK590" s="3">
        <f t="shared" si="223"/>
        <v>302.22259459227098</v>
      </c>
      <c r="AL590" s="3">
        <f t="shared" si="224"/>
        <v>360</v>
      </c>
      <c r="AM590" s="3">
        <f t="shared" si="225"/>
        <v>400.617072930213</v>
      </c>
      <c r="AN590" s="3">
        <f t="shared" si="226"/>
        <v>507.69354384366301</v>
      </c>
    </row>
    <row r="591" spans="16:40" x14ac:dyDescent="0.4">
      <c r="P591" s="3">
        <f t="shared" si="202"/>
        <v>6.8169611548454605E-4</v>
      </c>
      <c r="Q591" s="3">
        <f t="shared" si="203"/>
        <v>1.66648949320807E-3</v>
      </c>
      <c r="R591" s="3">
        <f t="shared" si="204"/>
        <v>2.2699999999999999E-3</v>
      </c>
      <c r="S591" s="3">
        <f t="shared" si="205"/>
        <v>2.8730172936833102E-3</v>
      </c>
      <c r="T591" s="3">
        <f t="shared" si="206"/>
        <v>3.8586103963371599E-3</v>
      </c>
      <c r="U591" s="3">
        <f t="shared" si="207"/>
        <v>-4.7894766673931401E-4</v>
      </c>
      <c r="V591" s="3">
        <f t="shared" si="208"/>
        <v>9.2422693465872997E-3</v>
      </c>
      <c r="W591" s="3">
        <f t="shared" si="209"/>
        <v>1.52E-2</v>
      </c>
      <c r="X591" s="3">
        <f t="shared" si="210"/>
        <v>2.11618394599506E-2</v>
      </c>
      <c r="Y591" s="3">
        <f t="shared" si="211"/>
        <v>3.0880998015584998E-2</v>
      </c>
      <c r="Z591" s="3">
        <f t="shared" si="212"/>
        <v>2.10183874340813</v>
      </c>
      <c r="AA591" s="3">
        <f t="shared" si="213"/>
        <v>2.62803644060426</v>
      </c>
      <c r="AB591" s="3">
        <f t="shared" si="214"/>
        <v>3.1</v>
      </c>
      <c r="AC591" s="3">
        <f t="shared" si="215"/>
        <v>3.48230521420626</v>
      </c>
      <c r="AD591" s="3">
        <f t="shared" si="216"/>
        <v>4.4123433255265301</v>
      </c>
      <c r="AE591" s="3">
        <f t="shared" si="217"/>
        <v>-1.96772415116481E-2</v>
      </c>
      <c r="AF591" s="3">
        <f t="shared" si="218"/>
        <v>-1.69004473033172E-2</v>
      </c>
      <c r="AG591" s="3">
        <f t="shared" si="219"/>
        <v>-1.52E-2</v>
      </c>
      <c r="AH591" s="3">
        <f t="shared" si="220"/>
        <v>-1.34982982444248E-2</v>
      </c>
      <c r="AI591" s="3">
        <f t="shared" si="221"/>
        <v>-1.0720006703415099E-2</v>
      </c>
      <c r="AJ591" s="3">
        <f t="shared" si="222"/>
        <v>241.67561124918299</v>
      </c>
      <c r="AK591" s="3">
        <f t="shared" si="223"/>
        <v>302.22259459227098</v>
      </c>
      <c r="AL591" s="3">
        <f t="shared" si="224"/>
        <v>360</v>
      </c>
      <c r="AM591" s="3">
        <f t="shared" si="225"/>
        <v>400.617072930213</v>
      </c>
      <c r="AN591" s="3">
        <f t="shared" si="226"/>
        <v>507.69354384366301</v>
      </c>
    </row>
    <row r="592" spans="16:40" x14ac:dyDescent="0.4">
      <c r="P592" s="3">
        <f t="shared" si="202"/>
        <v>6.8169611548454605E-4</v>
      </c>
      <c r="Q592" s="3">
        <f t="shared" si="203"/>
        <v>1.66648949320807E-3</v>
      </c>
      <c r="R592" s="3">
        <f t="shared" si="204"/>
        <v>2.2699999999999999E-3</v>
      </c>
      <c r="S592" s="3">
        <f t="shared" si="205"/>
        <v>2.8730172936833102E-3</v>
      </c>
      <c r="T592" s="3">
        <f t="shared" si="206"/>
        <v>3.8586103963371599E-3</v>
      </c>
      <c r="U592" s="3">
        <f t="shared" si="207"/>
        <v>-4.7894766673931401E-4</v>
      </c>
      <c r="V592" s="3">
        <f t="shared" si="208"/>
        <v>9.2422693465872997E-3</v>
      </c>
      <c r="W592" s="3">
        <f t="shared" si="209"/>
        <v>1.52E-2</v>
      </c>
      <c r="X592" s="3">
        <f t="shared" si="210"/>
        <v>2.11618394599506E-2</v>
      </c>
      <c r="Y592" s="3">
        <f t="shared" si="211"/>
        <v>3.0880998015584998E-2</v>
      </c>
      <c r="Z592" s="3">
        <f t="shared" si="212"/>
        <v>2.10183874340813</v>
      </c>
      <c r="AA592" s="3">
        <f t="shared" si="213"/>
        <v>2.62803644060426</v>
      </c>
      <c r="AB592" s="3">
        <f t="shared" si="214"/>
        <v>3.1</v>
      </c>
      <c r="AC592" s="3">
        <f t="shared" si="215"/>
        <v>3.48230521420626</v>
      </c>
      <c r="AD592" s="3">
        <f t="shared" si="216"/>
        <v>4.4123433255265301</v>
      </c>
      <c r="AE592" s="3">
        <f t="shared" si="217"/>
        <v>-1.96772415116481E-2</v>
      </c>
      <c r="AF592" s="3">
        <f t="shared" si="218"/>
        <v>-1.69004473033172E-2</v>
      </c>
      <c r="AG592" s="3">
        <f t="shared" si="219"/>
        <v>-1.52E-2</v>
      </c>
      <c r="AH592" s="3">
        <f t="shared" si="220"/>
        <v>-1.34982982444248E-2</v>
      </c>
      <c r="AI592" s="3">
        <f t="shared" si="221"/>
        <v>-1.0720006703415099E-2</v>
      </c>
      <c r="AJ592" s="3">
        <f t="shared" si="222"/>
        <v>241.67561124918299</v>
      </c>
      <c r="AK592" s="3">
        <f t="shared" si="223"/>
        <v>302.22259459227098</v>
      </c>
      <c r="AL592" s="3">
        <f t="shared" si="224"/>
        <v>360</v>
      </c>
      <c r="AM592" s="3">
        <f t="shared" si="225"/>
        <v>400.617072930213</v>
      </c>
      <c r="AN592" s="3">
        <f t="shared" si="226"/>
        <v>507.69354384366301</v>
      </c>
    </row>
    <row r="593" spans="16:40" x14ac:dyDescent="0.4">
      <c r="P593" s="3">
        <f t="shared" si="202"/>
        <v>6.8169611548454605E-4</v>
      </c>
      <c r="Q593" s="3">
        <f t="shared" si="203"/>
        <v>1.66648949320807E-3</v>
      </c>
      <c r="R593" s="3">
        <f t="shared" si="204"/>
        <v>2.2699999999999999E-3</v>
      </c>
      <c r="S593" s="3">
        <f t="shared" si="205"/>
        <v>2.8730172936833102E-3</v>
      </c>
      <c r="T593" s="3">
        <f t="shared" si="206"/>
        <v>3.8586103963371599E-3</v>
      </c>
      <c r="U593" s="3">
        <f t="shared" si="207"/>
        <v>-4.7894766673931401E-4</v>
      </c>
      <c r="V593" s="3">
        <f t="shared" si="208"/>
        <v>9.2422693465872997E-3</v>
      </c>
      <c r="W593" s="3">
        <f t="shared" si="209"/>
        <v>1.52E-2</v>
      </c>
      <c r="X593" s="3">
        <f t="shared" si="210"/>
        <v>2.11618394599506E-2</v>
      </c>
      <c r="Y593" s="3">
        <f t="shared" si="211"/>
        <v>3.0880998015584998E-2</v>
      </c>
      <c r="Z593" s="3">
        <f t="shared" si="212"/>
        <v>2.10183874340813</v>
      </c>
      <c r="AA593" s="3">
        <f t="shared" si="213"/>
        <v>2.62803644060426</v>
      </c>
      <c r="AB593" s="3">
        <f t="shared" si="214"/>
        <v>3.1</v>
      </c>
      <c r="AC593" s="3">
        <f t="shared" si="215"/>
        <v>3.48230521420626</v>
      </c>
      <c r="AD593" s="3">
        <f t="shared" si="216"/>
        <v>4.4123433255265301</v>
      </c>
      <c r="AE593" s="3">
        <f t="shared" si="217"/>
        <v>-1.96772415116481E-2</v>
      </c>
      <c r="AF593" s="3">
        <f t="shared" si="218"/>
        <v>-1.69004473033172E-2</v>
      </c>
      <c r="AG593" s="3">
        <f t="shared" si="219"/>
        <v>-1.52E-2</v>
      </c>
      <c r="AH593" s="3">
        <f t="shared" si="220"/>
        <v>-1.34982982444248E-2</v>
      </c>
      <c r="AI593" s="3">
        <f t="shared" si="221"/>
        <v>-1.0720006703415099E-2</v>
      </c>
      <c r="AJ593" s="3">
        <f t="shared" si="222"/>
        <v>241.67561124918299</v>
      </c>
      <c r="AK593" s="3">
        <f t="shared" si="223"/>
        <v>302.22259459227098</v>
      </c>
      <c r="AL593" s="3">
        <f t="shared" si="224"/>
        <v>360</v>
      </c>
      <c r="AM593" s="3">
        <f t="shared" si="225"/>
        <v>400.617072930213</v>
      </c>
      <c r="AN593" s="3">
        <f t="shared" si="226"/>
        <v>507.69354384366301</v>
      </c>
    </row>
    <row r="594" spans="16:40" x14ac:dyDescent="0.4">
      <c r="P594" s="3">
        <f t="shared" si="202"/>
        <v>6.8169611548454605E-4</v>
      </c>
      <c r="Q594" s="3">
        <f t="shared" si="203"/>
        <v>1.66648949320807E-3</v>
      </c>
      <c r="R594" s="3">
        <f t="shared" si="204"/>
        <v>2.2699999999999999E-3</v>
      </c>
      <c r="S594" s="3">
        <f t="shared" si="205"/>
        <v>2.8730172936833102E-3</v>
      </c>
      <c r="T594" s="3">
        <f t="shared" si="206"/>
        <v>3.8586103963371599E-3</v>
      </c>
      <c r="U594" s="3">
        <f t="shared" si="207"/>
        <v>-4.7894766673931401E-4</v>
      </c>
      <c r="V594" s="3">
        <f t="shared" si="208"/>
        <v>9.2422693465872997E-3</v>
      </c>
      <c r="W594" s="3">
        <f t="shared" si="209"/>
        <v>1.52E-2</v>
      </c>
      <c r="X594" s="3">
        <f t="shared" si="210"/>
        <v>2.11618394599506E-2</v>
      </c>
      <c r="Y594" s="3">
        <f t="shared" si="211"/>
        <v>3.0880998015584998E-2</v>
      </c>
      <c r="Z594" s="3">
        <f t="shared" si="212"/>
        <v>2.10183874340813</v>
      </c>
      <c r="AA594" s="3">
        <f t="shared" si="213"/>
        <v>2.62803644060426</v>
      </c>
      <c r="AB594" s="3">
        <f t="shared" si="214"/>
        <v>3.1</v>
      </c>
      <c r="AC594" s="3">
        <f t="shared" si="215"/>
        <v>3.48230521420626</v>
      </c>
      <c r="AD594" s="3">
        <f t="shared" si="216"/>
        <v>4.4123433255265301</v>
      </c>
      <c r="AE594" s="3">
        <f t="shared" si="217"/>
        <v>-1.96772415116481E-2</v>
      </c>
      <c r="AF594" s="3">
        <f t="shared" si="218"/>
        <v>-1.69004473033172E-2</v>
      </c>
      <c r="AG594" s="3">
        <f t="shared" si="219"/>
        <v>-1.52E-2</v>
      </c>
      <c r="AH594" s="3">
        <f t="shared" si="220"/>
        <v>-1.34982982444248E-2</v>
      </c>
      <c r="AI594" s="3">
        <f t="shared" si="221"/>
        <v>-1.0720006703415099E-2</v>
      </c>
      <c r="AJ594" s="3">
        <f t="shared" si="222"/>
        <v>241.67561124918299</v>
      </c>
      <c r="AK594" s="3">
        <f t="shared" si="223"/>
        <v>302.22259459227098</v>
      </c>
      <c r="AL594" s="3">
        <f t="shared" si="224"/>
        <v>360</v>
      </c>
      <c r="AM594" s="3">
        <f t="shared" si="225"/>
        <v>400.617072930213</v>
      </c>
      <c r="AN594" s="3">
        <f t="shared" si="226"/>
        <v>507.69354384366301</v>
      </c>
    </row>
    <row r="595" spans="16:40" x14ac:dyDescent="0.4">
      <c r="P595" s="3">
        <f t="shared" si="202"/>
        <v>6.8169611548454605E-4</v>
      </c>
      <c r="Q595" s="3">
        <f t="shared" si="203"/>
        <v>1.66648949320807E-3</v>
      </c>
      <c r="R595" s="3">
        <f t="shared" si="204"/>
        <v>2.2699999999999999E-3</v>
      </c>
      <c r="S595" s="3">
        <f t="shared" si="205"/>
        <v>2.8730172936833102E-3</v>
      </c>
      <c r="T595" s="3">
        <f t="shared" si="206"/>
        <v>3.8586103963371599E-3</v>
      </c>
      <c r="U595" s="3">
        <f t="shared" si="207"/>
        <v>-4.7894766673931401E-4</v>
      </c>
      <c r="V595" s="3">
        <f t="shared" si="208"/>
        <v>9.2422693465872997E-3</v>
      </c>
      <c r="W595" s="3">
        <f t="shared" si="209"/>
        <v>1.52E-2</v>
      </c>
      <c r="X595" s="3">
        <f t="shared" si="210"/>
        <v>2.11618394599506E-2</v>
      </c>
      <c r="Y595" s="3">
        <f t="shared" si="211"/>
        <v>3.0880998015584998E-2</v>
      </c>
      <c r="Z595" s="3">
        <f t="shared" si="212"/>
        <v>2.10183874340813</v>
      </c>
      <c r="AA595" s="3">
        <f t="shared" si="213"/>
        <v>2.62803644060426</v>
      </c>
      <c r="AB595" s="3">
        <f t="shared" si="214"/>
        <v>3.1</v>
      </c>
      <c r="AC595" s="3">
        <f t="shared" si="215"/>
        <v>3.48230521420626</v>
      </c>
      <c r="AD595" s="3">
        <f t="shared" si="216"/>
        <v>4.4123433255265301</v>
      </c>
      <c r="AE595" s="3">
        <f t="shared" si="217"/>
        <v>-1.96772415116481E-2</v>
      </c>
      <c r="AF595" s="3">
        <f t="shared" si="218"/>
        <v>-1.69004473033172E-2</v>
      </c>
      <c r="AG595" s="3">
        <f t="shared" si="219"/>
        <v>-1.52E-2</v>
      </c>
      <c r="AH595" s="3">
        <f t="shared" si="220"/>
        <v>-1.34982982444248E-2</v>
      </c>
      <c r="AI595" s="3">
        <f t="shared" si="221"/>
        <v>-1.0720006703415099E-2</v>
      </c>
      <c r="AJ595" s="3">
        <f t="shared" si="222"/>
        <v>241.67561124918299</v>
      </c>
      <c r="AK595" s="3">
        <f t="shared" si="223"/>
        <v>302.22259459227098</v>
      </c>
      <c r="AL595" s="3">
        <f t="shared" si="224"/>
        <v>360</v>
      </c>
      <c r="AM595" s="3">
        <f t="shared" si="225"/>
        <v>400.617072930213</v>
      </c>
      <c r="AN595" s="3">
        <f t="shared" si="226"/>
        <v>507.69354384366301</v>
      </c>
    </row>
    <row r="596" spans="16:40" x14ac:dyDescent="0.4">
      <c r="P596" s="3">
        <f t="shared" si="202"/>
        <v>6.8169611548454605E-4</v>
      </c>
      <c r="Q596" s="3">
        <f t="shared" si="203"/>
        <v>1.66648949320807E-3</v>
      </c>
      <c r="R596" s="3">
        <f t="shared" si="204"/>
        <v>2.2699999999999999E-3</v>
      </c>
      <c r="S596" s="3">
        <f t="shared" si="205"/>
        <v>2.8730172936833102E-3</v>
      </c>
      <c r="T596" s="3">
        <f t="shared" si="206"/>
        <v>3.8586103963371599E-3</v>
      </c>
      <c r="U596" s="3">
        <f t="shared" si="207"/>
        <v>-4.7894766673931401E-4</v>
      </c>
      <c r="V596" s="3">
        <f t="shared" si="208"/>
        <v>9.2422693465872997E-3</v>
      </c>
      <c r="W596" s="3">
        <f t="shared" si="209"/>
        <v>1.52E-2</v>
      </c>
      <c r="X596" s="3">
        <f t="shared" si="210"/>
        <v>2.11618394599506E-2</v>
      </c>
      <c r="Y596" s="3">
        <f t="shared" si="211"/>
        <v>3.0880998015584998E-2</v>
      </c>
      <c r="Z596" s="3">
        <f t="shared" si="212"/>
        <v>2.10183874340813</v>
      </c>
      <c r="AA596" s="3">
        <f t="shared" si="213"/>
        <v>2.62803644060426</v>
      </c>
      <c r="AB596" s="3">
        <f t="shared" si="214"/>
        <v>3.1</v>
      </c>
      <c r="AC596" s="3">
        <f t="shared" si="215"/>
        <v>3.48230521420626</v>
      </c>
      <c r="AD596" s="3">
        <f t="shared" si="216"/>
        <v>4.4123433255265301</v>
      </c>
      <c r="AE596" s="3">
        <f t="shared" si="217"/>
        <v>-1.96772415116481E-2</v>
      </c>
      <c r="AF596" s="3">
        <f t="shared" si="218"/>
        <v>-1.69004473033172E-2</v>
      </c>
      <c r="AG596" s="3">
        <f t="shared" si="219"/>
        <v>-1.52E-2</v>
      </c>
      <c r="AH596" s="3">
        <f t="shared" si="220"/>
        <v>-1.34982982444248E-2</v>
      </c>
      <c r="AI596" s="3">
        <f t="shared" si="221"/>
        <v>-1.0720006703415099E-2</v>
      </c>
      <c r="AJ596" s="3">
        <f t="shared" si="222"/>
        <v>241.67561124918299</v>
      </c>
      <c r="AK596" s="3">
        <f t="shared" si="223"/>
        <v>302.22259459227098</v>
      </c>
      <c r="AL596" s="3">
        <f t="shared" si="224"/>
        <v>360</v>
      </c>
      <c r="AM596" s="3">
        <f t="shared" si="225"/>
        <v>400.617072930213</v>
      </c>
      <c r="AN596" s="3">
        <f t="shared" si="226"/>
        <v>507.69354384366301</v>
      </c>
    </row>
    <row r="597" spans="16:40" x14ac:dyDescent="0.4">
      <c r="P597" s="3">
        <f t="shared" si="202"/>
        <v>6.8169611548454605E-4</v>
      </c>
      <c r="Q597" s="3">
        <f t="shared" si="203"/>
        <v>1.66648949320807E-3</v>
      </c>
      <c r="R597" s="3">
        <f t="shared" si="204"/>
        <v>2.2699999999999999E-3</v>
      </c>
      <c r="S597" s="3">
        <f t="shared" si="205"/>
        <v>2.8730172936833102E-3</v>
      </c>
      <c r="T597" s="3">
        <f t="shared" si="206"/>
        <v>3.8586103963371599E-3</v>
      </c>
      <c r="U597" s="3">
        <f t="shared" si="207"/>
        <v>-4.7894766673931401E-4</v>
      </c>
      <c r="V597" s="3">
        <f t="shared" si="208"/>
        <v>9.2422693465872997E-3</v>
      </c>
      <c r="W597" s="3">
        <f t="shared" si="209"/>
        <v>1.52E-2</v>
      </c>
      <c r="X597" s="3">
        <f t="shared" si="210"/>
        <v>2.11618394599506E-2</v>
      </c>
      <c r="Y597" s="3">
        <f t="shared" si="211"/>
        <v>3.0880998015584998E-2</v>
      </c>
      <c r="Z597" s="3">
        <f t="shared" si="212"/>
        <v>2.10183874340813</v>
      </c>
      <c r="AA597" s="3">
        <f t="shared" si="213"/>
        <v>2.62803644060426</v>
      </c>
      <c r="AB597" s="3">
        <f t="shared" si="214"/>
        <v>3.1</v>
      </c>
      <c r="AC597" s="3">
        <f t="shared" si="215"/>
        <v>3.48230521420626</v>
      </c>
      <c r="AD597" s="3">
        <f t="shared" si="216"/>
        <v>4.4123433255265301</v>
      </c>
      <c r="AE597" s="3">
        <f t="shared" si="217"/>
        <v>-1.96772415116481E-2</v>
      </c>
      <c r="AF597" s="3">
        <f t="shared" si="218"/>
        <v>-1.69004473033172E-2</v>
      </c>
      <c r="AG597" s="3">
        <f t="shared" si="219"/>
        <v>-1.52E-2</v>
      </c>
      <c r="AH597" s="3">
        <f t="shared" si="220"/>
        <v>-1.34982982444248E-2</v>
      </c>
      <c r="AI597" s="3">
        <f t="shared" si="221"/>
        <v>-1.0720006703415099E-2</v>
      </c>
      <c r="AJ597" s="3">
        <f t="shared" si="222"/>
        <v>241.67561124918299</v>
      </c>
      <c r="AK597" s="3">
        <f t="shared" si="223"/>
        <v>302.22259459227098</v>
      </c>
      <c r="AL597" s="3">
        <f t="shared" si="224"/>
        <v>360</v>
      </c>
      <c r="AM597" s="3">
        <f t="shared" si="225"/>
        <v>400.617072930213</v>
      </c>
      <c r="AN597" s="3">
        <f t="shared" si="226"/>
        <v>507.69354384366301</v>
      </c>
    </row>
    <row r="598" spans="16:40" x14ac:dyDescent="0.4">
      <c r="P598" s="3">
        <f t="shared" si="202"/>
        <v>6.8169611548454605E-4</v>
      </c>
      <c r="Q598" s="3">
        <f t="shared" si="203"/>
        <v>1.66648949320807E-3</v>
      </c>
      <c r="R598" s="3">
        <f t="shared" si="204"/>
        <v>2.2699999999999999E-3</v>
      </c>
      <c r="S598" s="3">
        <f t="shared" si="205"/>
        <v>2.8730172936833102E-3</v>
      </c>
      <c r="T598" s="3">
        <f t="shared" si="206"/>
        <v>3.8586103963371599E-3</v>
      </c>
      <c r="U598" s="3">
        <f t="shared" si="207"/>
        <v>-4.7894766673931401E-4</v>
      </c>
      <c r="V598" s="3">
        <f t="shared" si="208"/>
        <v>9.2422693465872997E-3</v>
      </c>
      <c r="W598" s="3">
        <f t="shared" si="209"/>
        <v>1.52E-2</v>
      </c>
      <c r="X598" s="3">
        <f t="shared" si="210"/>
        <v>2.11618394599506E-2</v>
      </c>
      <c r="Y598" s="3">
        <f t="shared" si="211"/>
        <v>3.0880998015584998E-2</v>
      </c>
      <c r="Z598" s="3">
        <f t="shared" si="212"/>
        <v>2.10183874340813</v>
      </c>
      <c r="AA598" s="3">
        <f t="shared" si="213"/>
        <v>2.62803644060426</v>
      </c>
      <c r="AB598" s="3">
        <f t="shared" si="214"/>
        <v>3.1</v>
      </c>
      <c r="AC598" s="3">
        <f t="shared" si="215"/>
        <v>3.48230521420626</v>
      </c>
      <c r="AD598" s="3">
        <f t="shared" si="216"/>
        <v>4.4123433255265301</v>
      </c>
      <c r="AE598" s="3">
        <f t="shared" si="217"/>
        <v>-1.96772415116481E-2</v>
      </c>
      <c r="AF598" s="3">
        <f t="shared" si="218"/>
        <v>-1.69004473033172E-2</v>
      </c>
      <c r="AG598" s="3">
        <f t="shared" si="219"/>
        <v>-1.52E-2</v>
      </c>
      <c r="AH598" s="3">
        <f t="shared" si="220"/>
        <v>-1.34982982444248E-2</v>
      </c>
      <c r="AI598" s="3">
        <f t="shared" si="221"/>
        <v>-1.0720006703415099E-2</v>
      </c>
      <c r="AJ598" s="3">
        <f t="shared" si="222"/>
        <v>241.67561124918299</v>
      </c>
      <c r="AK598" s="3">
        <f t="shared" si="223"/>
        <v>302.22259459227098</v>
      </c>
      <c r="AL598" s="3">
        <f t="shared" si="224"/>
        <v>360</v>
      </c>
      <c r="AM598" s="3">
        <f t="shared" si="225"/>
        <v>400.617072930213</v>
      </c>
      <c r="AN598" s="3">
        <f t="shared" si="226"/>
        <v>507.69354384366301</v>
      </c>
    </row>
    <row r="599" spans="16:40" x14ac:dyDescent="0.4">
      <c r="P599" s="3">
        <f t="shared" si="202"/>
        <v>6.8169611548454605E-4</v>
      </c>
      <c r="Q599" s="3">
        <f t="shared" si="203"/>
        <v>1.66648949320807E-3</v>
      </c>
      <c r="R599" s="3">
        <f t="shared" si="204"/>
        <v>2.2699999999999999E-3</v>
      </c>
      <c r="S599" s="3">
        <f t="shared" si="205"/>
        <v>2.8730172936833102E-3</v>
      </c>
      <c r="T599" s="3">
        <f t="shared" si="206"/>
        <v>3.8586103963371599E-3</v>
      </c>
      <c r="U599" s="3">
        <f t="shared" si="207"/>
        <v>-4.7894766673931401E-4</v>
      </c>
      <c r="V599" s="3">
        <f t="shared" si="208"/>
        <v>9.2422693465872997E-3</v>
      </c>
      <c r="W599" s="3">
        <f t="shared" si="209"/>
        <v>1.52E-2</v>
      </c>
      <c r="X599" s="3">
        <f t="shared" si="210"/>
        <v>2.11618394599506E-2</v>
      </c>
      <c r="Y599" s="3">
        <f t="shared" si="211"/>
        <v>3.0880998015584998E-2</v>
      </c>
      <c r="Z599" s="3">
        <f t="shared" si="212"/>
        <v>2.10183874340813</v>
      </c>
      <c r="AA599" s="3">
        <f t="shared" si="213"/>
        <v>2.62803644060426</v>
      </c>
      <c r="AB599" s="3">
        <f t="shared" si="214"/>
        <v>3.1</v>
      </c>
      <c r="AC599" s="3">
        <f t="shared" si="215"/>
        <v>3.48230521420626</v>
      </c>
      <c r="AD599" s="3">
        <f t="shared" si="216"/>
        <v>4.4123433255265301</v>
      </c>
      <c r="AE599" s="3">
        <f t="shared" si="217"/>
        <v>-1.96772415116481E-2</v>
      </c>
      <c r="AF599" s="3">
        <f t="shared" si="218"/>
        <v>-1.69004473033172E-2</v>
      </c>
      <c r="AG599" s="3">
        <f t="shared" si="219"/>
        <v>-1.52E-2</v>
      </c>
      <c r="AH599" s="3">
        <f t="shared" si="220"/>
        <v>-1.34982982444248E-2</v>
      </c>
      <c r="AI599" s="3">
        <f t="shared" si="221"/>
        <v>-1.0720006703415099E-2</v>
      </c>
      <c r="AJ599" s="3">
        <f t="shared" si="222"/>
        <v>241.67561124918299</v>
      </c>
      <c r="AK599" s="3">
        <f t="shared" si="223"/>
        <v>302.22259459227098</v>
      </c>
      <c r="AL599" s="3">
        <f t="shared" si="224"/>
        <v>360</v>
      </c>
      <c r="AM599" s="3">
        <f t="shared" si="225"/>
        <v>400.617072930213</v>
      </c>
      <c r="AN599" s="3">
        <f t="shared" si="226"/>
        <v>507.69354384366301</v>
      </c>
    </row>
    <row r="600" spans="16:40" x14ac:dyDescent="0.4">
      <c r="P600" s="3">
        <f t="shared" si="202"/>
        <v>6.8169611548454605E-4</v>
      </c>
      <c r="Q600" s="3">
        <f t="shared" si="203"/>
        <v>1.66648949320807E-3</v>
      </c>
      <c r="R600" s="3">
        <f t="shared" si="204"/>
        <v>2.2699999999999999E-3</v>
      </c>
      <c r="S600" s="3">
        <f t="shared" si="205"/>
        <v>2.8730172936833102E-3</v>
      </c>
      <c r="T600" s="3">
        <f t="shared" si="206"/>
        <v>3.8586103963371599E-3</v>
      </c>
      <c r="U600" s="3">
        <f t="shared" si="207"/>
        <v>-4.7894766673931401E-4</v>
      </c>
      <c r="V600" s="3">
        <f t="shared" si="208"/>
        <v>9.2422693465872997E-3</v>
      </c>
      <c r="W600" s="3">
        <f t="shared" si="209"/>
        <v>1.52E-2</v>
      </c>
      <c r="X600" s="3">
        <f t="shared" si="210"/>
        <v>2.11618394599506E-2</v>
      </c>
      <c r="Y600" s="3">
        <f t="shared" si="211"/>
        <v>3.0880998015584998E-2</v>
      </c>
      <c r="Z600" s="3">
        <f t="shared" si="212"/>
        <v>2.10183874340813</v>
      </c>
      <c r="AA600" s="3">
        <f t="shared" si="213"/>
        <v>2.62803644060426</v>
      </c>
      <c r="AB600" s="3">
        <f t="shared" si="214"/>
        <v>3.1</v>
      </c>
      <c r="AC600" s="3">
        <f t="shared" si="215"/>
        <v>3.48230521420626</v>
      </c>
      <c r="AD600" s="3">
        <f t="shared" si="216"/>
        <v>4.4123433255265301</v>
      </c>
      <c r="AE600" s="3">
        <f t="shared" si="217"/>
        <v>-1.96772415116481E-2</v>
      </c>
      <c r="AF600" s="3">
        <f t="shared" si="218"/>
        <v>-1.69004473033172E-2</v>
      </c>
      <c r="AG600" s="3">
        <f t="shared" si="219"/>
        <v>-1.52E-2</v>
      </c>
      <c r="AH600" s="3">
        <f t="shared" si="220"/>
        <v>-1.34982982444248E-2</v>
      </c>
      <c r="AI600" s="3">
        <f t="shared" si="221"/>
        <v>-1.0720006703415099E-2</v>
      </c>
      <c r="AJ600" s="3">
        <f t="shared" si="222"/>
        <v>241.67561124918299</v>
      </c>
      <c r="AK600" s="3">
        <f t="shared" si="223"/>
        <v>302.22259459227098</v>
      </c>
      <c r="AL600" s="3">
        <f t="shared" si="224"/>
        <v>360</v>
      </c>
      <c r="AM600" s="3">
        <f t="shared" si="225"/>
        <v>400.617072930213</v>
      </c>
      <c r="AN600" s="3">
        <f t="shared" si="226"/>
        <v>507.69354384366301</v>
      </c>
    </row>
    <row r="601" spans="16:40" x14ac:dyDescent="0.4">
      <c r="P601" s="3">
        <f t="shared" si="202"/>
        <v>6.8169611548454605E-4</v>
      </c>
      <c r="Q601" s="3">
        <f t="shared" si="203"/>
        <v>1.66648949320807E-3</v>
      </c>
      <c r="R601" s="3">
        <f t="shared" si="204"/>
        <v>2.2699999999999999E-3</v>
      </c>
      <c r="S601" s="3">
        <f t="shared" si="205"/>
        <v>2.8730172936833102E-3</v>
      </c>
      <c r="T601" s="3">
        <f t="shared" si="206"/>
        <v>3.8586103963371599E-3</v>
      </c>
      <c r="U601" s="3">
        <f t="shared" si="207"/>
        <v>-4.7894766673931401E-4</v>
      </c>
      <c r="V601" s="3">
        <f t="shared" si="208"/>
        <v>9.2422693465872997E-3</v>
      </c>
      <c r="W601" s="3">
        <f t="shared" si="209"/>
        <v>1.52E-2</v>
      </c>
      <c r="X601" s="3">
        <f t="shared" si="210"/>
        <v>2.11618394599506E-2</v>
      </c>
      <c r="Y601" s="3">
        <f t="shared" si="211"/>
        <v>3.0880998015584998E-2</v>
      </c>
      <c r="Z601" s="3">
        <f t="shared" si="212"/>
        <v>2.10183874340813</v>
      </c>
      <c r="AA601" s="3">
        <f t="shared" si="213"/>
        <v>2.62803644060426</v>
      </c>
      <c r="AB601" s="3">
        <f t="shared" si="214"/>
        <v>3.1</v>
      </c>
      <c r="AC601" s="3">
        <f t="shared" si="215"/>
        <v>3.48230521420626</v>
      </c>
      <c r="AD601" s="3">
        <f t="shared" si="216"/>
        <v>4.4123433255265301</v>
      </c>
      <c r="AE601" s="3">
        <f t="shared" si="217"/>
        <v>-1.96772415116481E-2</v>
      </c>
      <c r="AF601" s="3">
        <f t="shared" si="218"/>
        <v>-1.69004473033172E-2</v>
      </c>
      <c r="AG601" s="3">
        <f t="shared" si="219"/>
        <v>-1.52E-2</v>
      </c>
      <c r="AH601" s="3">
        <f t="shared" si="220"/>
        <v>-1.34982982444248E-2</v>
      </c>
      <c r="AI601" s="3">
        <f t="shared" si="221"/>
        <v>-1.0720006703415099E-2</v>
      </c>
      <c r="AJ601" s="3">
        <f t="shared" si="222"/>
        <v>241.67561124918299</v>
      </c>
      <c r="AK601" s="3">
        <f t="shared" si="223"/>
        <v>302.22259459227098</v>
      </c>
      <c r="AL601" s="3">
        <f t="shared" si="224"/>
        <v>360</v>
      </c>
      <c r="AM601" s="3">
        <f t="shared" si="225"/>
        <v>400.617072930213</v>
      </c>
      <c r="AN601" s="3">
        <f t="shared" si="226"/>
        <v>507.69354384366301</v>
      </c>
    </row>
    <row r="602" spans="16:40" x14ac:dyDescent="0.4">
      <c r="P602" s="3">
        <f t="shared" si="202"/>
        <v>6.8169611548454605E-4</v>
      </c>
      <c r="Q602" s="3">
        <f t="shared" si="203"/>
        <v>1.66648949320807E-3</v>
      </c>
      <c r="R602" s="3">
        <f t="shared" si="204"/>
        <v>2.2699999999999999E-3</v>
      </c>
      <c r="S602" s="3">
        <f t="shared" si="205"/>
        <v>2.8730172936833102E-3</v>
      </c>
      <c r="T602" s="3">
        <f t="shared" si="206"/>
        <v>3.8586103963371599E-3</v>
      </c>
      <c r="U602" s="3">
        <f t="shared" si="207"/>
        <v>-4.7894766673931401E-4</v>
      </c>
      <c r="V602" s="3">
        <f t="shared" si="208"/>
        <v>9.2422693465872997E-3</v>
      </c>
      <c r="W602" s="3">
        <f t="shared" si="209"/>
        <v>1.52E-2</v>
      </c>
      <c r="X602" s="3">
        <f t="shared" si="210"/>
        <v>2.11618394599506E-2</v>
      </c>
      <c r="Y602" s="3">
        <f t="shared" si="211"/>
        <v>3.0880998015584998E-2</v>
      </c>
      <c r="Z602" s="3">
        <f t="shared" si="212"/>
        <v>2.10183874340813</v>
      </c>
      <c r="AA602" s="3">
        <f t="shared" si="213"/>
        <v>2.62803644060426</v>
      </c>
      <c r="AB602" s="3">
        <f t="shared" si="214"/>
        <v>3.1</v>
      </c>
      <c r="AC602" s="3">
        <f t="shared" si="215"/>
        <v>3.48230521420626</v>
      </c>
      <c r="AD602" s="3">
        <f t="shared" si="216"/>
        <v>4.4123433255265301</v>
      </c>
      <c r="AE602" s="3">
        <f t="shared" si="217"/>
        <v>-1.96772415116481E-2</v>
      </c>
      <c r="AF602" s="3">
        <f t="shared" si="218"/>
        <v>-1.69004473033172E-2</v>
      </c>
      <c r="AG602" s="3">
        <f t="shared" si="219"/>
        <v>-1.52E-2</v>
      </c>
      <c r="AH602" s="3">
        <f t="shared" si="220"/>
        <v>-1.34982982444248E-2</v>
      </c>
      <c r="AI602" s="3">
        <f t="shared" si="221"/>
        <v>-1.0720006703415099E-2</v>
      </c>
      <c r="AJ602" s="3">
        <f t="shared" si="222"/>
        <v>241.67561124918299</v>
      </c>
      <c r="AK602" s="3">
        <f t="shared" si="223"/>
        <v>302.22259459227098</v>
      </c>
      <c r="AL602" s="3">
        <f t="shared" si="224"/>
        <v>360</v>
      </c>
      <c r="AM602" s="3">
        <f t="shared" si="225"/>
        <v>400.617072930213</v>
      </c>
      <c r="AN602" s="3">
        <f t="shared" si="226"/>
        <v>507.69354384366301</v>
      </c>
    </row>
    <row r="603" spans="16:40" x14ac:dyDescent="0.4">
      <c r="P603" s="3">
        <f t="shared" si="202"/>
        <v>6.8169611548454605E-4</v>
      </c>
      <c r="Q603" s="3">
        <f t="shared" si="203"/>
        <v>1.66648949320807E-3</v>
      </c>
      <c r="R603" s="3">
        <f t="shared" si="204"/>
        <v>2.2699999999999999E-3</v>
      </c>
      <c r="S603" s="3">
        <f t="shared" si="205"/>
        <v>2.8730172936833102E-3</v>
      </c>
      <c r="T603" s="3">
        <f t="shared" si="206"/>
        <v>3.8586103963371599E-3</v>
      </c>
      <c r="U603" s="3">
        <f t="shared" si="207"/>
        <v>-4.7894766673931401E-4</v>
      </c>
      <c r="V603" s="3">
        <f t="shared" si="208"/>
        <v>9.2422693465872997E-3</v>
      </c>
      <c r="W603" s="3">
        <f t="shared" si="209"/>
        <v>1.52E-2</v>
      </c>
      <c r="X603" s="3">
        <f t="shared" si="210"/>
        <v>2.11618394599506E-2</v>
      </c>
      <c r="Y603" s="3">
        <f t="shared" si="211"/>
        <v>3.0880998015584998E-2</v>
      </c>
      <c r="Z603" s="3">
        <f t="shared" si="212"/>
        <v>2.10183874340813</v>
      </c>
      <c r="AA603" s="3">
        <f t="shared" si="213"/>
        <v>2.62803644060426</v>
      </c>
      <c r="AB603" s="3">
        <f t="shared" si="214"/>
        <v>3.1</v>
      </c>
      <c r="AC603" s="3">
        <f t="shared" si="215"/>
        <v>3.48230521420626</v>
      </c>
      <c r="AD603" s="3">
        <f t="shared" si="216"/>
        <v>4.4123433255265301</v>
      </c>
      <c r="AE603" s="3">
        <f t="shared" si="217"/>
        <v>-1.96772415116481E-2</v>
      </c>
      <c r="AF603" s="3">
        <f t="shared" si="218"/>
        <v>-1.69004473033172E-2</v>
      </c>
      <c r="AG603" s="3">
        <f t="shared" si="219"/>
        <v>-1.52E-2</v>
      </c>
      <c r="AH603" s="3">
        <f t="shared" si="220"/>
        <v>-1.34982982444248E-2</v>
      </c>
      <c r="AI603" s="3">
        <f t="shared" si="221"/>
        <v>-1.0720006703415099E-2</v>
      </c>
      <c r="AJ603" s="3">
        <f t="shared" si="222"/>
        <v>241.67561124918299</v>
      </c>
      <c r="AK603" s="3">
        <f t="shared" si="223"/>
        <v>302.22259459227098</v>
      </c>
      <c r="AL603" s="3">
        <f t="shared" si="224"/>
        <v>360</v>
      </c>
      <c r="AM603" s="3">
        <f t="shared" si="225"/>
        <v>400.617072930213</v>
      </c>
      <c r="AN603" s="3">
        <f t="shared" si="226"/>
        <v>507.69354384366301</v>
      </c>
    </row>
    <row r="604" spans="16:40" x14ac:dyDescent="0.4">
      <c r="P604" s="3">
        <f t="shared" si="202"/>
        <v>6.8169611548454605E-4</v>
      </c>
      <c r="Q604" s="3">
        <f t="shared" si="203"/>
        <v>1.66648949320807E-3</v>
      </c>
      <c r="R604" s="3">
        <f t="shared" si="204"/>
        <v>2.2699999999999999E-3</v>
      </c>
      <c r="S604" s="3">
        <f t="shared" si="205"/>
        <v>2.8730172936833102E-3</v>
      </c>
      <c r="T604" s="3">
        <f t="shared" si="206"/>
        <v>3.8586103963371599E-3</v>
      </c>
      <c r="U604" s="3">
        <f t="shared" si="207"/>
        <v>-4.7894766673931401E-4</v>
      </c>
      <c r="V604" s="3">
        <f t="shared" si="208"/>
        <v>9.2422693465872997E-3</v>
      </c>
      <c r="W604" s="3">
        <f t="shared" si="209"/>
        <v>1.52E-2</v>
      </c>
      <c r="X604" s="3">
        <f t="shared" si="210"/>
        <v>2.11618394599506E-2</v>
      </c>
      <c r="Y604" s="3">
        <f t="shared" si="211"/>
        <v>3.0880998015584998E-2</v>
      </c>
      <c r="Z604" s="3">
        <f t="shared" si="212"/>
        <v>2.10183874340813</v>
      </c>
      <c r="AA604" s="3">
        <f t="shared" si="213"/>
        <v>2.62803644060426</v>
      </c>
      <c r="AB604" s="3">
        <f t="shared" si="214"/>
        <v>3.1</v>
      </c>
      <c r="AC604" s="3">
        <f t="shared" si="215"/>
        <v>3.48230521420626</v>
      </c>
      <c r="AD604" s="3">
        <f t="shared" si="216"/>
        <v>4.4123433255265301</v>
      </c>
      <c r="AE604" s="3">
        <f t="shared" si="217"/>
        <v>-1.96772415116481E-2</v>
      </c>
      <c r="AF604" s="3">
        <f t="shared" si="218"/>
        <v>-1.69004473033172E-2</v>
      </c>
      <c r="AG604" s="3">
        <f t="shared" si="219"/>
        <v>-1.52E-2</v>
      </c>
      <c r="AH604" s="3">
        <f t="shared" si="220"/>
        <v>-1.34982982444248E-2</v>
      </c>
      <c r="AI604" s="3">
        <f t="shared" si="221"/>
        <v>-1.0720006703415099E-2</v>
      </c>
      <c r="AJ604" s="3">
        <f t="shared" si="222"/>
        <v>241.67561124918299</v>
      </c>
      <c r="AK604" s="3">
        <f t="shared" si="223"/>
        <v>302.22259459227098</v>
      </c>
      <c r="AL604" s="3">
        <f t="shared" si="224"/>
        <v>360</v>
      </c>
      <c r="AM604" s="3">
        <f t="shared" si="225"/>
        <v>400.617072930213</v>
      </c>
      <c r="AN604" s="3">
        <f t="shared" si="226"/>
        <v>507.69354384366301</v>
      </c>
    </row>
    <row r="605" spans="16:40" x14ac:dyDescent="0.4">
      <c r="P605" s="3">
        <f t="shared" si="202"/>
        <v>6.8169611548454605E-4</v>
      </c>
      <c r="Q605" s="3">
        <f t="shared" si="203"/>
        <v>1.66648949320807E-3</v>
      </c>
      <c r="R605" s="3">
        <f t="shared" si="204"/>
        <v>2.2699999999999999E-3</v>
      </c>
      <c r="S605" s="3">
        <f t="shared" si="205"/>
        <v>2.8730172936833102E-3</v>
      </c>
      <c r="T605" s="3">
        <f t="shared" si="206"/>
        <v>3.8586103963371599E-3</v>
      </c>
      <c r="U605" s="3">
        <f t="shared" si="207"/>
        <v>-4.7894766673931401E-4</v>
      </c>
      <c r="V605" s="3">
        <f t="shared" si="208"/>
        <v>9.2422693465872997E-3</v>
      </c>
      <c r="W605" s="3">
        <f t="shared" si="209"/>
        <v>1.52E-2</v>
      </c>
      <c r="X605" s="3">
        <f t="shared" si="210"/>
        <v>2.11618394599506E-2</v>
      </c>
      <c r="Y605" s="3">
        <f t="shared" si="211"/>
        <v>3.0880998015584998E-2</v>
      </c>
      <c r="Z605" s="3">
        <f t="shared" si="212"/>
        <v>2.10183874340813</v>
      </c>
      <c r="AA605" s="3">
        <f t="shared" si="213"/>
        <v>2.62803644060426</v>
      </c>
      <c r="AB605" s="3">
        <f t="shared" si="214"/>
        <v>3.1</v>
      </c>
      <c r="AC605" s="3">
        <f t="shared" si="215"/>
        <v>3.48230521420626</v>
      </c>
      <c r="AD605" s="3">
        <f t="shared" si="216"/>
        <v>4.4123433255265301</v>
      </c>
      <c r="AE605" s="3">
        <f t="shared" si="217"/>
        <v>-1.96772415116481E-2</v>
      </c>
      <c r="AF605" s="3">
        <f t="shared" si="218"/>
        <v>-1.69004473033172E-2</v>
      </c>
      <c r="AG605" s="3">
        <f t="shared" si="219"/>
        <v>-1.52E-2</v>
      </c>
      <c r="AH605" s="3">
        <f t="shared" si="220"/>
        <v>-1.34982982444248E-2</v>
      </c>
      <c r="AI605" s="3">
        <f t="shared" si="221"/>
        <v>-1.0720006703415099E-2</v>
      </c>
      <c r="AJ605" s="3">
        <f t="shared" si="222"/>
        <v>241.67561124918299</v>
      </c>
      <c r="AK605" s="3">
        <f t="shared" si="223"/>
        <v>302.22259459227098</v>
      </c>
      <c r="AL605" s="3">
        <f t="shared" si="224"/>
        <v>360</v>
      </c>
      <c r="AM605" s="3">
        <f t="shared" si="225"/>
        <v>400.617072930213</v>
      </c>
      <c r="AN605" s="3">
        <f t="shared" si="226"/>
        <v>507.69354384366301</v>
      </c>
    </row>
    <row r="606" spans="16:40" x14ac:dyDescent="0.4">
      <c r="P606" s="3">
        <f t="shared" si="202"/>
        <v>6.8169611548454605E-4</v>
      </c>
      <c r="Q606" s="3">
        <f t="shared" si="203"/>
        <v>1.66648949320807E-3</v>
      </c>
      <c r="R606" s="3">
        <f t="shared" si="204"/>
        <v>2.2699999999999999E-3</v>
      </c>
      <c r="S606" s="3">
        <f t="shared" si="205"/>
        <v>2.8730172936833102E-3</v>
      </c>
      <c r="T606" s="3">
        <f t="shared" si="206"/>
        <v>3.8586103963371599E-3</v>
      </c>
      <c r="U606" s="3">
        <f t="shared" si="207"/>
        <v>-4.7894766673931401E-4</v>
      </c>
      <c r="V606" s="3">
        <f t="shared" si="208"/>
        <v>9.2422693465872997E-3</v>
      </c>
      <c r="W606" s="3">
        <f t="shared" si="209"/>
        <v>1.52E-2</v>
      </c>
      <c r="X606" s="3">
        <f t="shared" si="210"/>
        <v>2.11618394599506E-2</v>
      </c>
      <c r="Y606" s="3">
        <f t="shared" si="211"/>
        <v>3.0880998015584998E-2</v>
      </c>
      <c r="Z606" s="3">
        <f t="shared" si="212"/>
        <v>2.10183874340813</v>
      </c>
      <c r="AA606" s="3">
        <f t="shared" si="213"/>
        <v>2.62803644060426</v>
      </c>
      <c r="AB606" s="3">
        <f t="shared" si="214"/>
        <v>3.1</v>
      </c>
      <c r="AC606" s="3">
        <f t="shared" si="215"/>
        <v>3.48230521420626</v>
      </c>
      <c r="AD606" s="3">
        <f t="shared" si="216"/>
        <v>4.4123433255265301</v>
      </c>
      <c r="AE606" s="3">
        <f t="shared" si="217"/>
        <v>-1.96772415116481E-2</v>
      </c>
      <c r="AF606" s="3">
        <f t="shared" si="218"/>
        <v>-1.69004473033172E-2</v>
      </c>
      <c r="AG606" s="3">
        <f t="shared" si="219"/>
        <v>-1.52E-2</v>
      </c>
      <c r="AH606" s="3">
        <f t="shared" si="220"/>
        <v>-1.34982982444248E-2</v>
      </c>
      <c r="AI606" s="3">
        <f t="shared" si="221"/>
        <v>-1.0720006703415099E-2</v>
      </c>
      <c r="AJ606" s="3">
        <f t="shared" si="222"/>
        <v>241.67561124918299</v>
      </c>
      <c r="AK606" s="3">
        <f t="shared" si="223"/>
        <v>302.22259459227098</v>
      </c>
      <c r="AL606" s="3">
        <f t="shared" si="224"/>
        <v>360</v>
      </c>
      <c r="AM606" s="3">
        <f t="shared" si="225"/>
        <v>400.617072930213</v>
      </c>
      <c r="AN606" s="3">
        <f t="shared" si="226"/>
        <v>507.69354384366301</v>
      </c>
    </row>
    <row r="607" spans="16:40" x14ac:dyDescent="0.4">
      <c r="P607" s="3">
        <f t="shared" si="202"/>
        <v>6.8169611548454605E-4</v>
      </c>
      <c r="Q607" s="3">
        <f t="shared" si="203"/>
        <v>1.66648949320807E-3</v>
      </c>
      <c r="R607" s="3">
        <f t="shared" si="204"/>
        <v>2.2699999999999999E-3</v>
      </c>
      <c r="S607" s="3">
        <f t="shared" si="205"/>
        <v>2.8730172936833102E-3</v>
      </c>
      <c r="T607" s="3">
        <f t="shared" si="206"/>
        <v>3.8586103963371599E-3</v>
      </c>
      <c r="U607" s="3">
        <f t="shared" si="207"/>
        <v>-4.7894766673931401E-4</v>
      </c>
      <c r="V607" s="3">
        <f t="shared" si="208"/>
        <v>9.2422693465872997E-3</v>
      </c>
      <c r="W607" s="3">
        <f t="shared" si="209"/>
        <v>1.52E-2</v>
      </c>
      <c r="X607" s="3">
        <f t="shared" si="210"/>
        <v>2.11618394599506E-2</v>
      </c>
      <c r="Y607" s="3">
        <f t="shared" si="211"/>
        <v>3.0880998015584998E-2</v>
      </c>
      <c r="Z607" s="3">
        <f t="shared" si="212"/>
        <v>2.10183874340813</v>
      </c>
      <c r="AA607" s="3">
        <f t="shared" si="213"/>
        <v>2.62803644060426</v>
      </c>
      <c r="AB607" s="3">
        <f t="shared" si="214"/>
        <v>3.1</v>
      </c>
      <c r="AC607" s="3">
        <f t="shared" si="215"/>
        <v>3.48230521420626</v>
      </c>
      <c r="AD607" s="3">
        <f t="shared" si="216"/>
        <v>4.4123433255265301</v>
      </c>
      <c r="AE607" s="3">
        <f t="shared" si="217"/>
        <v>-1.96772415116481E-2</v>
      </c>
      <c r="AF607" s="3">
        <f t="shared" si="218"/>
        <v>-1.69004473033172E-2</v>
      </c>
      <c r="AG607" s="3">
        <f t="shared" si="219"/>
        <v>-1.52E-2</v>
      </c>
      <c r="AH607" s="3">
        <f t="shared" si="220"/>
        <v>-1.34982982444248E-2</v>
      </c>
      <c r="AI607" s="3">
        <f t="shared" si="221"/>
        <v>-1.0720006703415099E-2</v>
      </c>
      <c r="AJ607" s="3">
        <f t="shared" si="222"/>
        <v>241.67561124918299</v>
      </c>
      <c r="AK607" s="3">
        <f t="shared" si="223"/>
        <v>302.22259459227098</v>
      </c>
      <c r="AL607" s="3">
        <f t="shared" si="224"/>
        <v>360</v>
      </c>
      <c r="AM607" s="3">
        <f t="shared" si="225"/>
        <v>400.617072930213</v>
      </c>
      <c r="AN607" s="3">
        <f t="shared" si="226"/>
        <v>507.69354384366301</v>
      </c>
    </row>
    <row r="608" spans="16:40" x14ac:dyDescent="0.4">
      <c r="P608" s="3">
        <f t="shared" si="202"/>
        <v>6.8169611548454605E-4</v>
      </c>
      <c r="Q608" s="3">
        <f t="shared" si="203"/>
        <v>1.66648949320807E-3</v>
      </c>
      <c r="R608" s="3">
        <f t="shared" si="204"/>
        <v>2.2699999999999999E-3</v>
      </c>
      <c r="S608" s="3">
        <f t="shared" si="205"/>
        <v>2.8730172936833102E-3</v>
      </c>
      <c r="T608" s="3">
        <f t="shared" si="206"/>
        <v>3.8586103963371599E-3</v>
      </c>
      <c r="U608" s="3">
        <f t="shared" si="207"/>
        <v>-4.7894766673931401E-4</v>
      </c>
      <c r="V608" s="3">
        <f t="shared" si="208"/>
        <v>9.2422693465872997E-3</v>
      </c>
      <c r="W608" s="3">
        <f t="shared" si="209"/>
        <v>1.52E-2</v>
      </c>
      <c r="X608" s="3">
        <f t="shared" si="210"/>
        <v>2.11618394599506E-2</v>
      </c>
      <c r="Y608" s="3">
        <f t="shared" si="211"/>
        <v>3.0880998015584998E-2</v>
      </c>
      <c r="Z608" s="3">
        <f t="shared" si="212"/>
        <v>2.10183874340813</v>
      </c>
      <c r="AA608" s="3">
        <f t="shared" si="213"/>
        <v>2.62803644060426</v>
      </c>
      <c r="AB608" s="3">
        <f t="shared" si="214"/>
        <v>3.1</v>
      </c>
      <c r="AC608" s="3">
        <f t="shared" si="215"/>
        <v>3.48230521420626</v>
      </c>
      <c r="AD608" s="3">
        <f t="shared" si="216"/>
        <v>4.4123433255265301</v>
      </c>
      <c r="AE608" s="3">
        <f t="shared" si="217"/>
        <v>-1.96772415116481E-2</v>
      </c>
      <c r="AF608" s="3">
        <f t="shared" si="218"/>
        <v>-1.69004473033172E-2</v>
      </c>
      <c r="AG608" s="3">
        <f t="shared" si="219"/>
        <v>-1.52E-2</v>
      </c>
      <c r="AH608" s="3">
        <f t="shared" si="220"/>
        <v>-1.34982982444248E-2</v>
      </c>
      <c r="AI608" s="3">
        <f t="shared" si="221"/>
        <v>-1.0720006703415099E-2</v>
      </c>
      <c r="AJ608" s="3">
        <f t="shared" si="222"/>
        <v>241.67561124918299</v>
      </c>
      <c r="AK608" s="3">
        <f t="shared" si="223"/>
        <v>302.22259459227098</v>
      </c>
      <c r="AL608" s="3">
        <f t="shared" si="224"/>
        <v>360</v>
      </c>
      <c r="AM608" s="3">
        <f t="shared" si="225"/>
        <v>400.617072930213</v>
      </c>
      <c r="AN608" s="3">
        <f t="shared" si="226"/>
        <v>507.69354384366301</v>
      </c>
    </row>
    <row r="609" spans="16:40" x14ac:dyDescent="0.4">
      <c r="P609" s="3">
        <f t="shared" si="202"/>
        <v>6.8169611548454605E-4</v>
      </c>
      <c r="Q609" s="3">
        <f t="shared" si="203"/>
        <v>1.66648949320807E-3</v>
      </c>
      <c r="R609" s="3">
        <f t="shared" si="204"/>
        <v>2.2699999999999999E-3</v>
      </c>
      <c r="S609" s="3">
        <f t="shared" si="205"/>
        <v>2.8730172936833102E-3</v>
      </c>
      <c r="T609" s="3">
        <f t="shared" si="206"/>
        <v>3.8586103963371599E-3</v>
      </c>
      <c r="U609" s="3">
        <f t="shared" si="207"/>
        <v>-4.7894766673931401E-4</v>
      </c>
      <c r="V609" s="3">
        <f t="shared" si="208"/>
        <v>9.2422693465872997E-3</v>
      </c>
      <c r="W609" s="3">
        <f t="shared" si="209"/>
        <v>1.52E-2</v>
      </c>
      <c r="X609" s="3">
        <f t="shared" si="210"/>
        <v>2.11618394599506E-2</v>
      </c>
      <c r="Y609" s="3">
        <f t="shared" si="211"/>
        <v>3.0880998015584998E-2</v>
      </c>
      <c r="Z609" s="3">
        <f t="shared" si="212"/>
        <v>2.10183874340813</v>
      </c>
      <c r="AA609" s="3">
        <f t="shared" si="213"/>
        <v>2.62803644060426</v>
      </c>
      <c r="AB609" s="3">
        <f t="shared" si="214"/>
        <v>3.1</v>
      </c>
      <c r="AC609" s="3">
        <f t="shared" si="215"/>
        <v>3.48230521420626</v>
      </c>
      <c r="AD609" s="3">
        <f t="shared" si="216"/>
        <v>4.4123433255265301</v>
      </c>
      <c r="AE609" s="3">
        <f t="shared" si="217"/>
        <v>-1.96772415116481E-2</v>
      </c>
      <c r="AF609" s="3">
        <f t="shared" si="218"/>
        <v>-1.69004473033172E-2</v>
      </c>
      <c r="AG609" s="3">
        <f t="shared" si="219"/>
        <v>-1.52E-2</v>
      </c>
      <c r="AH609" s="3">
        <f t="shared" si="220"/>
        <v>-1.34982982444248E-2</v>
      </c>
      <c r="AI609" s="3">
        <f t="shared" si="221"/>
        <v>-1.0720006703415099E-2</v>
      </c>
      <c r="AJ609" s="3">
        <f t="shared" si="222"/>
        <v>241.67561124918299</v>
      </c>
      <c r="AK609" s="3">
        <f t="shared" si="223"/>
        <v>302.22259459227098</v>
      </c>
      <c r="AL609" s="3">
        <f t="shared" si="224"/>
        <v>360</v>
      </c>
      <c r="AM609" s="3">
        <f t="shared" si="225"/>
        <v>400.617072930213</v>
      </c>
      <c r="AN609" s="3">
        <f t="shared" si="226"/>
        <v>507.69354384366301</v>
      </c>
    </row>
    <row r="610" spans="16:40" x14ac:dyDescent="0.4">
      <c r="P610" s="3">
        <f t="shared" si="202"/>
        <v>6.8169611548454605E-4</v>
      </c>
      <c r="Q610" s="3">
        <f t="shared" si="203"/>
        <v>1.66648949320807E-3</v>
      </c>
      <c r="R610" s="3">
        <f t="shared" si="204"/>
        <v>2.2699999999999999E-3</v>
      </c>
      <c r="S610" s="3">
        <f t="shared" si="205"/>
        <v>2.8730172936833102E-3</v>
      </c>
      <c r="T610" s="3">
        <f t="shared" si="206"/>
        <v>3.8586103963371599E-3</v>
      </c>
      <c r="U610" s="3">
        <f t="shared" si="207"/>
        <v>-4.7894766673931401E-4</v>
      </c>
      <c r="V610" s="3">
        <f t="shared" si="208"/>
        <v>9.2422693465872997E-3</v>
      </c>
      <c r="W610" s="3">
        <f t="shared" si="209"/>
        <v>1.52E-2</v>
      </c>
      <c r="X610" s="3">
        <f t="shared" si="210"/>
        <v>2.11618394599506E-2</v>
      </c>
      <c r="Y610" s="3">
        <f t="shared" si="211"/>
        <v>3.0880998015584998E-2</v>
      </c>
      <c r="Z610" s="3">
        <f t="shared" si="212"/>
        <v>2.10183874340813</v>
      </c>
      <c r="AA610" s="3">
        <f t="shared" si="213"/>
        <v>2.62803644060426</v>
      </c>
      <c r="AB610" s="3">
        <f t="shared" si="214"/>
        <v>3.1</v>
      </c>
      <c r="AC610" s="3">
        <f t="shared" si="215"/>
        <v>3.48230521420626</v>
      </c>
      <c r="AD610" s="3">
        <f t="shared" si="216"/>
        <v>4.4123433255265301</v>
      </c>
      <c r="AE610" s="3">
        <f t="shared" si="217"/>
        <v>-1.96772415116481E-2</v>
      </c>
      <c r="AF610" s="3">
        <f t="shared" si="218"/>
        <v>-1.69004473033172E-2</v>
      </c>
      <c r="AG610" s="3">
        <f t="shared" si="219"/>
        <v>-1.52E-2</v>
      </c>
      <c r="AH610" s="3">
        <f t="shared" si="220"/>
        <v>-1.34982982444248E-2</v>
      </c>
      <c r="AI610" s="3">
        <f t="shared" si="221"/>
        <v>-1.0720006703415099E-2</v>
      </c>
      <c r="AJ610" s="3">
        <f t="shared" si="222"/>
        <v>241.67561124918299</v>
      </c>
      <c r="AK610" s="3">
        <f t="shared" si="223"/>
        <v>302.22259459227098</v>
      </c>
      <c r="AL610" s="3">
        <f t="shared" si="224"/>
        <v>360</v>
      </c>
      <c r="AM610" s="3">
        <f t="shared" si="225"/>
        <v>400.617072930213</v>
      </c>
      <c r="AN610" s="3">
        <f t="shared" si="226"/>
        <v>507.69354384366301</v>
      </c>
    </row>
    <row r="611" spans="16:40" x14ac:dyDescent="0.4">
      <c r="P611" s="3">
        <f t="shared" si="202"/>
        <v>6.8169611548454605E-4</v>
      </c>
      <c r="Q611" s="3">
        <f t="shared" si="203"/>
        <v>1.66648949320807E-3</v>
      </c>
      <c r="R611" s="3">
        <f t="shared" si="204"/>
        <v>2.2699999999999999E-3</v>
      </c>
      <c r="S611" s="3">
        <f t="shared" si="205"/>
        <v>2.8730172936833102E-3</v>
      </c>
      <c r="T611" s="3">
        <f t="shared" si="206"/>
        <v>3.8586103963371599E-3</v>
      </c>
      <c r="U611" s="3">
        <f t="shared" si="207"/>
        <v>-4.7894766673931401E-4</v>
      </c>
      <c r="V611" s="3">
        <f t="shared" si="208"/>
        <v>9.2422693465872997E-3</v>
      </c>
      <c r="W611" s="3">
        <f t="shared" si="209"/>
        <v>1.52E-2</v>
      </c>
      <c r="X611" s="3">
        <f t="shared" si="210"/>
        <v>2.11618394599506E-2</v>
      </c>
      <c r="Y611" s="3">
        <f t="shared" si="211"/>
        <v>3.0880998015584998E-2</v>
      </c>
      <c r="Z611" s="3">
        <f t="shared" si="212"/>
        <v>2.10183874340813</v>
      </c>
      <c r="AA611" s="3">
        <f t="shared" si="213"/>
        <v>2.62803644060426</v>
      </c>
      <c r="AB611" s="3">
        <f t="shared" si="214"/>
        <v>3.1</v>
      </c>
      <c r="AC611" s="3">
        <f t="shared" si="215"/>
        <v>3.48230521420626</v>
      </c>
      <c r="AD611" s="3">
        <f t="shared" si="216"/>
        <v>4.4123433255265301</v>
      </c>
      <c r="AE611" s="3">
        <f t="shared" si="217"/>
        <v>-1.96772415116481E-2</v>
      </c>
      <c r="AF611" s="3">
        <f t="shared" si="218"/>
        <v>-1.69004473033172E-2</v>
      </c>
      <c r="AG611" s="3">
        <f t="shared" si="219"/>
        <v>-1.52E-2</v>
      </c>
      <c r="AH611" s="3">
        <f t="shared" si="220"/>
        <v>-1.34982982444248E-2</v>
      </c>
      <c r="AI611" s="3">
        <f t="shared" si="221"/>
        <v>-1.0720006703415099E-2</v>
      </c>
      <c r="AJ611" s="3">
        <f t="shared" si="222"/>
        <v>241.67561124918299</v>
      </c>
      <c r="AK611" s="3">
        <f t="shared" si="223"/>
        <v>302.22259459227098</v>
      </c>
      <c r="AL611" s="3">
        <f t="shared" si="224"/>
        <v>360</v>
      </c>
      <c r="AM611" s="3">
        <f t="shared" si="225"/>
        <v>400.617072930213</v>
      </c>
      <c r="AN611" s="3">
        <f t="shared" si="226"/>
        <v>507.69354384366301</v>
      </c>
    </row>
    <row r="612" spans="16:40" x14ac:dyDescent="0.4">
      <c r="P612" s="3">
        <f t="shared" si="202"/>
        <v>6.8169611548454605E-4</v>
      </c>
      <c r="Q612" s="3">
        <f t="shared" si="203"/>
        <v>1.66648949320807E-3</v>
      </c>
      <c r="R612" s="3">
        <f t="shared" si="204"/>
        <v>2.2699999999999999E-3</v>
      </c>
      <c r="S612" s="3">
        <f t="shared" si="205"/>
        <v>2.8730172936833102E-3</v>
      </c>
      <c r="T612" s="3">
        <f t="shared" si="206"/>
        <v>3.8586103963371599E-3</v>
      </c>
      <c r="U612" s="3">
        <f t="shared" si="207"/>
        <v>-4.7894766673931401E-4</v>
      </c>
      <c r="V612" s="3">
        <f t="shared" si="208"/>
        <v>9.2422693465872997E-3</v>
      </c>
      <c r="W612" s="3">
        <f t="shared" si="209"/>
        <v>1.52E-2</v>
      </c>
      <c r="X612" s="3">
        <f t="shared" si="210"/>
        <v>2.11618394599506E-2</v>
      </c>
      <c r="Y612" s="3">
        <f t="shared" si="211"/>
        <v>3.0880998015584998E-2</v>
      </c>
      <c r="Z612" s="3">
        <f t="shared" si="212"/>
        <v>2.10183874340813</v>
      </c>
      <c r="AA612" s="3">
        <f t="shared" si="213"/>
        <v>2.62803644060426</v>
      </c>
      <c r="AB612" s="3">
        <f t="shared" si="214"/>
        <v>3.1</v>
      </c>
      <c r="AC612" s="3">
        <f t="shared" si="215"/>
        <v>3.48230521420626</v>
      </c>
      <c r="AD612" s="3">
        <f t="shared" si="216"/>
        <v>4.4123433255265301</v>
      </c>
      <c r="AE612" s="3">
        <f t="shared" si="217"/>
        <v>-1.96772415116481E-2</v>
      </c>
      <c r="AF612" s="3">
        <f t="shared" si="218"/>
        <v>-1.69004473033172E-2</v>
      </c>
      <c r="AG612" s="3">
        <f t="shared" si="219"/>
        <v>-1.52E-2</v>
      </c>
      <c r="AH612" s="3">
        <f t="shared" si="220"/>
        <v>-1.34982982444248E-2</v>
      </c>
      <c r="AI612" s="3">
        <f t="shared" si="221"/>
        <v>-1.0720006703415099E-2</v>
      </c>
      <c r="AJ612" s="3">
        <f t="shared" si="222"/>
        <v>241.67561124918299</v>
      </c>
      <c r="AK612" s="3">
        <f t="shared" si="223"/>
        <v>302.22259459227098</v>
      </c>
      <c r="AL612" s="3">
        <f t="shared" si="224"/>
        <v>360</v>
      </c>
      <c r="AM612" s="3">
        <f t="shared" si="225"/>
        <v>400.617072930213</v>
      </c>
      <c r="AN612" s="3">
        <f t="shared" si="226"/>
        <v>507.69354384366301</v>
      </c>
    </row>
    <row r="613" spans="16:40" x14ac:dyDescent="0.4">
      <c r="P613" s="3">
        <f t="shared" si="202"/>
        <v>6.8169611548454605E-4</v>
      </c>
      <c r="Q613" s="3">
        <f t="shared" si="203"/>
        <v>1.66648949320807E-3</v>
      </c>
      <c r="R613" s="3">
        <f t="shared" si="204"/>
        <v>2.2699999999999999E-3</v>
      </c>
      <c r="S613" s="3">
        <f t="shared" si="205"/>
        <v>2.8730172936833102E-3</v>
      </c>
      <c r="T613" s="3">
        <f t="shared" si="206"/>
        <v>3.8586103963371599E-3</v>
      </c>
      <c r="U613" s="3">
        <f t="shared" si="207"/>
        <v>-4.7894766673931401E-4</v>
      </c>
      <c r="V613" s="3">
        <f t="shared" si="208"/>
        <v>9.2422693465872997E-3</v>
      </c>
      <c r="W613" s="3">
        <f t="shared" si="209"/>
        <v>1.52E-2</v>
      </c>
      <c r="X613" s="3">
        <f t="shared" si="210"/>
        <v>2.11618394599506E-2</v>
      </c>
      <c r="Y613" s="3">
        <f t="shared" si="211"/>
        <v>3.0880998015584998E-2</v>
      </c>
      <c r="Z613" s="3">
        <f t="shared" si="212"/>
        <v>2.10183874340813</v>
      </c>
      <c r="AA613" s="3">
        <f t="shared" si="213"/>
        <v>2.62803644060426</v>
      </c>
      <c r="AB613" s="3">
        <f t="shared" si="214"/>
        <v>3.1</v>
      </c>
      <c r="AC613" s="3">
        <f t="shared" si="215"/>
        <v>3.48230521420626</v>
      </c>
      <c r="AD613" s="3">
        <f t="shared" si="216"/>
        <v>4.4123433255265301</v>
      </c>
      <c r="AE613" s="3">
        <f t="shared" si="217"/>
        <v>-1.96772415116481E-2</v>
      </c>
      <c r="AF613" s="3">
        <f t="shared" si="218"/>
        <v>-1.69004473033172E-2</v>
      </c>
      <c r="AG613" s="3">
        <f t="shared" si="219"/>
        <v>-1.52E-2</v>
      </c>
      <c r="AH613" s="3">
        <f t="shared" si="220"/>
        <v>-1.34982982444248E-2</v>
      </c>
      <c r="AI613" s="3">
        <f t="shared" si="221"/>
        <v>-1.0720006703415099E-2</v>
      </c>
      <c r="AJ613" s="3">
        <f t="shared" si="222"/>
        <v>241.67561124918299</v>
      </c>
      <c r="AK613" s="3">
        <f t="shared" si="223"/>
        <v>302.22259459227098</v>
      </c>
      <c r="AL613" s="3">
        <f t="shared" si="224"/>
        <v>360</v>
      </c>
      <c r="AM613" s="3">
        <f t="shared" si="225"/>
        <v>400.617072930213</v>
      </c>
      <c r="AN613" s="3">
        <f t="shared" si="226"/>
        <v>507.69354384366301</v>
      </c>
    </row>
    <row r="614" spans="16:40" x14ac:dyDescent="0.4">
      <c r="P614" s="3">
        <f t="shared" si="202"/>
        <v>6.8169611548454605E-4</v>
      </c>
      <c r="Q614" s="3">
        <f t="shared" si="203"/>
        <v>1.66648949320807E-3</v>
      </c>
      <c r="R614" s="3">
        <f t="shared" si="204"/>
        <v>2.2699999999999999E-3</v>
      </c>
      <c r="S614" s="3">
        <f t="shared" si="205"/>
        <v>2.8730172936833102E-3</v>
      </c>
      <c r="T614" s="3">
        <f t="shared" si="206"/>
        <v>3.8586103963371599E-3</v>
      </c>
      <c r="U614" s="3">
        <f t="shared" si="207"/>
        <v>-4.7894766673931401E-4</v>
      </c>
      <c r="V614" s="3">
        <f t="shared" si="208"/>
        <v>9.2422693465872997E-3</v>
      </c>
      <c r="W614" s="3">
        <f t="shared" si="209"/>
        <v>1.52E-2</v>
      </c>
      <c r="X614" s="3">
        <f t="shared" si="210"/>
        <v>2.11618394599506E-2</v>
      </c>
      <c r="Y614" s="3">
        <f t="shared" si="211"/>
        <v>3.0880998015584998E-2</v>
      </c>
      <c r="Z614" s="3">
        <f t="shared" si="212"/>
        <v>2.10183874340813</v>
      </c>
      <c r="AA614" s="3">
        <f t="shared" si="213"/>
        <v>2.62803644060426</v>
      </c>
      <c r="AB614" s="3">
        <f t="shared" si="214"/>
        <v>3.1</v>
      </c>
      <c r="AC614" s="3">
        <f t="shared" si="215"/>
        <v>3.48230521420626</v>
      </c>
      <c r="AD614" s="3">
        <f t="shared" si="216"/>
        <v>4.4123433255265301</v>
      </c>
      <c r="AE614" s="3">
        <f t="shared" si="217"/>
        <v>-1.96772415116481E-2</v>
      </c>
      <c r="AF614" s="3">
        <f t="shared" si="218"/>
        <v>-1.69004473033172E-2</v>
      </c>
      <c r="AG614" s="3">
        <f t="shared" si="219"/>
        <v>-1.52E-2</v>
      </c>
      <c r="AH614" s="3">
        <f t="shared" si="220"/>
        <v>-1.34982982444248E-2</v>
      </c>
      <c r="AI614" s="3">
        <f t="shared" si="221"/>
        <v>-1.0720006703415099E-2</v>
      </c>
      <c r="AJ614" s="3">
        <f t="shared" si="222"/>
        <v>241.67561124918299</v>
      </c>
      <c r="AK614" s="3">
        <f t="shared" si="223"/>
        <v>302.22259459227098</v>
      </c>
      <c r="AL614" s="3">
        <f t="shared" si="224"/>
        <v>360</v>
      </c>
      <c r="AM614" s="3">
        <f t="shared" si="225"/>
        <v>400.617072930213</v>
      </c>
      <c r="AN614" s="3">
        <f t="shared" si="226"/>
        <v>507.69354384366301</v>
      </c>
    </row>
    <row r="615" spans="16:40" x14ac:dyDescent="0.4">
      <c r="P615" s="3">
        <f t="shared" si="202"/>
        <v>6.8169611548454605E-4</v>
      </c>
      <c r="Q615" s="3">
        <f t="shared" si="203"/>
        <v>1.66648949320807E-3</v>
      </c>
      <c r="R615" s="3">
        <f t="shared" si="204"/>
        <v>2.2699999999999999E-3</v>
      </c>
      <c r="S615" s="3">
        <f t="shared" si="205"/>
        <v>2.8730172936833102E-3</v>
      </c>
      <c r="T615" s="3">
        <f t="shared" si="206"/>
        <v>3.8586103963371599E-3</v>
      </c>
      <c r="U615" s="3">
        <f t="shared" si="207"/>
        <v>-4.7894766673931401E-4</v>
      </c>
      <c r="V615" s="3">
        <f t="shared" si="208"/>
        <v>9.2422693465872997E-3</v>
      </c>
      <c r="W615" s="3">
        <f t="shared" si="209"/>
        <v>1.52E-2</v>
      </c>
      <c r="X615" s="3">
        <f t="shared" si="210"/>
        <v>2.11618394599506E-2</v>
      </c>
      <c r="Y615" s="3">
        <f t="shared" si="211"/>
        <v>3.0880998015584998E-2</v>
      </c>
      <c r="Z615" s="3">
        <f t="shared" si="212"/>
        <v>2.10183874340813</v>
      </c>
      <c r="AA615" s="3">
        <f t="shared" si="213"/>
        <v>2.62803644060426</v>
      </c>
      <c r="AB615" s="3">
        <f t="shared" si="214"/>
        <v>3.1</v>
      </c>
      <c r="AC615" s="3">
        <f t="shared" si="215"/>
        <v>3.48230521420626</v>
      </c>
      <c r="AD615" s="3">
        <f t="shared" si="216"/>
        <v>4.4123433255265301</v>
      </c>
      <c r="AE615" s="3">
        <f t="shared" si="217"/>
        <v>-1.96772415116481E-2</v>
      </c>
      <c r="AF615" s="3">
        <f t="shared" si="218"/>
        <v>-1.69004473033172E-2</v>
      </c>
      <c r="AG615" s="3">
        <f t="shared" si="219"/>
        <v>-1.52E-2</v>
      </c>
      <c r="AH615" s="3">
        <f t="shared" si="220"/>
        <v>-1.34982982444248E-2</v>
      </c>
      <c r="AI615" s="3">
        <f t="shared" si="221"/>
        <v>-1.0720006703415099E-2</v>
      </c>
      <c r="AJ615" s="3">
        <f t="shared" si="222"/>
        <v>241.67561124918299</v>
      </c>
      <c r="AK615" s="3">
        <f t="shared" si="223"/>
        <v>302.22259459227098</v>
      </c>
      <c r="AL615" s="3">
        <f t="shared" si="224"/>
        <v>360</v>
      </c>
      <c r="AM615" s="3">
        <f t="shared" si="225"/>
        <v>400.617072930213</v>
      </c>
      <c r="AN615" s="3">
        <f t="shared" si="226"/>
        <v>507.69354384366301</v>
      </c>
    </row>
    <row r="616" spans="16:40" x14ac:dyDescent="0.4">
      <c r="P616" s="3">
        <f t="shared" si="202"/>
        <v>6.8169611548454605E-4</v>
      </c>
      <c r="Q616" s="3">
        <f t="shared" si="203"/>
        <v>1.66648949320807E-3</v>
      </c>
      <c r="R616" s="3">
        <f t="shared" si="204"/>
        <v>2.2699999999999999E-3</v>
      </c>
      <c r="S616" s="3">
        <f t="shared" si="205"/>
        <v>2.8730172936833102E-3</v>
      </c>
      <c r="T616" s="3">
        <f t="shared" si="206"/>
        <v>3.8586103963371599E-3</v>
      </c>
      <c r="U616" s="3">
        <f t="shared" si="207"/>
        <v>-4.7894766673931401E-4</v>
      </c>
      <c r="V616" s="3">
        <f t="shared" si="208"/>
        <v>9.2422693465872997E-3</v>
      </c>
      <c r="W616" s="3">
        <f t="shared" si="209"/>
        <v>1.52E-2</v>
      </c>
      <c r="X616" s="3">
        <f t="shared" si="210"/>
        <v>2.11618394599506E-2</v>
      </c>
      <c r="Y616" s="3">
        <f t="shared" si="211"/>
        <v>3.0880998015584998E-2</v>
      </c>
      <c r="Z616" s="3">
        <f t="shared" si="212"/>
        <v>2.10183874340813</v>
      </c>
      <c r="AA616" s="3">
        <f t="shared" si="213"/>
        <v>2.62803644060426</v>
      </c>
      <c r="AB616" s="3">
        <f t="shared" si="214"/>
        <v>3.1</v>
      </c>
      <c r="AC616" s="3">
        <f t="shared" si="215"/>
        <v>3.48230521420626</v>
      </c>
      <c r="AD616" s="3">
        <f t="shared" si="216"/>
        <v>4.4123433255265301</v>
      </c>
      <c r="AE616" s="3">
        <f t="shared" si="217"/>
        <v>-1.96772415116481E-2</v>
      </c>
      <c r="AF616" s="3">
        <f t="shared" si="218"/>
        <v>-1.69004473033172E-2</v>
      </c>
      <c r="AG616" s="3">
        <f t="shared" si="219"/>
        <v>-1.52E-2</v>
      </c>
      <c r="AH616" s="3">
        <f t="shared" si="220"/>
        <v>-1.34982982444248E-2</v>
      </c>
      <c r="AI616" s="3">
        <f t="shared" si="221"/>
        <v>-1.0720006703415099E-2</v>
      </c>
      <c r="AJ616" s="3">
        <f t="shared" si="222"/>
        <v>241.67561124918299</v>
      </c>
      <c r="AK616" s="3">
        <f t="shared" si="223"/>
        <v>302.22259459227098</v>
      </c>
      <c r="AL616" s="3">
        <f t="shared" si="224"/>
        <v>360</v>
      </c>
      <c r="AM616" s="3">
        <f t="shared" si="225"/>
        <v>400.617072930213</v>
      </c>
      <c r="AN616" s="3">
        <f t="shared" si="226"/>
        <v>507.69354384366301</v>
      </c>
    </row>
    <row r="617" spans="16:40" x14ac:dyDescent="0.4">
      <c r="P617" s="3">
        <f t="shared" si="202"/>
        <v>6.8169611548454605E-4</v>
      </c>
      <c r="Q617" s="3">
        <f t="shared" si="203"/>
        <v>1.66648949320807E-3</v>
      </c>
      <c r="R617" s="3">
        <f t="shared" si="204"/>
        <v>2.2699999999999999E-3</v>
      </c>
      <c r="S617" s="3">
        <f t="shared" si="205"/>
        <v>2.8730172936833102E-3</v>
      </c>
      <c r="T617" s="3">
        <f t="shared" si="206"/>
        <v>3.8586103963371599E-3</v>
      </c>
      <c r="U617" s="3">
        <f t="shared" si="207"/>
        <v>-4.7894766673931401E-4</v>
      </c>
      <c r="V617" s="3">
        <f t="shared" si="208"/>
        <v>9.2422693465872997E-3</v>
      </c>
      <c r="W617" s="3">
        <f t="shared" si="209"/>
        <v>1.52E-2</v>
      </c>
      <c r="X617" s="3">
        <f t="shared" si="210"/>
        <v>2.11618394599506E-2</v>
      </c>
      <c r="Y617" s="3">
        <f t="shared" si="211"/>
        <v>3.0880998015584998E-2</v>
      </c>
      <c r="Z617" s="3">
        <f t="shared" si="212"/>
        <v>2.10183874340813</v>
      </c>
      <c r="AA617" s="3">
        <f t="shared" si="213"/>
        <v>2.62803644060426</v>
      </c>
      <c r="AB617" s="3">
        <f t="shared" si="214"/>
        <v>3.1</v>
      </c>
      <c r="AC617" s="3">
        <f t="shared" si="215"/>
        <v>3.48230521420626</v>
      </c>
      <c r="AD617" s="3">
        <f t="shared" si="216"/>
        <v>4.4123433255265301</v>
      </c>
      <c r="AE617" s="3">
        <f t="shared" si="217"/>
        <v>-1.96772415116481E-2</v>
      </c>
      <c r="AF617" s="3">
        <f t="shared" si="218"/>
        <v>-1.69004473033172E-2</v>
      </c>
      <c r="AG617" s="3">
        <f t="shared" si="219"/>
        <v>-1.52E-2</v>
      </c>
      <c r="AH617" s="3">
        <f t="shared" si="220"/>
        <v>-1.34982982444248E-2</v>
      </c>
      <c r="AI617" s="3">
        <f t="shared" si="221"/>
        <v>-1.0720006703415099E-2</v>
      </c>
      <c r="AJ617" s="3">
        <f t="shared" si="222"/>
        <v>241.67561124918299</v>
      </c>
      <c r="AK617" s="3">
        <f t="shared" si="223"/>
        <v>302.22259459227098</v>
      </c>
      <c r="AL617" s="3">
        <f t="shared" si="224"/>
        <v>360</v>
      </c>
      <c r="AM617" s="3">
        <f t="shared" si="225"/>
        <v>400.617072930213</v>
      </c>
      <c r="AN617" s="3">
        <f t="shared" si="226"/>
        <v>507.69354384366301</v>
      </c>
    </row>
    <row r="618" spans="16:40" x14ac:dyDescent="0.4">
      <c r="P618" s="3">
        <f t="shared" si="202"/>
        <v>6.8169611548454605E-4</v>
      </c>
      <c r="Q618" s="3">
        <f t="shared" si="203"/>
        <v>1.66648949320807E-3</v>
      </c>
      <c r="R618" s="3">
        <f t="shared" si="204"/>
        <v>2.2699999999999999E-3</v>
      </c>
      <c r="S618" s="3">
        <f t="shared" si="205"/>
        <v>2.8730172936833102E-3</v>
      </c>
      <c r="T618" s="3">
        <f t="shared" si="206"/>
        <v>3.8586103963371599E-3</v>
      </c>
      <c r="U618" s="3">
        <f t="shared" si="207"/>
        <v>-4.7894766673931401E-4</v>
      </c>
      <c r="V618" s="3">
        <f t="shared" si="208"/>
        <v>9.2422693465872997E-3</v>
      </c>
      <c r="W618" s="3">
        <f t="shared" si="209"/>
        <v>1.52E-2</v>
      </c>
      <c r="X618" s="3">
        <f t="shared" si="210"/>
        <v>2.11618394599506E-2</v>
      </c>
      <c r="Y618" s="3">
        <f t="shared" si="211"/>
        <v>3.0880998015584998E-2</v>
      </c>
      <c r="Z618" s="3">
        <f t="shared" si="212"/>
        <v>2.10183874340813</v>
      </c>
      <c r="AA618" s="3">
        <f t="shared" si="213"/>
        <v>2.62803644060426</v>
      </c>
      <c r="AB618" s="3">
        <f t="shared" si="214"/>
        <v>3.1</v>
      </c>
      <c r="AC618" s="3">
        <f t="shared" si="215"/>
        <v>3.48230521420626</v>
      </c>
      <c r="AD618" s="3">
        <f t="shared" si="216"/>
        <v>4.4123433255265301</v>
      </c>
      <c r="AE618" s="3">
        <f t="shared" si="217"/>
        <v>-1.96772415116481E-2</v>
      </c>
      <c r="AF618" s="3">
        <f t="shared" si="218"/>
        <v>-1.69004473033172E-2</v>
      </c>
      <c r="AG618" s="3">
        <f t="shared" si="219"/>
        <v>-1.52E-2</v>
      </c>
      <c r="AH618" s="3">
        <f t="shared" si="220"/>
        <v>-1.34982982444248E-2</v>
      </c>
      <c r="AI618" s="3">
        <f t="shared" si="221"/>
        <v>-1.0720006703415099E-2</v>
      </c>
      <c r="AJ618" s="3">
        <f t="shared" si="222"/>
        <v>241.67561124918299</v>
      </c>
      <c r="AK618" s="3">
        <f t="shared" si="223"/>
        <v>302.22259459227098</v>
      </c>
      <c r="AL618" s="3">
        <f t="shared" si="224"/>
        <v>360</v>
      </c>
      <c r="AM618" s="3">
        <f t="shared" si="225"/>
        <v>400.617072930213</v>
      </c>
      <c r="AN618" s="3">
        <f t="shared" si="226"/>
        <v>507.69354384366301</v>
      </c>
    </row>
    <row r="619" spans="16:40" x14ac:dyDescent="0.4">
      <c r="P619" s="3">
        <f t="shared" si="202"/>
        <v>6.8169611548454605E-4</v>
      </c>
      <c r="Q619" s="3">
        <f t="shared" si="203"/>
        <v>1.66648949320807E-3</v>
      </c>
      <c r="R619" s="3">
        <f t="shared" si="204"/>
        <v>2.2699999999999999E-3</v>
      </c>
      <c r="S619" s="3">
        <f t="shared" si="205"/>
        <v>2.8730172936833102E-3</v>
      </c>
      <c r="T619" s="3">
        <f t="shared" si="206"/>
        <v>3.8586103963371599E-3</v>
      </c>
      <c r="U619" s="3">
        <f t="shared" si="207"/>
        <v>-4.7894766673931401E-4</v>
      </c>
      <c r="V619" s="3">
        <f t="shared" si="208"/>
        <v>9.2422693465872997E-3</v>
      </c>
      <c r="W619" s="3">
        <f t="shared" si="209"/>
        <v>1.52E-2</v>
      </c>
      <c r="X619" s="3">
        <f t="shared" si="210"/>
        <v>2.11618394599506E-2</v>
      </c>
      <c r="Y619" s="3">
        <f t="shared" si="211"/>
        <v>3.0880998015584998E-2</v>
      </c>
      <c r="Z619" s="3">
        <f t="shared" si="212"/>
        <v>2.10183874340813</v>
      </c>
      <c r="AA619" s="3">
        <f t="shared" si="213"/>
        <v>2.62803644060426</v>
      </c>
      <c r="AB619" s="3">
        <f t="shared" si="214"/>
        <v>3.1</v>
      </c>
      <c r="AC619" s="3">
        <f t="shared" si="215"/>
        <v>3.48230521420626</v>
      </c>
      <c r="AD619" s="3">
        <f t="shared" si="216"/>
        <v>4.4123433255265301</v>
      </c>
      <c r="AE619" s="3">
        <f t="shared" si="217"/>
        <v>-1.96772415116481E-2</v>
      </c>
      <c r="AF619" s="3">
        <f t="shared" si="218"/>
        <v>-1.69004473033172E-2</v>
      </c>
      <c r="AG619" s="3">
        <f t="shared" si="219"/>
        <v>-1.52E-2</v>
      </c>
      <c r="AH619" s="3">
        <f t="shared" si="220"/>
        <v>-1.34982982444248E-2</v>
      </c>
      <c r="AI619" s="3">
        <f t="shared" si="221"/>
        <v>-1.0720006703415099E-2</v>
      </c>
      <c r="AJ619" s="3">
        <f t="shared" si="222"/>
        <v>241.67561124918299</v>
      </c>
      <c r="AK619" s="3">
        <f t="shared" si="223"/>
        <v>302.22259459227098</v>
      </c>
      <c r="AL619" s="3">
        <f t="shared" si="224"/>
        <v>360</v>
      </c>
      <c r="AM619" s="3">
        <f t="shared" si="225"/>
        <v>400.617072930213</v>
      </c>
      <c r="AN619" s="3">
        <f t="shared" si="226"/>
        <v>507.69354384366301</v>
      </c>
    </row>
    <row r="620" spans="16:40" x14ac:dyDescent="0.4">
      <c r="P620" s="3">
        <f t="shared" si="202"/>
        <v>6.8169611548454605E-4</v>
      </c>
      <c r="Q620" s="3">
        <f t="shared" si="203"/>
        <v>1.66648949320807E-3</v>
      </c>
      <c r="R620" s="3">
        <f t="shared" si="204"/>
        <v>2.2699999999999999E-3</v>
      </c>
      <c r="S620" s="3">
        <f t="shared" si="205"/>
        <v>2.8730172936833102E-3</v>
      </c>
      <c r="T620" s="3">
        <f t="shared" si="206"/>
        <v>3.8586103963371599E-3</v>
      </c>
      <c r="U620" s="3">
        <f t="shared" si="207"/>
        <v>-4.7894766673931401E-4</v>
      </c>
      <c r="V620" s="3">
        <f t="shared" si="208"/>
        <v>9.2422693465872997E-3</v>
      </c>
      <c r="W620" s="3">
        <f t="shared" si="209"/>
        <v>1.52E-2</v>
      </c>
      <c r="X620" s="3">
        <f t="shared" si="210"/>
        <v>2.11618394599506E-2</v>
      </c>
      <c r="Y620" s="3">
        <f t="shared" si="211"/>
        <v>3.0880998015584998E-2</v>
      </c>
      <c r="Z620" s="3">
        <f t="shared" si="212"/>
        <v>2.10183874340813</v>
      </c>
      <c r="AA620" s="3">
        <f t="shared" si="213"/>
        <v>2.62803644060426</v>
      </c>
      <c r="AB620" s="3">
        <f t="shared" si="214"/>
        <v>3.1</v>
      </c>
      <c r="AC620" s="3">
        <f t="shared" si="215"/>
        <v>3.48230521420626</v>
      </c>
      <c r="AD620" s="3">
        <f t="shared" si="216"/>
        <v>4.4123433255265301</v>
      </c>
      <c r="AE620" s="3">
        <f t="shared" si="217"/>
        <v>-1.96772415116481E-2</v>
      </c>
      <c r="AF620" s="3">
        <f t="shared" si="218"/>
        <v>-1.69004473033172E-2</v>
      </c>
      <c r="AG620" s="3">
        <f t="shared" si="219"/>
        <v>-1.52E-2</v>
      </c>
      <c r="AH620" s="3">
        <f t="shared" si="220"/>
        <v>-1.34982982444248E-2</v>
      </c>
      <c r="AI620" s="3">
        <f t="shared" si="221"/>
        <v>-1.0720006703415099E-2</v>
      </c>
      <c r="AJ620" s="3">
        <f t="shared" si="222"/>
        <v>241.67561124918299</v>
      </c>
      <c r="AK620" s="3">
        <f t="shared" si="223"/>
        <v>302.22259459227098</v>
      </c>
      <c r="AL620" s="3">
        <f t="shared" si="224"/>
        <v>360</v>
      </c>
      <c r="AM620" s="3">
        <f t="shared" si="225"/>
        <v>400.617072930213</v>
      </c>
      <c r="AN620" s="3">
        <f t="shared" si="226"/>
        <v>507.69354384366301</v>
      </c>
    </row>
    <row r="621" spans="16:40" x14ac:dyDescent="0.4">
      <c r="P621" s="3">
        <f t="shared" si="202"/>
        <v>6.8169611548454605E-4</v>
      </c>
      <c r="Q621" s="3">
        <f t="shared" si="203"/>
        <v>1.66648949320807E-3</v>
      </c>
      <c r="R621" s="3">
        <f t="shared" si="204"/>
        <v>2.2699999999999999E-3</v>
      </c>
      <c r="S621" s="3">
        <f t="shared" si="205"/>
        <v>2.8730172936833102E-3</v>
      </c>
      <c r="T621" s="3">
        <f t="shared" si="206"/>
        <v>3.8586103963371599E-3</v>
      </c>
      <c r="U621" s="3">
        <f t="shared" si="207"/>
        <v>-4.7894766673931401E-4</v>
      </c>
      <c r="V621" s="3">
        <f t="shared" si="208"/>
        <v>9.2422693465872997E-3</v>
      </c>
      <c r="W621" s="3">
        <f t="shared" si="209"/>
        <v>1.52E-2</v>
      </c>
      <c r="X621" s="3">
        <f t="shared" si="210"/>
        <v>2.11618394599506E-2</v>
      </c>
      <c r="Y621" s="3">
        <f t="shared" si="211"/>
        <v>3.0880998015584998E-2</v>
      </c>
      <c r="Z621" s="3">
        <f t="shared" si="212"/>
        <v>2.10183874340813</v>
      </c>
      <c r="AA621" s="3">
        <f t="shared" si="213"/>
        <v>2.62803644060426</v>
      </c>
      <c r="AB621" s="3">
        <f t="shared" si="214"/>
        <v>3.1</v>
      </c>
      <c r="AC621" s="3">
        <f t="shared" si="215"/>
        <v>3.48230521420626</v>
      </c>
      <c r="AD621" s="3">
        <f t="shared" si="216"/>
        <v>4.4123433255265301</v>
      </c>
      <c r="AE621" s="3">
        <f t="shared" si="217"/>
        <v>-1.96772415116481E-2</v>
      </c>
      <c r="AF621" s="3">
        <f t="shared" si="218"/>
        <v>-1.69004473033172E-2</v>
      </c>
      <c r="AG621" s="3">
        <f t="shared" si="219"/>
        <v>-1.52E-2</v>
      </c>
      <c r="AH621" s="3">
        <f t="shared" si="220"/>
        <v>-1.34982982444248E-2</v>
      </c>
      <c r="AI621" s="3">
        <f t="shared" si="221"/>
        <v>-1.0720006703415099E-2</v>
      </c>
      <c r="AJ621" s="3">
        <f t="shared" si="222"/>
        <v>241.67561124918299</v>
      </c>
      <c r="AK621" s="3">
        <f t="shared" si="223"/>
        <v>302.22259459227098</v>
      </c>
      <c r="AL621" s="3">
        <f t="shared" si="224"/>
        <v>360</v>
      </c>
      <c r="AM621" s="3">
        <f t="shared" si="225"/>
        <v>400.617072930213</v>
      </c>
      <c r="AN621" s="3">
        <f t="shared" si="226"/>
        <v>507.69354384366301</v>
      </c>
    </row>
    <row r="622" spans="16:40" x14ac:dyDescent="0.4">
      <c r="P622" s="3">
        <f t="shared" si="202"/>
        <v>6.8169611548454605E-4</v>
      </c>
      <c r="Q622" s="3">
        <f t="shared" si="203"/>
        <v>1.66648949320807E-3</v>
      </c>
      <c r="R622" s="3">
        <f t="shared" si="204"/>
        <v>2.2699999999999999E-3</v>
      </c>
      <c r="S622" s="3">
        <f t="shared" si="205"/>
        <v>2.8730172936833102E-3</v>
      </c>
      <c r="T622" s="3">
        <f t="shared" si="206"/>
        <v>3.8586103963371599E-3</v>
      </c>
      <c r="U622" s="3">
        <f t="shared" si="207"/>
        <v>-4.7894766673931401E-4</v>
      </c>
      <c r="V622" s="3">
        <f t="shared" si="208"/>
        <v>9.2422693465872997E-3</v>
      </c>
      <c r="W622" s="3">
        <f t="shared" si="209"/>
        <v>1.52E-2</v>
      </c>
      <c r="X622" s="3">
        <f t="shared" si="210"/>
        <v>2.11618394599506E-2</v>
      </c>
      <c r="Y622" s="3">
        <f t="shared" si="211"/>
        <v>3.0880998015584998E-2</v>
      </c>
      <c r="Z622" s="3">
        <f t="shared" si="212"/>
        <v>2.10183874340813</v>
      </c>
      <c r="AA622" s="3">
        <f t="shared" si="213"/>
        <v>2.62803644060426</v>
      </c>
      <c r="AB622" s="3">
        <f t="shared" si="214"/>
        <v>3.1</v>
      </c>
      <c r="AC622" s="3">
        <f t="shared" si="215"/>
        <v>3.48230521420626</v>
      </c>
      <c r="AD622" s="3">
        <f t="shared" si="216"/>
        <v>4.4123433255265301</v>
      </c>
      <c r="AE622" s="3">
        <f t="shared" si="217"/>
        <v>-1.96772415116481E-2</v>
      </c>
      <c r="AF622" s="3">
        <f t="shared" si="218"/>
        <v>-1.69004473033172E-2</v>
      </c>
      <c r="AG622" s="3">
        <f t="shared" si="219"/>
        <v>-1.52E-2</v>
      </c>
      <c r="AH622" s="3">
        <f t="shared" si="220"/>
        <v>-1.34982982444248E-2</v>
      </c>
      <c r="AI622" s="3">
        <f t="shared" si="221"/>
        <v>-1.0720006703415099E-2</v>
      </c>
      <c r="AJ622" s="3">
        <f t="shared" si="222"/>
        <v>241.67561124918299</v>
      </c>
      <c r="AK622" s="3">
        <f t="shared" si="223"/>
        <v>302.22259459227098</v>
      </c>
      <c r="AL622" s="3">
        <f t="shared" si="224"/>
        <v>360</v>
      </c>
      <c r="AM622" s="3">
        <f t="shared" si="225"/>
        <v>400.617072930213</v>
      </c>
      <c r="AN622" s="3">
        <f t="shared" si="226"/>
        <v>507.69354384366301</v>
      </c>
    </row>
    <row r="623" spans="16:40" x14ac:dyDescent="0.4">
      <c r="P623" s="3">
        <f t="shared" si="202"/>
        <v>6.8169611548454605E-4</v>
      </c>
      <c r="Q623" s="3">
        <f t="shared" si="203"/>
        <v>1.66648949320807E-3</v>
      </c>
      <c r="R623" s="3">
        <f t="shared" si="204"/>
        <v>2.2699999999999999E-3</v>
      </c>
      <c r="S623" s="3">
        <f t="shared" si="205"/>
        <v>2.8730172936833102E-3</v>
      </c>
      <c r="T623" s="3">
        <f t="shared" si="206"/>
        <v>3.8586103963371599E-3</v>
      </c>
      <c r="U623" s="3">
        <f t="shared" si="207"/>
        <v>-4.7894766673931401E-4</v>
      </c>
      <c r="V623" s="3">
        <f t="shared" si="208"/>
        <v>9.2422693465872997E-3</v>
      </c>
      <c r="W623" s="3">
        <f t="shared" si="209"/>
        <v>1.52E-2</v>
      </c>
      <c r="X623" s="3">
        <f t="shared" si="210"/>
        <v>2.11618394599506E-2</v>
      </c>
      <c r="Y623" s="3">
        <f t="shared" si="211"/>
        <v>3.0880998015584998E-2</v>
      </c>
      <c r="Z623" s="3">
        <f t="shared" si="212"/>
        <v>2.10183874340813</v>
      </c>
      <c r="AA623" s="3">
        <f t="shared" si="213"/>
        <v>2.62803644060426</v>
      </c>
      <c r="AB623" s="3">
        <f t="shared" si="214"/>
        <v>3.1</v>
      </c>
      <c r="AC623" s="3">
        <f t="shared" si="215"/>
        <v>3.48230521420626</v>
      </c>
      <c r="AD623" s="3">
        <f t="shared" si="216"/>
        <v>4.4123433255265301</v>
      </c>
      <c r="AE623" s="3">
        <f t="shared" si="217"/>
        <v>-1.96772415116481E-2</v>
      </c>
      <c r="AF623" s="3">
        <f t="shared" si="218"/>
        <v>-1.69004473033172E-2</v>
      </c>
      <c r="AG623" s="3">
        <f t="shared" si="219"/>
        <v>-1.52E-2</v>
      </c>
      <c r="AH623" s="3">
        <f t="shared" si="220"/>
        <v>-1.34982982444248E-2</v>
      </c>
      <c r="AI623" s="3">
        <f t="shared" si="221"/>
        <v>-1.0720006703415099E-2</v>
      </c>
      <c r="AJ623" s="3">
        <f t="shared" si="222"/>
        <v>241.67561124918299</v>
      </c>
      <c r="AK623" s="3">
        <f t="shared" si="223"/>
        <v>302.22259459227098</v>
      </c>
      <c r="AL623" s="3">
        <f t="shared" si="224"/>
        <v>360</v>
      </c>
      <c r="AM623" s="3">
        <f t="shared" si="225"/>
        <v>400.617072930213</v>
      </c>
      <c r="AN623" s="3">
        <f t="shared" si="226"/>
        <v>507.69354384366301</v>
      </c>
    </row>
    <row r="624" spans="16:40" x14ac:dyDescent="0.4">
      <c r="P624" s="3">
        <f t="shared" si="202"/>
        <v>6.8169611548454605E-4</v>
      </c>
      <c r="Q624" s="3">
        <f t="shared" si="203"/>
        <v>1.66648949320807E-3</v>
      </c>
      <c r="R624" s="3">
        <f t="shared" si="204"/>
        <v>2.2699999999999999E-3</v>
      </c>
      <c r="S624" s="3">
        <f t="shared" si="205"/>
        <v>2.8730172936833102E-3</v>
      </c>
      <c r="T624" s="3">
        <f t="shared" si="206"/>
        <v>3.8586103963371599E-3</v>
      </c>
      <c r="U624" s="3">
        <f t="shared" si="207"/>
        <v>-4.7894766673931401E-4</v>
      </c>
      <c r="V624" s="3">
        <f t="shared" si="208"/>
        <v>9.2422693465872997E-3</v>
      </c>
      <c r="W624" s="3">
        <f t="shared" si="209"/>
        <v>1.52E-2</v>
      </c>
      <c r="X624" s="3">
        <f t="shared" si="210"/>
        <v>2.11618394599506E-2</v>
      </c>
      <c r="Y624" s="3">
        <f t="shared" si="211"/>
        <v>3.0880998015584998E-2</v>
      </c>
      <c r="Z624" s="3">
        <f t="shared" si="212"/>
        <v>2.10183874340813</v>
      </c>
      <c r="AA624" s="3">
        <f t="shared" si="213"/>
        <v>2.62803644060426</v>
      </c>
      <c r="AB624" s="3">
        <f t="shared" si="214"/>
        <v>3.1</v>
      </c>
      <c r="AC624" s="3">
        <f t="shared" si="215"/>
        <v>3.48230521420626</v>
      </c>
      <c r="AD624" s="3">
        <f t="shared" si="216"/>
        <v>4.4123433255265301</v>
      </c>
      <c r="AE624" s="3">
        <f t="shared" si="217"/>
        <v>-1.96772415116481E-2</v>
      </c>
      <c r="AF624" s="3">
        <f t="shared" si="218"/>
        <v>-1.69004473033172E-2</v>
      </c>
      <c r="AG624" s="3">
        <f t="shared" si="219"/>
        <v>-1.52E-2</v>
      </c>
      <c r="AH624" s="3">
        <f t="shared" si="220"/>
        <v>-1.34982982444248E-2</v>
      </c>
      <c r="AI624" s="3">
        <f t="shared" si="221"/>
        <v>-1.0720006703415099E-2</v>
      </c>
      <c r="AJ624" s="3">
        <f t="shared" si="222"/>
        <v>241.67561124918299</v>
      </c>
      <c r="AK624" s="3">
        <f t="shared" si="223"/>
        <v>302.22259459227098</v>
      </c>
      <c r="AL624" s="3">
        <f t="shared" si="224"/>
        <v>360</v>
      </c>
      <c r="AM624" s="3">
        <f t="shared" si="225"/>
        <v>400.617072930213</v>
      </c>
      <c r="AN624" s="3">
        <f t="shared" si="226"/>
        <v>507.69354384366301</v>
      </c>
    </row>
    <row r="625" spans="16:40" x14ac:dyDescent="0.4">
      <c r="P625" s="3">
        <f t="shared" si="202"/>
        <v>6.8169611548454605E-4</v>
      </c>
      <c r="Q625" s="3">
        <f t="shared" si="203"/>
        <v>1.66648949320807E-3</v>
      </c>
      <c r="R625" s="3">
        <f t="shared" si="204"/>
        <v>2.2699999999999999E-3</v>
      </c>
      <c r="S625" s="3">
        <f t="shared" si="205"/>
        <v>2.8730172936833102E-3</v>
      </c>
      <c r="T625" s="3">
        <f t="shared" si="206"/>
        <v>3.8586103963371599E-3</v>
      </c>
      <c r="U625" s="3">
        <f t="shared" si="207"/>
        <v>-4.7894766673931401E-4</v>
      </c>
      <c r="V625" s="3">
        <f t="shared" si="208"/>
        <v>9.2422693465872997E-3</v>
      </c>
      <c r="W625" s="3">
        <f t="shared" si="209"/>
        <v>1.52E-2</v>
      </c>
      <c r="X625" s="3">
        <f t="shared" si="210"/>
        <v>2.11618394599506E-2</v>
      </c>
      <c r="Y625" s="3">
        <f t="shared" si="211"/>
        <v>3.0880998015584998E-2</v>
      </c>
      <c r="Z625" s="3">
        <f t="shared" si="212"/>
        <v>2.10183874340813</v>
      </c>
      <c r="AA625" s="3">
        <f t="shared" si="213"/>
        <v>2.62803644060426</v>
      </c>
      <c r="AB625" s="3">
        <f t="shared" si="214"/>
        <v>3.1</v>
      </c>
      <c r="AC625" s="3">
        <f t="shared" si="215"/>
        <v>3.48230521420626</v>
      </c>
      <c r="AD625" s="3">
        <f t="shared" si="216"/>
        <v>4.4123433255265301</v>
      </c>
      <c r="AE625" s="3">
        <f t="shared" si="217"/>
        <v>-1.96772415116481E-2</v>
      </c>
      <c r="AF625" s="3">
        <f t="shared" si="218"/>
        <v>-1.69004473033172E-2</v>
      </c>
      <c r="AG625" s="3">
        <f t="shared" si="219"/>
        <v>-1.52E-2</v>
      </c>
      <c r="AH625" s="3">
        <f t="shared" si="220"/>
        <v>-1.34982982444248E-2</v>
      </c>
      <c r="AI625" s="3">
        <f t="shared" si="221"/>
        <v>-1.0720006703415099E-2</v>
      </c>
      <c r="AJ625" s="3">
        <f t="shared" si="222"/>
        <v>241.67561124918299</v>
      </c>
      <c r="AK625" s="3">
        <f t="shared" si="223"/>
        <v>302.22259459227098</v>
      </c>
      <c r="AL625" s="3">
        <f t="shared" si="224"/>
        <v>360</v>
      </c>
      <c r="AM625" s="3">
        <f t="shared" si="225"/>
        <v>400.617072930213</v>
      </c>
      <c r="AN625" s="3">
        <f t="shared" si="226"/>
        <v>507.69354384366301</v>
      </c>
    </row>
    <row r="626" spans="16:40" x14ac:dyDescent="0.4">
      <c r="P626" s="3">
        <f t="shared" si="202"/>
        <v>6.8169611548454605E-4</v>
      </c>
      <c r="Q626" s="3">
        <f t="shared" si="203"/>
        <v>1.66648949320807E-3</v>
      </c>
      <c r="R626" s="3">
        <f t="shared" si="204"/>
        <v>2.2699999999999999E-3</v>
      </c>
      <c r="S626" s="3">
        <f t="shared" si="205"/>
        <v>2.8730172936833102E-3</v>
      </c>
      <c r="T626" s="3">
        <f t="shared" si="206"/>
        <v>3.8586103963371599E-3</v>
      </c>
      <c r="U626" s="3">
        <f t="shared" si="207"/>
        <v>-4.7894766673931401E-4</v>
      </c>
      <c r="V626" s="3">
        <f t="shared" si="208"/>
        <v>9.2422693465872997E-3</v>
      </c>
      <c r="W626" s="3">
        <f t="shared" si="209"/>
        <v>1.52E-2</v>
      </c>
      <c r="X626" s="3">
        <f t="shared" si="210"/>
        <v>2.11618394599506E-2</v>
      </c>
      <c r="Y626" s="3">
        <f t="shared" si="211"/>
        <v>3.0880998015584998E-2</v>
      </c>
      <c r="Z626" s="3">
        <f t="shared" si="212"/>
        <v>2.10183874340813</v>
      </c>
      <c r="AA626" s="3">
        <f t="shared" si="213"/>
        <v>2.62803644060426</v>
      </c>
      <c r="AB626" s="3">
        <f t="shared" si="214"/>
        <v>3.1</v>
      </c>
      <c r="AC626" s="3">
        <f t="shared" si="215"/>
        <v>3.48230521420626</v>
      </c>
      <c r="AD626" s="3">
        <f t="shared" si="216"/>
        <v>4.4123433255265301</v>
      </c>
      <c r="AE626" s="3">
        <f t="shared" si="217"/>
        <v>-1.96772415116481E-2</v>
      </c>
      <c r="AF626" s="3">
        <f t="shared" si="218"/>
        <v>-1.69004473033172E-2</v>
      </c>
      <c r="AG626" s="3">
        <f t="shared" si="219"/>
        <v>-1.52E-2</v>
      </c>
      <c r="AH626" s="3">
        <f t="shared" si="220"/>
        <v>-1.34982982444248E-2</v>
      </c>
      <c r="AI626" s="3">
        <f t="shared" si="221"/>
        <v>-1.0720006703415099E-2</v>
      </c>
      <c r="AJ626" s="3">
        <f t="shared" si="222"/>
        <v>241.67561124918299</v>
      </c>
      <c r="AK626" s="3">
        <f t="shared" si="223"/>
        <v>302.22259459227098</v>
      </c>
      <c r="AL626" s="3">
        <f t="shared" si="224"/>
        <v>360</v>
      </c>
      <c r="AM626" s="3">
        <f t="shared" si="225"/>
        <v>400.617072930213</v>
      </c>
      <c r="AN626" s="3">
        <f t="shared" si="226"/>
        <v>507.69354384366301</v>
      </c>
    </row>
    <row r="627" spans="16:40" x14ac:dyDescent="0.4">
      <c r="P627" s="3">
        <f t="shared" si="202"/>
        <v>6.8169611548454605E-4</v>
      </c>
      <c r="Q627" s="3">
        <f t="shared" si="203"/>
        <v>1.66648949320807E-3</v>
      </c>
      <c r="R627" s="3">
        <f t="shared" si="204"/>
        <v>2.2699999999999999E-3</v>
      </c>
      <c r="S627" s="3">
        <f t="shared" si="205"/>
        <v>2.8730172936833102E-3</v>
      </c>
      <c r="T627" s="3">
        <f t="shared" si="206"/>
        <v>3.8586103963371599E-3</v>
      </c>
      <c r="U627" s="3">
        <f t="shared" si="207"/>
        <v>-4.7894766673931401E-4</v>
      </c>
      <c r="V627" s="3">
        <f t="shared" si="208"/>
        <v>9.2422693465872997E-3</v>
      </c>
      <c r="W627" s="3">
        <f t="shared" si="209"/>
        <v>1.52E-2</v>
      </c>
      <c r="X627" s="3">
        <f t="shared" si="210"/>
        <v>2.11618394599506E-2</v>
      </c>
      <c r="Y627" s="3">
        <f t="shared" si="211"/>
        <v>3.0880998015584998E-2</v>
      </c>
      <c r="Z627" s="3">
        <f t="shared" si="212"/>
        <v>2.10183874340813</v>
      </c>
      <c r="AA627" s="3">
        <f t="shared" si="213"/>
        <v>2.62803644060426</v>
      </c>
      <c r="AB627" s="3">
        <f t="shared" si="214"/>
        <v>3.1</v>
      </c>
      <c r="AC627" s="3">
        <f t="shared" si="215"/>
        <v>3.48230521420626</v>
      </c>
      <c r="AD627" s="3">
        <f t="shared" si="216"/>
        <v>4.4123433255265301</v>
      </c>
      <c r="AE627" s="3">
        <f t="shared" si="217"/>
        <v>-1.96772415116481E-2</v>
      </c>
      <c r="AF627" s="3">
        <f t="shared" si="218"/>
        <v>-1.69004473033172E-2</v>
      </c>
      <c r="AG627" s="3">
        <f t="shared" si="219"/>
        <v>-1.52E-2</v>
      </c>
      <c r="AH627" s="3">
        <f t="shared" si="220"/>
        <v>-1.34982982444248E-2</v>
      </c>
      <c r="AI627" s="3">
        <f t="shared" si="221"/>
        <v>-1.0720006703415099E-2</v>
      </c>
      <c r="AJ627" s="3">
        <f t="shared" si="222"/>
        <v>241.67561124918299</v>
      </c>
      <c r="AK627" s="3">
        <f t="shared" si="223"/>
        <v>302.22259459227098</v>
      </c>
      <c r="AL627" s="3">
        <f t="shared" si="224"/>
        <v>360</v>
      </c>
      <c r="AM627" s="3">
        <f t="shared" si="225"/>
        <v>400.617072930213</v>
      </c>
      <c r="AN627" s="3">
        <f t="shared" si="226"/>
        <v>507.69354384366301</v>
      </c>
    </row>
    <row r="628" spans="16:40" x14ac:dyDescent="0.4">
      <c r="P628" s="3">
        <f t="shared" si="202"/>
        <v>6.8169611548454605E-4</v>
      </c>
      <c r="Q628" s="3">
        <f t="shared" si="203"/>
        <v>1.66648949320807E-3</v>
      </c>
      <c r="R628" s="3">
        <f t="shared" si="204"/>
        <v>2.2699999999999999E-3</v>
      </c>
      <c r="S628" s="3">
        <f t="shared" si="205"/>
        <v>2.8730172936833102E-3</v>
      </c>
      <c r="T628" s="3">
        <f t="shared" si="206"/>
        <v>3.8586103963371599E-3</v>
      </c>
      <c r="U628" s="3">
        <f t="shared" si="207"/>
        <v>-4.7894766673931401E-4</v>
      </c>
      <c r="V628" s="3">
        <f t="shared" si="208"/>
        <v>9.2422693465872997E-3</v>
      </c>
      <c r="W628" s="3">
        <f t="shared" si="209"/>
        <v>1.52E-2</v>
      </c>
      <c r="X628" s="3">
        <f t="shared" si="210"/>
        <v>2.11618394599506E-2</v>
      </c>
      <c r="Y628" s="3">
        <f t="shared" si="211"/>
        <v>3.0880998015584998E-2</v>
      </c>
      <c r="Z628" s="3">
        <f t="shared" si="212"/>
        <v>2.10183874340813</v>
      </c>
      <c r="AA628" s="3">
        <f t="shared" si="213"/>
        <v>2.62803644060426</v>
      </c>
      <c r="AB628" s="3">
        <f t="shared" si="214"/>
        <v>3.1</v>
      </c>
      <c r="AC628" s="3">
        <f t="shared" si="215"/>
        <v>3.48230521420626</v>
      </c>
      <c r="AD628" s="3">
        <f t="shared" si="216"/>
        <v>4.4123433255265301</v>
      </c>
      <c r="AE628" s="3">
        <f t="shared" si="217"/>
        <v>-1.96772415116481E-2</v>
      </c>
      <c r="AF628" s="3">
        <f t="shared" si="218"/>
        <v>-1.69004473033172E-2</v>
      </c>
      <c r="AG628" s="3">
        <f t="shared" si="219"/>
        <v>-1.52E-2</v>
      </c>
      <c r="AH628" s="3">
        <f t="shared" si="220"/>
        <v>-1.34982982444248E-2</v>
      </c>
      <c r="AI628" s="3">
        <f t="shared" si="221"/>
        <v>-1.0720006703415099E-2</v>
      </c>
      <c r="AJ628" s="3">
        <f t="shared" si="222"/>
        <v>241.67561124918299</v>
      </c>
      <c r="AK628" s="3">
        <f t="shared" si="223"/>
        <v>302.22259459227098</v>
      </c>
      <c r="AL628" s="3">
        <f t="shared" si="224"/>
        <v>360</v>
      </c>
      <c r="AM628" s="3">
        <f t="shared" si="225"/>
        <v>400.617072930213</v>
      </c>
      <c r="AN628" s="3">
        <f t="shared" si="226"/>
        <v>507.69354384366301</v>
      </c>
    </row>
    <row r="629" spans="16:40" x14ac:dyDescent="0.4">
      <c r="P629" s="3">
        <f t="shared" si="202"/>
        <v>6.8169611548454605E-4</v>
      </c>
      <c r="Q629" s="3">
        <f t="shared" si="203"/>
        <v>1.66648949320807E-3</v>
      </c>
      <c r="R629" s="3">
        <f t="shared" si="204"/>
        <v>2.2699999999999999E-3</v>
      </c>
      <c r="S629" s="3">
        <f t="shared" si="205"/>
        <v>2.8730172936833102E-3</v>
      </c>
      <c r="T629" s="3">
        <f t="shared" si="206"/>
        <v>3.8586103963371599E-3</v>
      </c>
      <c r="U629" s="3">
        <f t="shared" si="207"/>
        <v>-4.7894766673931401E-4</v>
      </c>
      <c r="V629" s="3">
        <f t="shared" si="208"/>
        <v>9.2422693465872997E-3</v>
      </c>
      <c r="W629" s="3">
        <f t="shared" si="209"/>
        <v>1.52E-2</v>
      </c>
      <c r="X629" s="3">
        <f t="shared" si="210"/>
        <v>2.11618394599506E-2</v>
      </c>
      <c r="Y629" s="3">
        <f t="shared" si="211"/>
        <v>3.0880998015584998E-2</v>
      </c>
      <c r="Z629" s="3">
        <f t="shared" si="212"/>
        <v>2.10183874340813</v>
      </c>
      <c r="AA629" s="3">
        <f t="shared" si="213"/>
        <v>2.62803644060426</v>
      </c>
      <c r="AB629" s="3">
        <f t="shared" si="214"/>
        <v>3.1</v>
      </c>
      <c r="AC629" s="3">
        <f t="shared" si="215"/>
        <v>3.48230521420626</v>
      </c>
      <c r="AD629" s="3">
        <f t="shared" si="216"/>
        <v>4.4123433255265301</v>
      </c>
      <c r="AE629" s="3">
        <f t="shared" si="217"/>
        <v>-1.96772415116481E-2</v>
      </c>
      <c r="AF629" s="3">
        <f t="shared" si="218"/>
        <v>-1.69004473033172E-2</v>
      </c>
      <c r="AG629" s="3">
        <f t="shared" si="219"/>
        <v>-1.52E-2</v>
      </c>
      <c r="AH629" s="3">
        <f t="shared" si="220"/>
        <v>-1.34982982444248E-2</v>
      </c>
      <c r="AI629" s="3">
        <f t="shared" si="221"/>
        <v>-1.0720006703415099E-2</v>
      </c>
      <c r="AJ629" s="3">
        <f t="shared" si="222"/>
        <v>241.67561124918299</v>
      </c>
      <c r="AK629" s="3">
        <f t="shared" si="223"/>
        <v>302.22259459227098</v>
      </c>
      <c r="AL629" s="3">
        <f t="shared" si="224"/>
        <v>360</v>
      </c>
      <c r="AM629" s="3">
        <f t="shared" si="225"/>
        <v>400.617072930213</v>
      </c>
      <c r="AN629" s="3">
        <f t="shared" si="226"/>
        <v>507.69354384366301</v>
      </c>
    </row>
    <row r="630" spans="16:40" x14ac:dyDescent="0.4">
      <c r="P630" s="3">
        <f t="shared" si="202"/>
        <v>6.8169611548454605E-4</v>
      </c>
      <c r="Q630" s="3">
        <f t="shared" si="203"/>
        <v>1.66648949320807E-3</v>
      </c>
      <c r="R630" s="3">
        <f t="shared" si="204"/>
        <v>2.2699999999999999E-3</v>
      </c>
      <c r="S630" s="3">
        <f t="shared" si="205"/>
        <v>2.8730172936833102E-3</v>
      </c>
      <c r="T630" s="3">
        <f t="shared" si="206"/>
        <v>3.8586103963371599E-3</v>
      </c>
      <c r="U630" s="3">
        <f t="shared" si="207"/>
        <v>-4.7894766673931401E-4</v>
      </c>
      <c r="V630" s="3">
        <f t="shared" si="208"/>
        <v>9.2422693465872997E-3</v>
      </c>
      <c r="W630" s="3">
        <f t="shared" si="209"/>
        <v>1.52E-2</v>
      </c>
      <c r="X630" s="3">
        <f t="shared" si="210"/>
        <v>2.11618394599506E-2</v>
      </c>
      <c r="Y630" s="3">
        <f t="shared" si="211"/>
        <v>3.0880998015584998E-2</v>
      </c>
      <c r="Z630" s="3">
        <f t="shared" si="212"/>
        <v>2.10183874340813</v>
      </c>
      <c r="AA630" s="3">
        <f t="shared" si="213"/>
        <v>2.62803644060426</v>
      </c>
      <c r="AB630" s="3">
        <f t="shared" si="214"/>
        <v>3.1</v>
      </c>
      <c r="AC630" s="3">
        <f t="shared" si="215"/>
        <v>3.48230521420626</v>
      </c>
      <c r="AD630" s="3">
        <f t="shared" si="216"/>
        <v>4.4123433255265301</v>
      </c>
      <c r="AE630" s="3">
        <f t="shared" si="217"/>
        <v>-1.96772415116481E-2</v>
      </c>
      <c r="AF630" s="3">
        <f t="shared" si="218"/>
        <v>-1.69004473033172E-2</v>
      </c>
      <c r="AG630" s="3">
        <f t="shared" si="219"/>
        <v>-1.52E-2</v>
      </c>
      <c r="AH630" s="3">
        <f t="shared" si="220"/>
        <v>-1.34982982444248E-2</v>
      </c>
      <c r="AI630" s="3">
        <f t="shared" si="221"/>
        <v>-1.0720006703415099E-2</v>
      </c>
      <c r="AJ630" s="3">
        <f t="shared" si="222"/>
        <v>241.67561124918299</v>
      </c>
      <c r="AK630" s="3">
        <f t="shared" si="223"/>
        <v>302.22259459227098</v>
      </c>
      <c r="AL630" s="3">
        <f t="shared" si="224"/>
        <v>360</v>
      </c>
      <c r="AM630" s="3">
        <f t="shared" si="225"/>
        <v>400.617072930213</v>
      </c>
      <c r="AN630" s="3">
        <f t="shared" si="226"/>
        <v>507.69354384366301</v>
      </c>
    </row>
    <row r="631" spans="16:40" x14ac:dyDescent="0.4">
      <c r="P631" s="3">
        <f t="shared" si="202"/>
        <v>6.8169611548454605E-4</v>
      </c>
      <c r="Q631" s="3">
        <f t="shared" si="203"/>
        <v>1.66648949320807E-3</v>
      </c>
      <c r="R631" s="3">
        <f t="shared" si="204"/>
        <v>2.2699999999999999E-3</v>
      </c>
      <c r="S631" s="3">
        <f t="shared" si="205"/>
        <v>2.8730172936833102E-3</v>
      </c>
      <c r="T631" s="3">
        <f t="shared" si="206"/>
        <v>3.8586103963371599E-3</v>
      </c>
      <c r="U631" s="3">
        <f t="shared" si="207"/>
        <v>-4.7894766673931401E-4</v>
      </c>
      <c r="V631" s="3">
        <f t="shared" si="208"/>
        <v>9.2422693465872997E-3</v>
      </c>
      <c r="W631" s="3">
        <f t="shared" si="209"/>
        <v>1.52E-2</v>
      </c>
      <c r="X631" s="3">
        <f t="shared" si="210"/>
        <v>2.11618394599506E-2</v>
      </c>
      <c r="Y631" s="3">
        <f t="shared" si="211"/>
        <v>3.0880998015584998E-2</v>
      </c>
      <c r="Z631" s="3">
        <f t="shared" si="212"/>
        <v>2.10183874340813</v>
      </c>
      <c r="AA631" s="3">
        <f t="shared" si="213"/>
        <v>2.62803644060426</v>
      </c>
      <c r="AB631" s="3">
        <f t="shared" si="214"/>
        <v>3.1</v>
      </c>
      <c r="AC631" s="3">
        <f t="shared" si="215"/>
        <v>3.48230521420626</v>
      </c>
      <c r="AD631" s="3">
        <f t="shared" si="216"/>
        <v>4.4123433255265301</v>
      </c>
      <c r="AE631" s="3">
        <f t="shared" si="217"/>
        <v>-1.96772415116481E-2</v>
      </c>
      <c r="AF631" s="3">
        <f t="shared" si="218"/>
        <v>-1.69004473033172E-2</v>
      </c>
      <c r="AG631" s="3">
        <f t="shared" si="219"/>
        <v>-1.52E-2</v>
      </c>
      <c r="AH631" s="3">
        <f t="shared" si="220"/>
        <v>-1.34982982444248E-2</v>
      </c>
      <c r="AI631" s="3">
        <f t="shared" si="221"/>
        <v>-1.0720006703415099E-2</v>
      </c>
      <c r="AJ631" s="3">
        <f t="shared" si="222"/>
        <v>241.67561124918299</v>
      </c>
      <c r="AK631" s="3">
        <f t="shared" si="223"/>
        <v>302.22259459227098</v>
      </c>
      <c r="AL631" s="3">
        <f t="shared" si="224"/>
        <v>360</v>
      </c>
      <c r="AM631" s="3">
        <f t="shared" si="225"/>
        <v>400.617072930213</v>
      </c>
      <c r="AN631" s="3">
        <f t="shared" si="226"/>
        <v>507.69354384366301</v>
      </c>
    </row>
    <row r="632" spans="16:40" x14ac:dyDescent="0.4">
      <c r="P632" s="3">
        <f t="shared" si="202"/>
        <v>6.8169611548454605E-4</v>
      </c>
      <c r="Q632" s="3">
        <f t="shared" si="203"/>
        <v>1.66648949320807E-3</v>
      </c>
      <c r="R632" s="3">
        <f t="shared" si="204"/>
        <v>2.2699999999999999E-3</v>
      </c>
      <c r="S632" s="3">
        <f t="shared" si="205"/>
        <v>2.8730172936833102E-3</v>
      </c>
      <c r="T632" s="3">
        <f t="shared" si="206"/>
        <v>3.8586103963371599E-3</v>
      </c>
      <c r="U632" s="3">
        <f t="shared" si="207"/>
        <v>-4.7894766673931401E-4</v>
      </c>
      <c r="V632" s="3">
        <f t="shared" si="208"/>
        <v>9.2422693465872997E-3</v>
      </c>
      <c r="W632" s="3">
        <f t="shared" si="209"/>
        <v>1.52E-2</v>
      </c>
      <c r="X632" s="3">
        <f t="shared" si="210"/>
        <v>2.11618394599506E-2</v>
      </c>
      <c r="Y632" s="3">
        <f t="shared" si="211"/>
        <v>3.0880998015584998E-2</v>
      </c>
      <c r="Z632" s="3">
        <f t="shared" si="212"/>
        <v>2.10183874340813</v>
      </c>
      <c r="AA632" s="3">
        <f t="shared" si="213"/>
        <v>2.62803644060426</v>
      </c>
      <c r="AB632" s="3">
        <f t="shared" si="214"/>
        <v>3.1</v>
      </c>
      <c r="AC632" s="3">
        <f t="shared" si="215"/>
        <v>3.48230521420626</v>
      </c>
      <c r="AD632" s="3">
        <f t="shared" si="216"/>
        <v>4.4123433255265301</v>
      </c>
      <c r="AE632" s="3">
        <f t="shared" si="217"/>
        <v>-1.96772415116481E-2</v>
      </c>
      <c r="AF632" s="3">
        <f t="shared" si="218"/>
        <v>-1.69004473033172E-2</v>
      </c>
      <c r="AG632" s="3">
        <f t="shared" si="219"/>
        <v>-1.52E-2</v>
      </c>
      <c r="AH632" s="3">
        <f t="shared" si="220"/>
        <v>-1.34982982444248E-2</v>
      </c>
      <c r="AI632" s="3">
        <f t="shared" si="221"/>
        <v>-1.0720006703415099E-2</v>
      </c>
      <c r="AJ632" s="3">
        <f t="shared" si="222"/>
        <v>241.67561124918299</v>
      </c>
      <c r="AK632" s="3">
        <f t="shared" si="223"/>
        <v>302.22259459227098</v>
      </c>
      <c r="AL632" s="3">
        <f t="shared" si="224"/>
        <v>360</v>
      </c>
      <c r="AM632" s="3">
        <f t="shared" si="225"/>
        <v>400.617072930213</v>
      </c>
      <c r="AN632" s="3">
        <f t="shared" si="226"/>
        <v>507.69354384366301</v>
      </c>
    </row>
    <row r="633" spans="16:40" x14ac:dyDescent="0.4">
      <c r="P633" s="3">
        <f t="shared" si="202"/>
        <v>6.8169611548454605E-4</v>
      </c>
      <c r="Q633" s="3">
        <f t="shared" si="203"/>
        <v>1.66648949320807E-3</v>
      </c>
      <c r="R633" s="3">
        <f t="shared" si="204"/>
        <v>2.2699999999999999E-3</v>
      </c>
      <c r="S633" s="3">
        <f t="shared" si="205"/>
        <v>2.8730172936833102E-3</v>
      </c>
      <c r="T633" s="3">
        <f t="shared" si="206"/>
        <v>3.8586103963371599E-3</v>
      </c>
      <c r="U633" s="3">
        <f t="shared" si="207"/>
        <v>-4.7894766673931401E-4</v>
      </c>
      <c r="V633" s="3">
        <f t="shared" si="208"/>
        <v>9.2422693465872997E-3</v>
      </c>
      <c r="W633" s="3">
        <f t="shared" si="209"/>
        <v>1.52E-2</v>
      </c>
      <c r="X633" s="3">
        <f t="shared" si="210"/>
        <v>2.11618394599506E-2</v>
      </c>
      <c r="Y633" s="3">
        <f t="shared" si="211"/>
        <v>3.0880998015584998E-2</v>
      </c>
      <c r="Z633" s="3">
        <f t="shared" si="212"/>
        <v>2.10183874340813</v>
      </c>
      <c r="AA633" s="3">
        <f t="shared" si="213"/>
        <v>2.62803644060426</v>
      </c>
      <c r="AB633" s="3">
        <f t="shared" si="214"/>
        <v>3.1</v>
      </c>
      <c r="AC633" s="3">
        <f t="shared" si="215"/>
        <v>3.48230521420626</v>
      </c>
      <c r="AD633" s="3">
        <f t="shared" si="216"/>
        <v>4.4123433255265301</v>
      </c>
      <c r="AE633" s="3">
        <f t="shared" si="217"/>
        <v>-1.96772415116481E-2</v>
      </c>
      <c r="AF633" s="3">
        <f t="shared" si="218"/>
        <v>-1.69004473033172E-2</v>
      </c>
      <c r="AG633" s="3">
        <f t="shared" si="219"/>
        <v>-1.52E-2</v>
      </c>
      <c r="AH633" s="3">
        <f t="shared" si="220"/>
        <v>-1.34982982444248E-2</v>
      </c>
      <c r="AI633" s="3">
        <f t="shared" si="221"/>
        <v>-1.0720006703415099E-2</v>
      </c>
      <c r="AJ633" s="3">
        <f t="shared" si="222"/>
        <v>241.67561124918299</v>
      </c>
      <c r="AK633" s="3">
        <f t="shared" si="223"/>
        <v>302.22259459227098</v>
      </c>
      <c r="AL633" s="3">
        <f t="shared" si="224"/>
        <v>360</v>
      </c>
      <c r="AM633" s="3">
        <f t="shared" si="225"/>
        <v>400.617072930213</v>
      </c>
      <c r="AN633" s="3">
        <f t="shared" si="226"/>
        <v>507.69354384366301</v>
      </c>
    </row>
    <row r="634" spans="16:40" x14ac:dyDescent="0.4">
      <c r="P634" s="3">
        <f t="shared" si="202"/>
        <v>6.8169611548454605E-4</v>
      </c>
      <c r="Q634" s="3">
        <f t="shared" si="203"/>
        <v>1.66648949320807E-3</v>
      </c>
      <c r="R634" s="3">
        <f t="shared" si="204"/>
        <v>2.2699999999999999E-3</v>
      </c>
      <c r="S634" s="3">
        <f t="shared" si="205"/>
        <v>2.8730172936833102E-3</v>
      </c>
      <c r="T634" s="3">
        <f t="shared" si="206"/>
        <v>3.8586103963371599E-3</v>
      </c>
      <c r="U634" s="3">
        <f t="shared" si="207"/>
        <v>-4.7894766673931401E-4</v>
      </c>
      <c r="V634" s="3">
        <f t="shared" si="208"/>
        <v>9.2422693465872997E-3</v>
      </c>
      <c r="W634" s="3">
        <f t="shared" si="209"/>
        <v>1.52E-2</v>
      </c>
      <c r="X634" s="3">
        <f t="shared" si="210"/>
        <v>2.11618394599506E-2</v>
      </c>
      <c r="Y634" s="3">
        <f t="shared" si="211"/>
        <v>3.0880998015584998E-2</v>
      </c>
      <c r="Z634" s="3">
        <f t="shared" si="212"/>
        <v>2.10183874340813</v>
      </c>
      <c r="AA634" s="3">
        <f t="shared" si="213"/>
        <v>2.62803644060426</v>
      </c>
      <c r="AB634" s="3">
        <f t="shared" si="214"/>
        <v>3.1</v>
      </c>
      <c r="AC634" s="3">
        <f t="shared" si="215"/>
        <v>3.48230521420626</v>
      </c>
      <c r="AD634" s="3">
        <f t="shared" si="216"/>
        <v>4.4123433255265301</v>
      </c>
      <c r="AE634" s="3">
        <f t="shared" si="217"/>
        <v>-1.96772415116481E-2</v>
      </c>
      <c r="AF634" s="3">
        <f t="shared" si="218"/>
        <v>-1.69004473033172E-2</v>
      </c>
      <c r="AG634" s="3">
        <f t="shared" si="219"/>
        <v>-1.52E-2</v>
      </c>
      <c r="AH634" s="3">
        <f t="shared" si="220"/>
        <v>-1.34982982444248E-2</v>
      </c>
      <c r="AI634" s="3">
        <f t="shared" si="221"/>
        <v>-1.0720006703415099E-2</v>
      </c>
      <c r="AJ634" s="3">
        <f t="shared" si="222"/>
        <v>241.67561124918299</v>
      </c>
      <c r="AK634" s="3">
        <f t="shared" si="223"/>
        <v>302.22259459227098</v>
      </c>
      <c r="AL634" s="3">
        <f t="shared" si="224"/>
        <v>360</v>
      </c>
      <c r="AM634" s="3">
        <f t="shared" si="225"/>
        <v>400.617072930213</v>
      </c>
      <c r="AN634" s="3">
        <f t="shared" si="226"/>
        <v>507.69354384366301</v>
      </c>
    </row>
    <row r="635" spans="16:40" x14ac:dyDescent="0.4">
      <c r="P635" s="3">
        <f t="shared" ref="P635:P698" si="227">+P634</f>
        <v>6.8169611548454605E-4</v>
      </c>
      <c r="Q635" s="3">
        <f t="shared" ref="Q635:Q698" si="228">+Q634</f>
        <v>1.66648949320807E-3</v>
      </c>
      <c r="R635" s="3">
        <f t="shared" ref="R635:R698" si="229">+R634</f>
        <v>2.2699999999999999E-3</v>
      </c>
      <c r="S635" s="3">
        <f t="shared" ref="S635:S698" si="230">+S634</f>
        <v>2.8730172936833102E-3</v>
      </c>
      <c r="T635" s="3">
        <f t="shared" ref="T635:T698" si="231">+T634</f>
        <v>3.8586103963371599E-3</v>
      </c>
      <c r="U635" s="3">
        <f t="shared" ref="U635:U698" si="232">+U634</f>
        <v>-4.7894766673931401E-4</v>
      </c>
      <c r="V635" s="3">
        <f t="shared" ref="V635:V698" si="233">+V634</f>
        <v>9.2422693465872997E-3</v>
      </c>
      <c r="W635" s="3">
        <f t="shared" ref="W635:W698" si="234">+W634</f>
        <v>1.52E-2</v>
      </c>
      <c r="X635" s="3">
        <f t="shared" ref="X635:X698" si="235">+X634</f>
        <v>2.11618394599506E-2</v>
      </c>
      <c r="Y635" s="3">
        <f t="shared" ref="Y635:Y698" si="236">+Y634</f>
        <v>3.0880998015584998E-2</v>
      </c>
      <c r="Z635" s="3">
        <f t="shared" ref="Z635:Z698" si="237">+Z634</f>
        <v>2.10183874340813</v>
      </c>
      <c r="AA635" s="3">
        <f t="shared" ref="AA635:AA698" si="238">+AA634</f>
        <v>2.62803644060426</v>
      </c>
      <c r="AB635" s="3">
        <f t="shared" ref="AB635:AB698" si="239">+AB634</f>
        <v>3.1</v>
      </c>
      <c r="AC635" s="3">
        <f t="shared" ref="AC635:AC698" si="240">+AC634</f>
        <v>3.48230521420626</v>
      </c>
      <c r="AD635" s="3">
        <f t="shared" ref="AD635:AD698" si="241">+AD634</f>
        <v>4.4123433255265301</v>
      </c>
      <c r="AE635" s="3">
        <f t="shared" ref="AE635:AE698" si="242">+AE634</f>
        <v>-1.96772415116481E-2</v>
      </c>
      <c r="AF635" s="3">
        <f t="shared" ref="AF635:AF698" si="243">+AF634</f>
        <v>-1.69004473033172E-2</v>
      </c>
      <c r="AG635" s="3">
        <f t="shared" ref="AG635:AG698" si="244">+AG634</f>
        <v>-1.52E-2</v>
      </c>
      <c r="AH635" s="3">
        <f t="shared" ref="AH635:AH698" si="245">+AH634</f>
        <v>-1.34982982444248E-2</v>
      </c>
      <c r="AI635" s="3">
        <f t="shared" ref="AI635:AI698" si="246">+AI634</f>
        <v>-1.0720006703415099E-2</v>
      </c>
      <c r="AJ635" s="3">
        <f t="shared" ref="AJ635:AJ698" si="247">+AJ634</f>
        <v>241.67561124918299</v>
      </c>
      <c r="AK635" s="3">
        <f t="shared" ref="AK635:AK698" si="248">+AK634</f>
        <v>302.22259459227098</v>
      </c>
      <c r="AL635" s="3">
        <f t="shared" ref="AL635:AL698" si="249">+AL634</f>
        <v>360</v>
      </c>
      <c r="AM635" s="3">
        <f t="shared" ref="AM635:AM698" si="250">+AM634</f>
        <v>400.617072930213</v>
      </c>
      <c r="AN635" s="3">
        <f t="shared" ref="AN635:AN698" si="251">+AN634</f>
        <v>507.69354384366301</v>
      </c>
    </row>
    <row r="636" spans="16:40" x14ac:dyDescent="0.4">
      <c r="P636" s="3">
        <f t="shared" si="227"/>
        <v>6.8169611548454605E-4</v>
      </c>
      <c r="Q636" s="3">
        <f t="shared" si="228"/>
        <v>1.66648949320807E-3</v>
      </c>
      <c r="R636" s="3">
        <f t="shared" si="229"/>
        <v>2.2699999999999999E-3</v>
      </c>
      <c r="S636" s="3">
        <f t="shared" si="230"/>
        <v>2.8730172936833102E-3</v>
      </c>
      <c r="T636" s="3">
        <f t="shared" si="231"/>
        <v>3.8586103963371599E-3</v>
      </c>
      <c r="U636" s="3">
        <f t="shared" si="232"/>
        <v>-4.7894766673931401E-4</v>
      </c>
      <c r="V636" s="3">
        <f t="shared" si="233"/>
        <v>9.2422693465872997E-3</v>
      </c>
      <c r="W636" s="3">
        <f t="shared" si="234"/>
        <v>1.52E-2</v>
      </c>
      <c r="X636" s="3">
        <f t="shared" si="235"/>
        <v>2.11618394599506E-2</v>
      </c>
      <c r="Y636" s="3">
        <f t="shared" si="236"/>
        <v>3.0880998015584998E-2</v>
      </c>
      <c r="Z636" s="3">
        <f t="shared" si="237"/>
        <v>2.10183874340813</v>
      </c>
      <c r="AA636" s="3">
        <f t="shared" si="238"/>
        <v>2.62803644060426</v>
      </c>
      <c r="AB636" s="3">
        <f t="shared" si="239"/>
        <v>3.1</v>
      </c>
      <c r="AC636" s="3">
        <f t="shared" si="240"/>
        <v>3.48230521420626</v>
      </c>
      <c r="AD636" s="3">
        <f t="shared" si="241"/>
        <v>4.4123433255265301</v>
      </c>
      <c r="AE636" s="3">
        <f t="shared" si="242"/>
        <v>-1.96772415116481E-2</v>
      </c>
      <c r="AF636" s="3">
        <f t="shared" si="243"/>
        <v>-1.69004473033172E-2</v>
      </c>
      <c r="AG636" s="3">
        <f t="shared" si="244"/>
        <v>-1.52E-2</v>
      </c>
      <c r="AH636" s="3">
        <f t="shared" si="245"/>
        <v>-1.34982982444248E-2</v>
      </c>
      <c r="AI636" s="3">
        <f t="shared" si="246"/>
        <v>-1.0720006703415099E-2</v>
      </c>
      <c r="AJ636" s="3">
        <f t="shared" si="247"/>
        <v>241.67561124918299</v>
      </c>
      <c r="AK636" s="3">
        <f t="shared" si="248"/>
        <v>302.22259459227098</v>
      </c>
      <c r="AL636" s="3">
        <f t="shared" si="249"/>
        <v>360</v>
      </c>
      <c r="AM636" s="3">
        <f t="shared" si="250"/>
        <v>400.617072930213</v>
      </c>
      <c r="AN636" s="3">
        <f t="shared" si="251"/>
        <v>507.69354384366301</v>
      </c>
    </row>
    <row r="637" spans="16:40" x14ac:dyDescent="0.4">
      <c r="P637" s="3">
        <f t="shared" si="227"/>
        <v>6.8169611548454605E-4</v>
      </c>
      <c r="Q637" s="3">
        <f t="shared" si="228"/>
        <v>1.66648949320807E-3</v>
      </c>
      <c r="R637" s="3">
        <f t="shared" si="229"/>
        <v>2.2699999999999999E-3</v>
      </c>
      <c r="S637" s="3">
        <f t="shared" si="230"/>
        <v>2.8730172936833102E-3</v>
      </c>
      <c r="T637" s="3">
        <f t="shared" si="231"/>
        <v>3.8586103963371599E-3</v>
      </c>
      <c r="U637" s="3">
        <f t="shared" si="232"/>
        <v>-4.7894766673931401E-4</v>
      </c>
      <c r="V637" s="3">
        <f t="shared" si="233"/>
        <v>9.2422693465872997E-3</v>
      </c>
      <c r="W637" s="3">
        <f t="shared" si="234"/>
        <v>1.52E-2</v>
      </c>
      <c r="X637" s="3">
        <f t="shared" si="235"/>
        <v>2.11618394599506E-2</v>
      </c>
      <c r="Y637" s="3">
        <f t="shared" si="236"/>
        <v>3.0880998015584998E-2</v>
      </c>
      <c r="Z637" s="3">
        <f t="shared" si="237"/>
        <v>2.10183874340813</v>
      </c>
      <c r="AA637" s="3">
        <f t="shared" si="238"/>
        <v>2.62803644060426</v>
      </c>
      <c r="AB637" s="3">
        <f t="shared" si="239"/>
        <v>3.1</v>
      </c>
      <c r="AC637" s="3">
        <f t="shared" si="240"/>
        <v>3.48230521420626</v>
      </c>
      <c r="AD637" s="3">
        <f t="shared" si="241"/>
        <v>4.4123433255265301</v>
      </c>
      <c r="AE637" s="3">
        <f t="shared" si="242"/>
        <v>-1.96772415116481E-2</v>
      </c>
      <c r="AF637" s="3">
        <f t="shared" si="243"/>
        <v>-1.69004473033172E-2</v>
      </c>
      <c r="AG637" s="3">
        <f t="shared" si="244"/>
        <v>-1.52E-2</v>
      </c>
      <c r="AH637" s="3">
        <f t="shared" si="245"/>
        <v>-1.34982982444248E-2</v>
      </c>
      <c r="AI637" s="3">
        <f t="shared" si="246"/>
        <v>-1.0720006703415099E-2</v>
      </c>
      <c r="AJ637" s="3">
        <f t="shared" si="247"/>
        <v>241.67561124918299</v>
      </c>
      <c r="AK637" s="3">
        <f t="shared" si="248"/>
        <v>302.22259459227098</v>
      </c>
      <c r="AL637" s="3">
        <f t="shared" si="249"/>
        <v>360</v>
      </c>
      <c r="AM637" s="3">
        <f t="shared" si="250"/>
        <v>400.617072930213</v>
      </c>
      <c r="AN637" s="3">
        <f t="shared" si="251"/>
        <v>507.69354384366301</v>
      </c>
    </row>
    <row r="638" spans="16:40" x14ac:dyDescent="0.4">
      <c r="P638" s="3">
        <f t="shared" si="227"/>
        <v>6.8169611548454605E-4</v>
      </c>
      <c r="Q638" s="3">
        <f t="shared" si="228"/>
        <v>1.66648949320807E-3</v>
      </c>
      <c r="R638" s="3">
        <f t="shared" si="229"/>
        <v>2.2699999999999999E-3</v>
      </c>
      <c r="S638" s="3">
        <f t="shared" si="230"/>
        <v>2.8730172936833102E-3</v>
      </c>
      <c r="T638" s="3">
        <f t="shared" si="231"/>
        <v>3.8586103963371599E-3</v>
      </c>
      <c r="U638" s="3">
        <f t="shared" si="232"/>
        <v>-4.7894766673931401E-4</v>
      </c>
      <c r="V638" s="3">
        <f t="shared" si="233"/>
        <v>9.2422693465872997E-3</v>
      </c>
      <c r="W638" s="3">
        <f t="shared" si="234"/>
        <v>1.52E-2</v>
      </c>
      <c r="X638" s="3">
        <f t="shared" si="235"/>
        <v>2.11618394599506E-2</v>
      </c>
      <c r="Y638" s="3">
        <f t="shared" si="236"/>
        <v>3.0880998015584998E-2</v>
      </c>
      <c r="Z638" s="3">
        <f t="shared" si="237"/>
        <v>2.10183874340813</v>
      </c>
      <c r="AA638" s="3">
        <f t="shared" si="238"/>
        <v>2.62803644060426</v>
      </c>
      <c r="AB638" s="3">
        <f t="shared" si="239"/>
        <v>3.1</v>
      </c>
      <c r="AC638" s="3">
        <f t="shared" si="240"/>
        <v>3.48230521420626</v>
      </c>
      <c r="AD638" s="3">
        <f t="shared" si="241"/>
        <v>4.4123433255265301</v>
      </c>
      <c r="AE638" s="3">
        <f t="shared" si="242"/>
        <v>-1.96772415116481E-2</v>
      </c>
      <c r="AF638" s="3">
        <f t="shared" si="243"/>
        <v>-1.69004473033172E-2</v>
      </c>
      <c r="AG638" s="3">
        <f t="shared" si="244"/>
        <v>-1.52E-2</v>
      </c>
      <c r="AH638" s="3">
        <f t="shared" si="245"/>
        <v>-1.34982982444248E-2</v>
      </c>
      <c r="AI638" s="3">
        <f t="shared" si="246"/>
        <v>-1.0720006703415099E-2</v>
      </c>
      <c r="AJ638" s="3">
        <f t="shared" si="247"/>
        <v>241.67561124918299</v>
      </c>
      <c r="AK638" s="3">
        <f t="shared" si="248"/>
        <v>302.22259459227098</v>
      </c>
      <c r="AL638" s="3">
        <f t="shared" si="249"/>
        <v>360</v>
      </c>
      <c r="AM638" s="3">
        <f t="shared" si="250"/>
        <v>400.617072930213</v>
      </c>
      <c r="AN638" s="3">
        <f t="shared" si="251"/>
        <v>507.69354384366301</v>
      </c>
    </row>
    <row r="639" spans="16:40" x14ac:dyDescent="0.4">
      <c r="P639" s="3">
        <f t="shared" si="227"/>
        <v>6.8169611548454605E-4</v>
      </c>
      <c r="Q639" s="3">
        <f t="shared" si="228"/>
        <v>1.66648949320807E-3</v>
      </c>
      <c r="R639" s="3">
        <f t="shared" si="229"/>
        <v>2.2699999999999999E-3</v>
      </c>
      <c r="S639" s="3">
        <f t="shared" si="230"/>
        <v>2.8730172936833102E-3</v>
      </c>
      <c r="T639" s="3">
        <f t="shared" si="231"/>
        <v>3.8586103963371599E-3</v>
      </c>
      <c r="U639" s="3">
        <f t="shared" si="232"/>
        <v>-4.7894766673931401E-4</v>
      </c>
      <c r="V639" s="3">
        <f t="shared" si="233"/>
        <v>9.2422693465872997E-3</v>
      </c>
      <c r="W639" s="3">
        <f t="shared" si="234"/>
        <v>1.52E-2</v>
      </c>
      <c r="X639" s="3">
        <f t="shared" si="235"/>
        <v>2.11618394599506E-2</v>
      </c>
      <c r="Y639" s="3">
        <f t="shared" si="236"/>
        <v>3.0880998015584998E-2</v>
      </c>
      <c r="Z639" s="3">
        <f t="shared" si="237"/>
        <v>2.10183874340813</v>
      </c>
      <c r="AA639" s="3">
        <f t="shared" si="238"/>
        <v>2.62803644060426</v>
      </c>
      <c r="AB639" s="3">
        <f t="shared" si="239"/>
        <v>3.1</v>
      </c>
      <c r="AC639" s="3">
        <f t="shared" si="240"/>
        <v>3.48230521420626</v>
      </c>
      <c r="AD639" s="3">
        <f t="shared" si="241"/>
        <v>4.4123433255265301</v>
      </c>
      <c r="AE639" s="3">
        <f t="shared" si="242"/>
        <v>-1.96772415116481E-2</v>
      </c>
      <c r="AF639" s="3">
        <f t="shared" si="243"/>
        <v>-1.69004473033172E-2</v>
      </c>
      <c r="AG639" s="3">
        <f t="shared" si="244"/>
        <v>-1.52E-2</v>
      </c>
      <c r="AH639" s="3">
        <f t="shared" si="245"/>
        <v>-1.34982982444248E-2</v>
      </c>
      <c r="AI639" s="3">
        <f t="shared" si="246"/>
        <v>-1.0720006703415099E-2</v>
      </c>
      <c r="AJ639" s="3">
        <f t="shared" si="247"/>
        <v>241.67561124918299</v>
      </c>
      <c r="AK639" s="3">
        <f t="shared" si="248"/>
        <v>302.22259459227098</v>
      </c>
      <c r="AL639" s="3">
        <f t="shared" si="249"/>
        <v>360</v>
      </c>
      <c r="AM639" s="3">
        <f t="shared" si="250"/>
        <v>400.617072930213</v>
      </c>
      <c r="AN639" s="3">
        <f t="shared" si="251"/>
        <v>507.69354384366301</v>
      </c>
    </row>
    <row r="640" spans="16:40" x14ac:dyDescent="0.4">
      <c r="P640" s="3">
        <f t="shared" si="227"/>
        <v>6.8169611548454605E-4</v>
      </c>
      <c r="Q640" s="3">
        <f t="shared" si="228"/>
        <v>1.66648949320807E-3</v>
      </c>
      <c r="R640" s="3">
        <f t="shared" si="229"/>
        <v>2.2699999999999999E-3</v>
      </c>
      <c r="S640" s="3">
        <f t="shared" si="230"/>
        <v>2.8730172936833102E-3</v>
      </c>
      <c r="T640" s="3">
        <f t="shared" si="231"/>
        <v>3.8586103963371599E-3</v>
      </c>
      <c r="U640" s="3">
        <f t="shared" si="232"/>
        <v>-4.7894766673931401E-4</v>
      </c>
      <c r="V640" s="3">
        <f t="shared" si="233"/>
        <v>9.2422693465872997E-3</v>
      </c>
      <c r="W640" s="3">
        <f t="shared" si="234"/>
        <v>1.52E-2</v>
      </c>
      <c r="X640" s="3">
        <f t="shared" si="235"/>
        <v>2.11618394599506E-2</v>
      </c>
      <c r="Y640" s="3">
        <f t="shared" si="236"/>
        <v>3.0880998015584998E-2</v>
      </c>
      <c r="Z640" s="3">
        <f t="shared" si="237"/>
        <v>2.10183874340813</v>
      </c>
      <c r="AA640" s="3">
        <f t="shared" si="238"/>
        <v>2.62803644060426</v>
      </c>
      <c r="AB640" s="3">
        <f t="shared" si="239"/>
        <v>3.1</v>
      </c>
      <c r="AC640" s="3">
        <f t="shared" si="240"/>
        <v>3.48230521420626</v>
      </c>
      <c r="AD640" s="3">
        <f t="shared" si="241"/>
        <v>4.4123433255265301</v>
      </c>
      <c r="AE640" s="3">
        <f t="shared" si="242"/>
        <v>-1.96772415116481E-2</v>
      </c>
      <c r="AF640" s="3">
        <f t="shared" si="243"/>
        <v>-1.69004473033172E-2</v>
      </c>
      <c r="AG640" s="3">
        <f t="shared" si="244"/>
        <v>-1.52E-2</v>
      </c>
      <c r="AH640" s="3">
        <f t="shared" si="245"/>
        <v>-1.34982982444248E-2</v>
      </c>
      <c r="AI640" s="3">
        <f t="shared" si="246"/>
        <v>-1.0720006703415099E-2</v>
      </c>
      <c r="AJ640" s="3">
        <f t="shared" si="247"/>
        <v>241.67561124918299</v>
      </c>
      <c r="AK640" s="3">
        <f t="shared" si="248"/>
        <v>302.22259459227098</v>
      </c>
      <c r="AL640" s="3">
        <f t="shared" si="249"/>
        <v>360</v>
      </c>
      <c r="AM640" s="3">
        <f t="shared" si="250"/>
        <v>400.617072930213</v>
      </c>
      <c r="AN640" s="3">
        <f t="shared" si="251"/>
        <v>507.69354384366301</v>
      </c>
    </row>
    <row r="641" spans="16:40" x14ac:dyDescent="0.4">
      <c r="P641" s="3">
        <f t="shared" si="227"/>
        <v>6.8169611548454605E-4</v>
      </c>
      <c r="Q641" s="3">
        <f t="shared" si="228"/>
        <v>1.66648949320807E-3</v>
      </c>
      <c r="R641" s="3">
        <f t="shared" si="229"/>
        <v>2.2699999999999999E-3</v>
      </c>
      <c r="S641" s="3">
        <f t="shared" si="230"/>
        <v>2.8730172936833102E-3</v>
      </c>
      <c r="T641" s="3">
        <f t="shared" si="231"/>
        <v>3.8586103963371599E-3</v>
      </c>
      <c r="U641" s="3">
        <f t="shared" si="232"/>
        <v>-4.7894766673931401E-4</v>
      </c>
      <c r="V641" s="3">
        <f t="shared" si="233"/>
        <v>9.2422693465872997E-3</v>
      </c>
      <c r="W641" s="3">
        <f t="shared" si="234"/>
        <v>1.52E-2</v>
      </c>
      <c r="X641" s="3">
        <f t="shared" si="235"/>
        <v>2.11618394599506E-2</v>
      </c>
      <c r="Y641" s="3">
        <f t="shared" si="236"/>
        <v>3.0880998015584998E-2</v>
      </c>
      <c r="Z641" s="3">
        <f t="shared" si="237"/>
        <v>2.10183874340813</v>
      </c>
      <c r="AA641" s="3">
        <f t="shared" si="238"/>
        <v>2.62803644060426</v>
      </c>
      <c r="AB641" s="3">
        <f t="shared" si="239"/>
        <v>3.1</v>
      </c>
      <c r="AC641" s="3">
        <f t="shared" si="240"/>
        <v>3.48230521420626</v>
      </c>
      <c r="AD641" s="3">
        <f t="shared" si="241"/>
        <v>4.4123433255265301</v>
      </c>
      <c r="AE641" s="3">
        <f t="shared" si="242"/>
        <v>-1.96772415116481E-2</v>
      </c>
      <c r="AF641" s="3">
        <f t="shared" si="243"/>
        <v>-1.69004473033172E-2</v>
      </c>
      <c r="AG641" s="3">
        <f t="shared" si="244"/>
        <v>-1.52E-2</v>
      </c>
      <c r="AH641" s="3">
        <f t="shared" si="245"/>
        <v>-1.34982982444248E-2</v>
      </c>
      <c r="AI641" s="3">
        <f t="shared" si="246"/>
        <v>-1.0720006703415099E-2</v>
      </c>
      <c r="AJ641" s="3">
        <f t="shared" si="247"/>
        <v>241.67561124918299</v>
      </c>
      <c r="AK641" s="3">
        <f t="shared" si="248"/>
        <v>302.22259459227098</v>
      </c>
      <c r="AL641" s="3">
        <f t="shared" si="249"/>
        <v>360</v>
      </c>
      <c r="AM641" s="3">
        <f t="shared" si="250"/>
        <v>400.617072930213</v>
      </c>
      <c r="AN641" s="3">
        <f t="shared" si="251"/>
        <v>507.69354384366301</v>
      </c>
    </row>
    <row r="642" spans="16:40" x14ac:dyDescent="0.4">
      <c r="P642" s="3">
        <f t="shared" si="227"/>
        <v>6.8169611548454605E-4</v>
      </c>
      <c r="Q642" s="3">
        <f t="shared" si="228"/>
        <v>1.66648949320807E-3</v>
      </c>
      <c r="R642" s="3">
        <f t="shared" si="229"/>
        <v>2.2699999999999999E-3</v>
      </c>
      <c r="S642" s="3">
        <f t="shared" si="230"/>
        <v>2.8730172936833102E-3</v>
      </c>
      <c r="T642" s="3">
        <f t="shared" si="231"/>
        <v>3.8586103963371599E-3</v>
      </c>
      <c r="U642" s="3">
        <f t="shared" si="232"/>
        <v>-4.7894766673931401E-4</v>
      </c>
      <c r="V642" s="3">
        <f t="shared" si="233"/>
        <v>9.2422693465872997E-3</v>
      </c>
      <c r="W642" s="3">
        <f t="shared" si="234"/>
        <v>1.52E-2</v>
      </c>
      <c r="X642" s="3">
        <f t="shared" si="235"/>
        <v>2.11618394599506E-2</v>
      </c>
      <c r="Y642" s="3">
        <f t="shared" si="236"/>
        <v>3.0880998015584998E-2</v>
      </c>
      <c r="Z642" s="3">
        <f t="shared" si="237"/>
        <v>2.10183874340813</v>
      </c>
      <c r="AA642" s="3">
        <f t="shared" si="238"/>
        <v>2.62803644060426</v>
      </c>
      <c r="AB642" s="3">
        <f t="shared" si="239"/>
        <v>3.1</v>
      </c>
      <c r="AC642" s="3">
        <f t="shared" si="240"/>
        <v>3.48230521420626</v>
      </c>
      <c r="AD642" s="3">
        <f t="shared" si="241"/>
        <v>4.4123433255265301</v>
      </c>
      <c r="AE642" s="3">
        <f t="shared" si="242"/>
        <v>-1.96772415116481E-2</v>
      </c>
      <c r="AF642" s="3">
        <f t="shared" si="243"/>
        <v>-1.69004473033172E-2</v>
      </c>
      <c r="AG642" s="3">
        <f t="shared" si="244"/>
        <v>-1.52E-2</v>
      </c>
      <c r="AH642" s="3">
        <f t="shared" si="245"/>
        <v>-1.34982982444248E-2</v>
      </c>
      <c r="AI642" s="3">
        <f t="shared" si="246"/>
        <v>-1.0720006703415099E-2</v>
      </c>
      <c r="AJ642" s="3">
        <f t="shared" si="247"/>
        <v>241.67561124918299</v>
      </c>
      <c r="AK642" s="3">
        <f t="shared" si="248"/>
        <v>302.22259459227098</v>
      </c>
      <c r="AL642" s="3">
        <f t="shared" si="249"/>
        <v>360</v>
      </c>
      <c r="AM642" s="3">
        <f t="shared" si="250"/>
        <v>400.617072930213</v>
      </c>
      <c r="AN642" s="3">
        <f t="shared" si="251"/>
        <v>507.69354384366301</v>
      </c>
    </row>
    <row r="643" spans="16:40" x14ac:dyDescent="0.4">
      <c r="P643" s="3">
        <f t="shared" si="227"/>
        <v>6.8169611548454605E-4</v>
      </c>
      <c r="Q643" s="3">
        <f t="shared" si="228"/>
        <v>1.66648949320807E-3</v>
      </c>
      <c r="R643" s="3">
        <f t="shared" si="229"/>
        <v>2.2699999999999999E-3</v>
      </c>
      <c r="S643" s="3">
        <f t="shared" si="230"/>
        <v>2.8730172936833102E-3</v>
      </c>
      <c r="T643" s="3">
        <f t="shared" si="231"/>
        <v>3.8586103963371599E-3</v>
      </c>
      <c r="U643" s="3">
        <f t="shared" si="232"/>
        <v>-4.7894766673931401E-4</v>
      </c>
      <c r="V643" s="3">
        <f t="shared" si="233"/>
        <v>9.2422693465872997E-3</v>
      </c>
      <c r="W643" s="3">
        <f t="shared" si="234"/>
        <v>1.52E-2</v>
      </c>
      <c r="X643" s="3">
        <f t="shared" si="235"/>
        <v>2.11618394599506E-2</v>
      </c>
      <c r="Y643" s="3">
        <f t="shared" si="236"/>
        <v>3.0880998015584998E-2</v>
      </c>
      <c r="Z643" s="3">
        <f t="shared" si="237"/>
        <v>2.10183874340813</v>
      </c>
      <c r="AA643" s="3">
        <f t="shared" si="238"/>
        <v>2.62803644060426</v>
      </c>
      <c r="AB643" s="3">
        <f t="shared" si="239"/>
        <v>3.1</v>
      </c>
      <c r="AC643" s="3">
        <f t="shared" si="240"/>
        <v>3.48230521420626</v>
      </c>
      <c r="AD643" s="3">
        <f t="shared" si="241"/>
        <v>4.4123433255265301</v>
      </c>
      <c r="AE643" s="3">
        <f t="shared" si="242"/>
        <v>-1.96772415116481E-2</v>
      </c>
      <c r="AF643" s="3">
        <f t="shared" si="243"/>
        <v>-1.69004473033172E-2</v>
      </c>
      <c r="AG643" s="3">
        <f t="shared" si="244"/>
        <v>-1.52E-2</v>
      </c>
      <c r="AH643" s="3">
        <f t="shared" si="245"/>
        <v>-1.34982982444248E-2</v>
      </c>
      <c r="AI643" s="3">
        <f t="shared" si="246"/>
        <v>-1.0720006703415099E-2</v>
      </c>
      <c r="AJ643" s="3">
        <f t="shared" si="247"/>
        <v>241.67561124918299</v>
      </c>
      <c r="AK643" s="3">
        <f t="shared" si="248"/>
        <v>302.22259459227098</v>
      </c>
      <c r="AL643" s="3">
        <f t="shared" si="249"/>
        <v>360</v>
      </c>
      <c r="AM643" s="3">
        <f t="shared" si="250"/>
        <v>400.617072930213</v>
      </c>
      <c r="AN643" s="3">
        <f t="shared" si="251"/>
        <v>507.69354384366301</v>
      </c>
    </row>
    <row r="644" spans="16:40" x14ac:dyDescent="0.4">
      <c r="P644" s="3">
        <f t="shared" si="227"/>
        <v>6.8169611548454605E-4</v>
      </c>
      <c r="Q644" s="3">
        <f t="shared" si="228"/>
        <v>1.66648949320807E-3</v>
      </c>
      <c r="R644" s="3">
        <f t="shared" si="229"/>
        <v>2.2699999999999999E-3</v>
      </c>
      <c r="S644" s="3">
        <f t="shared" si="230"/>
        <v>2.8730172936833102E-3</v>
      </c>
      <c r="T644" s="3">
        <f t="shared" si="231"/>
        <v>3.8586103963371599E-3</v>
      </c>
      <c r="U644" s="3">
        <f t="shared" si="232"/>
        <v>-4.7894766673931401E-4</v>
      </c>
      <c r="V644" s="3">
        <f t="shared" si="233"/>
        <v>9.2422693465872997E-3</v>
      </c>
      <c r="W644" s="3">
        <f t="shared" si="234"/>
        <v>1.52E-2</v>
      </c>
      <c r="X644" s="3">
        <f t="shared" si="235"/>
        <v>2.11618394599506E-2</v>
      </c>
      <c r="Y644" s="3">
        <f t="shared" si="236"/>
        <v>3.0880998015584998E-2</v>
      </c>
      <c r="Z644" s="3">
        <f t="shared" si="237"/>
        <v>2.10183874340813</v>
      </c>
      <c r="AA644" s="3">
        <f t="shared" si="238"/>
        <v>2.62803644060426</v>
      </c>
      <c r="AB644" s="3">
        <f t="shared" si="239"/>
        <v>3.1</v>
      </c>
      <c r="AC644" s="3">
        <f t="shared" si="240"/>
        <v>3.48230521420626</v>
      </c>
      <c r="AD644" s="3">
        <f t="shared" si="241"/>
        <v>4.4123433255265301</v>
      </c>
      <c r="AE644" s="3">
        <f t="shared" si="242"/>
        <v>-1.96772415116481E-2</v>
      </c>
      <c r="AF644" s="3">
        <f t="shared" si="243"/>
        <v>-1.69004473033172E-2</v>
      </c>
      <c r="AG644" s="3">
        <f t="shared" si="244"/>
        <v>-1.52E-2</v>
      </c>
      <c r="AH644" s="3">
        <f t="shared" si="245"/>
        <v>-1.34982982444248E-2</v>
      </c>
      <c r="AI644" s="3">
        <f t="shared" si="246"/>
        <v>-1.0720006703415099E-2</v>
      </c>
      <c r="AJ644" s="3">
        <f t="shared" si="247"/>
        <v>241.67561124918299</v>
      </c>
      <c r="AK644" s="3">
        <f t="shared" si="248"/>
        <v>302.22259459227098</v>
      </c>
      <c r="AL644" s="3">
        <f t="shared" si="249"/>
        <v>360</v>
      </c>
      <c r="AM644" s="3">
        <f t="shared" si="250"/>
        <v>400.617072930213</v>
      </c>
      <c r="AN644" s="3">
        <f t="shared" si="251"/>
        <v>507.69354384366301</v>
      </c>
    </row>
    <row r="645" spans="16:40" x14ac:dyDescent="0.4">
      <c r="P645" s="3">
        <f t="shared" si="227"/>
        <v>6.8169611548454605E-4</v>
      </c>
      <c r="Q645" s="3">
        <f t="shared" si="228"/>
        <v>1.66648949320807E-3</v>
      </c>
      <c r="R645" s="3">
        <f t="shared" si="229"/>
        <v>2.2699999999999999E-3</v>
      </c>
      <c r="S645" s="3">
        <f t="shared" si="230"/>
        <v>2.8730172936833102E-3</v>
      </c>
      <c r="T645" s="3">
        <f t="shared" si="231"/>
        <v>3.8586103963371599E-3</v>
      </c>
      <c r="U645" s="3">
        <f t="shared" si="232"/>
        <v>-4.7894766673931401E-4</v>
      </c>
      <c r="V645" s="3">
        <f t="shared" si="233"/>
        <v>9.2422693465872997E-3</v>
      </c>
      <c r="W645" s="3">
        <f t="shared" si="234"/>
        <v>1.52E-2</v>
      </c>
      <c r="X645" s="3">
        <f t="shared" si="235"/>
        <v>2.11618394599506E-2</v>
      </c>
      <c r="Y645" s="3">
        <f t="shared" si="236"/>
        <v>3.0880998015584998E-2</v>
      </c>
      <c r="Z645" s="3">
        <f t="shared" si="237"/>
        <v>2.10183874340813</v>
      </c>
      <c r="AA645" s="3">
        <f t="shared" si="238"/>
        <v>2.62803644060426</v>
      </c>
      <c r="AB645" s="3">
        <f t="shared" si="239"/>
        <v>3.1</v>
      </c>
      <c r="AC645" s="3">
        <f t="shared" si="240"/>
        <v>3.48230521420626</v>
      </c>
      <c r="AD645" s="3">
        <f t="shared" si="241"/>
        <v>4.4123433255265301</v>
      </c>
      <c r="AE645" s="3">
        <f t="shared" si="242"/>
        <v>-1.96772415116481E-2</v>
      </c>
      <c r="AF645" s="3">
        <f t="shared" si="243"/>
        <v>-1.69004473033172E-2</v>
      </c>
      <c r="AG645" s="3">
        <f t="shared" si="244"/>
        <v>-1.52E-2</v>
      </c>
      <c r="AH645" s="3">
        <f t="shared" si="245"/>
        <v>-1.34982982444248E-2</v>
      </c>
      <c r="AI645" s="3">
        <f t="shared" si="246"/>
        <v>-1.0720006703415099E-2</v>
      </c>
      <c r="AJ645" s="3">
        <f t="shared" si="247"/>
        <v>241.67561124918299</v>
      </c>
      <c r="AK645" s="3">
        <f t="shared" si="248"/>
        <v>302.22259459227098</v>
      </c>
      <c r="AL645" s="3">
        <f t="shared" si="249"/>
        <v>360</v>
      </c>
      <c r="AM645" s="3">
        <f t="shared" si="250"/>
        <v>400.617072930213</v>
      </c>
      <c r="AN645" s="3">
        <f t="shared" si="251"/>
        <v>507.69354384366301</v>
      </c>
    </row>
    <row r="646" spans="16:40" x14ac:dyDescent="0.4">
      <c r="P646" s="3">
        <f t="shared" si="227"/>
        <v>6.8169611548454605E-4</v>
      </c>
      <c r="Q646" s="3">
        <f t="shared" si="228"/>
        <v>1.66648949320807E-3</v>
      </c>
      <c r="R646" s="3">
        <f t="shared" si="229"/>
        <v>2.2699999999999999E-3</v>
      </c>
      <c r="S646" s="3">
        <f t="shared" si="230"/>
        <v>2.8730172936833102E-3</v>
      </c>
      <c r="T646" s="3">
        <f t="shared" si="231"/>
        <v>3.8586103963371599E-3</v>
      </c>
      <c r="U646" s="3">
        <f t="shared" si="232"/>
        <v>-4.7894766673931401E-4</v>
      </c>
      <c r="V646" s="3">
        <f t="shared" si="233"/>
        <v>9.2422693465872997E-3</v>
      </c>
      <c r="W646" s="3">
        <f t="shared" si="234"/>
        <v>1.52E-2</v>
      </c>
      <c r="X646" s="3">
        <f t="shared" si="235"/>
        <v>2.11618394599506E-2</v>
      </c>
      <c r="Y646" s="3">
        <f t="shared" si="236"/>
        <v>3.0880998015584998E-2</v>
      </c>
      <c r="Z646" s="3">
        <f t="shared" si="237"/>
        <v>2.10183874340813</v>
      </c>
      <c r="AA646" s="3">
        <f t="shared" si="238"/>
        <v>2.62803644060426</v>
      </c>
      <c r="AB646" s="3">
        <f t="shared" si="239"/>
        <v>3.1</v>
      </c>
      <c r="AC646" s="3">
        <f t="shared" si="240"/>
        <v>3.48230521420626</v>
      </c>
      <c r="AD646" s="3">
        <f t="shared" si="241"/>
        <v>4.4123433255265301</v>
      </c>
      <c r="AE646" s="3">
        <f t="shared" si="242"/>
        <v>-1.96772415116481E-2</v>
      </c>
      <c r="AF646" s="3">
        <f t="shared" si="243"/>
        <v>-1.69004473033172E-2</v>
      </c>
      <c r="AG646" s="3">
        <f t="shared" si="244"/>
        <v>-1.52E-2</v>
      </c>
      <c r="AH646" s="3">
        <f t="shared" si="245"/>
        <v>-1.34982982444248E-2</v>
      </c>
      <c r="AI646" s="3">
        <f t="shared" si="246"/>
        <v>-1.0720006703415099E-2</v>
      </c>
      <c r="AJ646" s="3">
        <f t="shared" si="247"/>
        <v>241.67561124918299</v>
      </c>
      <c r="AK646" s="3">
        <f t="shared" si="248"/>
        <v>302.22259459227098</v>
      </c>
      <c r="AL646" s="3">
        <f t="shared" si="249"/>
        <v>360</v>
      </c>
      <c r="AM646" s="3">
        <f t="shared" si="250"/>
        <v>400.617072930213</v>
      </c>
      <c r="AN646" s="3">
        <f t="shared" si="251"/>
        <v>507.69354384366301</v>
      </c>
    </row>
    <row r="647" spans="16:40" x14ac:dyDescent="0.4">
      <c r="P647" s="3">
        <f t="shared" si="227"/>
        <v>6.8169611548454605E-4</v>
      </c>
      <c r="Q647" s="3">
        <f t="shared" si="228"/>
        <v>1.66648949320807E-3</v>
      </c>
      <c r="R647" s="3">
        <f t="shared" si="229"/>
        <v>2.2699999999999999E-3</v>
      </c>
      <c r="S647" s="3">
        <f t="shared" si="230"/>
        <v>2.8730172936833102E-3</v>
      </c>
      <c r="T647" s="3">
        <f t="shared" si="231"/>
        <v>3.8586103963371599E-3</v>
      </c>
      <c r="U647" s="3">
        <f t="shared" si="232"/>
        <v>-4.7894766673931401E-4</v>
      </c>
      <c r="V647" s="3">
        <f t="shared" si="233"/>
        <v>9.2422693465872997E-3</v>
      </c>
      <c r="W647" s="3">
        <f t="shared" si="234"/>
        <v>1.52E-2</v>
      </c>
      <c r="X647" s="3">
        <f t="shared" si="235"/>
        <v>2.11618394599506E-2</v>
      </c>
      <c r="Y647" s="3">
        <f t="shared" si="236"/>
        <v>3.0880998015584998E-2</v>
      </c>
      <c r="Z647" s="3">
        <f t="shared" si="237"/>
        <v>2.10183874340813</v>
      </c>
      <c r="AA647" s="3">
        <f t="shared" si="238"/>
        <v>2.62803644060426</v>
      </c>
      <c r="AB647" s="3">
        <f t="shared" si="239"/>
        <v>3.1</v>
      </c>
      <c r="AC647" s="3">
        <f t="shared" si="240"/>
        <v>3.48230521420626</v>
      </c>
      <c r="AD647" s="3">
        <f t="shared" si="241"/>
        <v>4.4123433255265301</v>
      </c>
      <c r="AE647" s="3">
        <f t="shared" si="242"/>
        <v>-1.96772415116481E-2</v>
      </c>
      <c r="AF647" s="3">
        <f t="shared" si="243"/>
        <v>-1.69004473033172E-2</v>
      </c>
      <c r="AG647" s="3">
        <f t="shared" si="244"/>
        <v>-1.52E-2</v>
      </c>
      <c r="AH647" s="3">
        <f t="shared" si="245"/>
        <v>-1.34982982444248E-2</v>
      </c>
      <c r="AI647" s="3">
        <f t="shared" si="246"/>
        <v>-1.0720006703415099E-2</v>
      </c>
      <c r="AJ647" s="3">
        <f t="shared" si="247"/>
        <v>241.67561124918299</v>
      </c>
      <c r="AK647" s="3">
        <f t="shared" si="248"/>
        <v>302.22259459227098</v>
      </c>
      <c r="AL647" s="3">
        <f t="shared" si="249"/>
        <v>360</v>
      </c>
      <c r="AM647" s="3">
        <f t="shared" si="250"/>
        <v>400.617072930213</v>
      </c>
      <c r="AN647" s="3">
        <f t="shared" si="251"/>
        <v>507.69354384366301</v>
      </c>
    </row>
    <row r="648" spans="16:40" x14ac:dyDescent="0.4">
      <c r="P648" s="3">
        <f t="shared" si="227"/>
        <v>6.8169611548454605E-4</v>
      </c>
      <c r="Q648" s="3">
        <f t="shared" si="228"/>
        <v>1.66648949320807E-3</v>
      </c>
      <c r="R648" s="3">
        <f t="shared" si="229"/>
        <v>2.2699999999999999E-3</v>
      </c>
      <c r="S648" s="3">
        <f t="shared" si="230"/>
        <v>2.8730172936833102E-3</v>
      </c>
      <c r="T648" s="3">
        <f t="shared" si="231"/>
        <v>3.8586103963371599E-3</v>
      </c>
      <c r="U648" s="3">
        <f t="shared" si="232"/>
        <v>-4.7894766673931401E-4</v>
      </c>
      <c r="V648" s="3">
        <f t="shared" si="233"/>
        <v>9.2422693465872997E-3</v>
      </c>
      <c r="W648" s="3">
        <f t="shared" si="234"/>
        <v>1.52E-2</v>
      </c>
      <c r="X648" s="3">
        <f t="shared" si="235"/>
        <v>2.11618394599506E-2</v>
      </c>
      <c r="Y648" s="3">
        <f t="shared" si="236"/>
        <v>3.0880998015584998E-2</v>
      </c>
      <c r="Z648" s="3">
        <f t="shared" si="237"/>
        <v>2.10183874340813</v>
      </c>
      <c r="AA648" s="3">
        <f t="shared" si="238"/>
        <v>2.62803644060426</v>
      </c>
      <c r="AB648" s="3">
        <f t="shared" si="239"/>
        <v>3.1</v>
      </c>
      <c r="AC648" s="3">
        <f t="shared" si="240"/>
        <v>3.48230521420626</v>
      </c>
      <c r="AD648" s="3">
        <f t="shared" si="241"/>
        <v>4.4123433255265301</v>
      </c>
      <c r="AE648" s="3">
        <f t="shared" si="242"/>
        <v>-1.96772415116481E-2</v>
      </c>
      <c r="AF648" s="3">
        <f t="shared" si="243"/>
        <v>-1.69004473033172E-2</v>
      </c>
      <c r="AG648" s="3">
        <f t="shared" si="244"/>
        <v>-1.52E-2</v>
      </c>
      <c r="AH648" s="3">
        <f t="shared" si="245"/>
        <v>-1.34982982444248E-2</v>
      </c>
      <c r="AI648" s="3">
        <f t="shared" si="246"/>
        <v>-1.0720006703415099E-2</v>
      </c>
      <c r="AJ648" s="3">
        <f t="shared" si="247"/>
        <v>241.67561124918299</v>
      </c>
      <c r="AK648" s="3">
        <f t="shared" si="248"/>
        <v>302.22259459227098</v>
      </c>
      <c r="AL648" s="3">
        <f t="shared" si="249"/>
        <v>360</v>
      </c>
      <c r="AM648" s="3">
        <f t="shared" si="250"/>
        <v>400.617072930213</v>
      </c>
      <c r="AN648" s="3">
        <f t="shared" si="251"/>
        <v>507.69354384366301</v>
      </c>
    </row>
    <row r="649" spans="16:40" x14ac:dyDescent="0.4">
      <c r="P649" s="3">
        <f t="shared" si="227"/>
        <v>6.8169611548454605E-4</v>
      </c>
      <c r="Q649" s="3">
        <f t="shared" si="228"/>
        <v>1.66648949320807E-3</v>
      </c>
      <c r="R649" s="3">
        <f t="shared" si="229"/>
        <v>2.2699999999999999E-3</v>
      </c>
      <c r="S649" s="3">
        <f t="shared" si="230"/>
        <v>2.8730172936833102E-3</v>
      </c>
      <c r="T649" s="3">
        <f t="shared" si="231"/>
        <v>3.8586103963371599E-3</v>
      </c>
      <c r="U649" s="3">
        <f t="shared" si="232"/>
        <v>-4.7894766673931401E-4</v>
      </c>
      <c r="V649" s="3">
        <f t="shared" si="233"/>
        <v>9.2422693465872997E-3</v>
      </c>
      <c r="W649" s="3">
        <f t="shared" si="234"/>
        <v>1.52E-2</v>
      </c>
      <c r="X649" s="3">
        <f t="shared" si="235"/>
        <v>2.11618394599506E-2</v>
      </c>
      <c r="Y649" s="3">
        <f t="shared" si="236"/>
        <v>3.0880998015584998E-2</v>
      </c>
      <c r="Z649" s="3">
        <f t="shared" si="237"/>
        <v>2.10183874340813</v>
      </c>
      <c r="AA649" s="3">
        <f t="shared" si="238"/>
        <v>2.62803644060426</v>
      </c>
      <c r="AB649" s="3">
        <f t="shared" si="239"/>
        <v>3.1</v>
      </c>
      <c r="AC649" s="3">
        <f t="shared" si="240"/>
        <v>3.48230521420626</v>
      </c>
      <c r="AD649" s="3">
        <f t="shared" si="241"/>
        <v>4.4123433255265301</v>
      </c>
      <c r="AE649" s="3">
        <f t="shared" si="242"/>
        <v>-1.96772415116481E-2</v>
      </c>
      <c r="AF649" s="3">
        <f t="shared" si="243"/>
        <v>-1.69004473033172E-2</v>
      </c>
      <c r="AG649" s="3">
        <f t="shared" si="244"/>
        <v>-1.52E-2</v>
      </c>
      <c r="AH649" s="3">
        <f t="shared" si="245"/>
        <v>-1.34982982444248E-2</v>
      </c>
      <c r="AI649" s="3">
        <f t="shared" si="246"/>
        <v>-1.0720006703415099E-2</v>
      </c>
      <c r="AJ649" s="3">
        <f t="shared" si="247"/>
        <v>241.67561124918299</v>
      </c>
      <c r="AK649" s="3">
        <f t="shared" si="248"/>
        <v>302.22259459227098</v>
      </c>
      <c r="AL649" s="3">
        <f t="shared" si="249"/>
        <v>360</v>
      </c>
      <c r="AM649" s="3">
        <f t="shared" si="250"/>
        <v>400.617072930213</v>
      </c>
      <c r="AN649" s="3">
        <f t="shared" si="251"/>
        <v>507.69354384366301</v>
      </c>
    </row>
    <row r="650" spans="16:40" x14ac:dyDescent="0.4">
      <c r="P650" s="3">
        <f t="shared" si="227"/>
        <v>6.8169611548454605E-4</v>
      </c>
      <c r="Q650" s="3">
        <f t="shared" si="228"/>
        <v>1.66648949320807E-3</v>
      </c>
      <c r="R650" s="3">
        <f t="shared" si="229"/>
        <v>2.2699999999999999E-3</v>
      </c>
      <c r="S650" s="3">
        <f t="shared" si="230"/>
        <v>2.8730172936833102E-3</v>
      </c>
      <c r="T650" s="3">
        <f t="shared" si="231"/>
        <v>3.8586103963371599E-3</v>
      </c>
      <c r="U650" s="3">
        <f t="shared" si="232"/>
        <v>-4.7894766673931401E-4</v>
      </c>
      <c r="V650" s="3">
        <f t="shared" si="233"/>
        <v>9.2422693465872997E-3</v>
      </c>
      <c r="W650" s="3">
        <f t="shared" si="234"/>
        <v>1.52E-2</v>
      </c>
      <c r="X650" s="3">
        <f t="shared" si="235"/>
        <v>2.11618394599506E-2</v>
      </c>
      <c r="Y650" s="3">
        <f t="shared" si="236"/>
        <v>3.0880998015584998E-2</v>
      </c>
      <c r="Z650" s="3">
        <f t="shared" si="237"/>
        <v>2.10183874340813</v>
      </c>
      <c r="AA650" s="3">
        <f t="shared" si="238"/>
        <v>2.62803644060426</v>
      </c>
      <c r="AB650" s="3">
        <f t="shared" si="239"/>
        <v>3.1</v>
      </c>
      <c r="AC650" s="3">
        <f t="shared" si="240"/>
        <v>3.48230521420626</v>
      </c>
      <c r="AD650" s="3">
        <f t="shared" si="241"/>
        <v>4.4123433255265301</v>
      </c>
      <c r="AE650" s="3">
        <f t="shared" si="242"/>
        <v>-1.96772415116481E-2</v>
      </c>
      <c r="AF650" s="3">
        <f t="shared" si="243"/>
        <v>-1.69004473033172E-2</v>
      </c>
      <c r="AG650" s="3">
        <f t="shared" si="244"/>
        <v>-1.52E-2</v>
      </c>
      <c r="AH650" s="3">
        <f t="shared" si="245"/>
        <v>-1.34982982444248E-2</v>
      </c>
      <c r="AI650" s="3">
        <f t="shared" si="246"/>
        <v>-1.0720006703415099E-2</v>
      </c>
      <c r="AJ650" s="3">
        <f t="shared" si="247"/>
        <v>241.67561124918299</v>
      </c>
      <c r="AK650" s="3">
        <f t="shared" si="248"/>
        <v>302.22259459227098</v>
      </c>
      <c r="AL650" s="3">
        <f t="shared" si="249"/>
        <v>360</v>
      </c>
      <c r="AM650" s="3">
        <f t="shared" si="250"/>
        <v>400.617072930213</v>
      </c>
      <c r="AN650" s="3">
        <f t="shared" si="251"/>
        <v>507.69354384366301</v>
      </c>
    </row>
    <row r="651" spans="16:40" x14ac:dyDescent="0.4">
      <c r="P651" s="3">
        <f t="shared" si="227"/>
        <v>6.8169611548454605E-4</v>
      </c>
      <c r="Q651" s="3">
        <f t="shared" si="228"/>
        <v>1.66648949320807E-3</v>
      </c>
      <c r="R651" s="3">
        <f t="shared" si="229"/>
        <v>2.2699999999999999E-3</v>
      </c>
      <c r="S651" s="3">
        <f t="shared" si="230"/>
        <v>2.8730172936833102E-3</v>
      </c>
      <c r="T651" s="3">
        <f t="shared" si="231"/>
        <v>3.8586103963371599E-3</v>
      </c>
      <c r="U651" s="3">
        <f t="shared" si="232"/>
        <v>-4.7894766673931401E-4</v>
      </c>
      <c r="V651" s="3">
        <f t="shared" si="233"/>
        <v>9.2422693465872997E-3</v>
      </c>
      <c r="W651" s="3">
        <f t="shared" si="234"/>
        <v>1.52E-2</v>
      </c>
      <c r="X651" s="3">
        <f t="shared" si="235"/>
        <v>2.11618394599506E-2</v>
      </c>
      <c r="Y651" s="3">
        <f t="shared" si="236"/>
        <v>3.0880998015584998E-2</v>
      </c>
      <c r="Z651" s="3">
        <f t="shared" si="237"/>
        <v>2.10183874340813</v>
      </c>
      <c r="AA651" s="3">
        <f t="shared" si="238"/>
        <v>2.62803644060426</v>
      </c>
      <c r="AB651" s="3">
        <f t="shared" si="239"/>
        <v>3.1</v>
      </c>
      <c r="AC651" s="3">
        <f t="shared" si="240"/>
        <v>3.48230521420626</v>
      </c>
      <c r="AD651" s="3">
        <f t="shared" si="241"/>
        <v>4.4123433255265301</v>
      </c>
      <c r="AE651" s="3">
        <f t="shared" si="242"/>
        <v>-1.96772415116481E-2</v>
      </c>
      <c r="AF651" s="3">
        <f t="shared" si="243"/>
        <v>-1.69004473033172E-2</v>
      </c>
      <c r="AG651" s="3">
        <f t="shared" si="244"/>
        <v>-1.52E-2</v>
      </c>
      <c r="AH651" s="3">
        <f t="shared" si="245"/>
        <v>-1.34982982444248E-2</v>
      </c>
      <c r="AI651" s="3">
        <f t="shared" si="246"/>
        <v>-1.0720006703415099E-2</v>
      </c>
      <c r="AJ651" s="3">
        <f t="shared" si="247"/>
        <v>241.67561124918299</v>
      </c>
      <c r="AK651" s="3">
        <f t="shared" si="248"/>
        <v>302.22259459227098</v>
      </c>
      <c r="AL651" s="3">
        <f t="shared" si="249"/>
        <v>360</v>
      </c>
      <c r="AM651" s="3">
        <f t="shared" si="250"/>
        <v>400.617072930213</v>
      </c>
      <c r="AN651" s="3">
        <f t="shared" si="251"/>
        <v>507.69354384366301</v>
      </c>
    </row>
    <row r="652" spans="16:40" x14ac:dyDescent="0.4">
      <c r="P652" s="3">
        <f t="shared" si="227"/>
        <v>6.8169611548454605E-4</v>
      </c>
      <c r="Q652" s="3">
        <f t="shared" si="228"/>
        <v>1.66648949320807E-3</v>
      </c>
      <c r="R652" s="3">
        <f t="shared" si="229"/>
        <v>2.2699999999999999E-3</v>
      </c>
      <c r="S652" s="3">
        <f t="shared" si="230"/>
        <v>2.8730172936833102E-3</v>
      </c>
      <c r="T652" s="3">
        <f t="shared" si="231"/>
        <v>3.8586103963371599E-3</v>
      </c>
      <c r="U652" s="3">
        <f t="shared" si="232"/>
        <v>-4.7894766673931401E-4</v>
      </c>
      <c r="V652" s="3">
        <f t="shared" si="233"/>
        <v>9.2422693465872997E-3</v>
      </c>
      <c r="W652" s="3">
        <f t="shared" si="234"/>
        <v>1.52E-2</v>
      </c>
      <c r="X652" s="3">
        <f t="shared" si="235"/>
        <v>2.11618394599506E-2</v>
      </c>
      <c r="Y652" s="3">
        <f t="shared" si="236"/>
        <v>3.0880998015584998E-2</v>
      </c>
      <c r="Z652" s="3">
        <f t="shared" si="237"/>
        <v>2.10183874340813</v>
      </c>
      <c r="AA652" s="3">
        <f t="shared" si="238"/>
        <v>2.62803644060426</v>
      </c>
      <c r="AB652" s="3">
        <f t="shared" si="239"/>
        <v>3.1</v>
      </c>
      <c r="AC652" s="3">
        <f t="shared" si="240"/>
        <v>3.48230521420626</v>
      </c>
      <c r="AD652" s="3">
        <f t="shared" si="241"/>
        <v>4.4123433255265301</v>
      </c>
      <c r="AE652" s="3">
        <f t="shared" si="242"/>
        <v>-1.96772415116481E-2</v>
      </c>
      <c r="AF652" s="3">
        <f t="shared" si="243"/>
        <v>-1.69004473033172E-2</v>
      </c>
      <c r="AG652" s="3">
        <f t="shared" si="244"/>
        <v>-1.52E-2</v>
      </c>
      <c r="AH652" s="3">
        <f t="shared" si="245"/>
        <v>-1.34982982444248E-2</v>
      </c>
      <c r="AI652" s="3">
        <f t="shared" si="246"/>
        <v>-1.0720006703415099E-2</v>
      </c>
      <c r="AJ652" s="3">
        <f t="shared" si="247"/>
        <v>241.67561124918299</v>
      </c>
      <c r="AK652" s="3">
        <f t="shared" si="248"/>
        <v>302.22259459227098</v>
      </c>
      <c r="AL652" s="3">
        <f t="shared" si="249"/>
        <v>360</v>
      </c>
      <c r="AM652" s="3">
        <f t="shared" si="250"/>
        <v>400.617072930213</v>
      </c>
      <c r="AN652" s="3">
        <f t="shared" si="251"/>
        <v>507.69354384366301</v>
      </c>
    </row>
    <row r="653" spans="16:40" x14ac:dyDescent="0.4">
      <c r="P653" s="3">
        <f t="shared" si="227"/>
        <v>6.8169611548454605E-4</v>
      </c>
      <c r="Q653" s="3">
        <f t="shared" si="228"/>
        <v>1.66648949320807E-3</v>
      </c>
      <c r="R653" s="3">
        <f t="shared" si="229"/>
        <v>2.2699999999999999E-3</v>
      </c>
      <c r="S653" s="3">
        <f t="shared" si="230"/>
        <v>2.8730172936833102E-3</v>
      </c>
      <c r="T653" s="3">
        <f t="shared" si="231"/>
        <v>3.8586103963371599E-3</v>
      </c>
      <c r="U653" s="3">
        <f t="shared" si="232"/>
        <v>-4.7894766673931401E-4</v>
      </c>
      <c r="V653" s="3">
        <f t="shared" si="233"/>
        <v>9.2422693465872997E-3</v>
      </c>
      <c r="W653" s="3">
        <f t="shared" si="234"/>
        <v>1.52E-2</v>
      </c>
      <c r="X653" s="3">
        <f t="shared" si="235"/>
        <v>2.11618394599506E-2</v>
      </c>
      <c r="Y653" s="3">
        <f t="shared" si="236"/>
        <v>3.0880998015584998E-2</v>
      </c>
      <c r="Z653" s="3">
        <f t="shared" si="237"/>
        <v>2.10183874340813</v>
      </c>
      <c r="AA653" s="3">
        <f t="shared" si="238"/>
        <v>2.62803644060426</v>
      </c>
      <c r="AB653" s="3">
        <f t="shared" si="239"/>
        <v>3.1</v>
      </c>
      <c r="AC653" s="3">
        <f t="shared" si="240"/>
        <v>3.48230521420626</v>
      </c>
      <c r="AD653" s="3">
        <f t="shared" si="241"/>
        <v>4.4123433255265301</v>
      </c>
      <c r="AE653" s="3">
        <f t="shared" si="242"/>
        <v>-1.96772415116481E-2</v>
      </c>
      <c r="AF653" s="3">
        <f t="shared" si="243"/>
        <v>-1.69004473033172E-2</v>
      </c>
      <c r="AG653" s="3">
        <f t="shared" si="244"/>
        <v>-1.52E-2</v>
      </c>
      <c r="AH653" s="3">
        <f t="shared" si="245"/>
        <v>-1.34982982444248E-2</v>
      </c>
      <c r="AI653" s="3">
        <f t="shared" si="246"/>
        <v>-1.0720006703415099E-2</v>
      </c>
      <c r="AJ653" s="3">
        <f t="shared" si="247"/>
        <v>241.67561124918299</v>
      </c>
      <c r="AK653" s="3">
        <f t="shared" si="248"/>
        <v>302.22259459227098</v>
      </c>
      <c r="AL653" s="3">
        <f t="shared" si="249"/>
        <v>360</v>
      </c>
      <c r="AM653" s="3">
        <f t="shared" si="250"/>
        <v>400.617072930213</v>
      </c>
      <c r="AN653" s="3">
        <f t="shared" si="251"/>
        <v>507.69354384366301</v>
      </c>
    </row>
    <row r="654" spans="16:40" x14ac:dyDescent="0.4">
      <c r="P654" s="3">
        <f t="shared" si="227"/>
        <v>6.8169611548454605E-4</v>
      </c>
      <c r="Q654" s="3">
        <f t="shared" si="228"/>
        <v>1.66648949320807E-3</v>
      </c>
      <c r="R654" s="3">
        <f t="shared" si="229"/>
        <v>2.2699999999999999E-3</v>
      </c>
      <c r="S654" s="3">
        <f t="shared" si="230"/>
        <v>2.8730172936833102E-3</v>
      </c>
      <c r="T654" s="3">
        <f t="shared" si="231"/>
        <v>3.8586103963371599E-3</v>
      </c>
      <c r="U654" s="3">
        <f t="shared" si="232"/>
        <v>-4.7894766673931401E-4</v>
      </c>
      <c r="V654" s="3">
        <f t="shared" si="233"/>
        <v>9.2422693465872997E-3</v>
      </c>
      <c r="W654" s="3">
        <f t="shared" si="234"/>
        <v>1.52E-2</v>
      </c>
      <c r="X654" s="3">
        <f t="shared" si="235"/>
        <v>2.11618394599506E-2</v>
      </c>
      <c r="Y654" s="3">
        <f t="shared" si="236"/>
        <v>3.0880998015584998E-2</v>
      </c>
      <c r="Z654" s="3">
        <f t="shared" si="237"/>
        <v>2.10183874340813</v>
      </c>
      <c r="AA654" s="3">
        <f t="shared" si="238"/>
        <v>2.62803644060426</v>
      </c>
      <c r="AB654" s="3">
        <f t="shared" si="239"/>
        <v>3.1</v>
      </c>
      <c r="AC654" s="3">
        <f t="shared" si="240"/>
        <v>3.48230521420626</v>
      </c>
      <c r="AD654" s="3">
        <f t="shared" si="241"/>
        <v>4.4123433255265301</v>
      </c>
      <c r="AE654" s="3">
        <f t="shared" si="242"/>
        <v>-1.96772415116481E-2</v>
      </c>
      <c r="AF654" s="3">
        <f t="shared" si="243"/>
        <v>-1.69004473033172E-2</v>
      </c>
      <c r="AG654" s="3">
        <f t="shared" si="244"/>
        <v>-1.52E-2</v>
      </c>
      <c r="AH654" s="3">
        <f t="shared" si="245"/>
        <v>-1.34982982444248E-2</v>
      </c>
      <c r="AI654" s="3">
        <f t="shared" si="246"/>
        <v>-1.0720006703415099E-2</v>
      </c>
      <c r="AJ654" s="3">
        <f t="shared" si="247"/>
        <v>241.67561124918299</v>
      </c>
      <c r="AK654" s="3">
        <f t="shared" si="248"/>
        <v>302.22259459227098</v>
      </c>
      <c r="AL654" s="3">
        <f t="shared" si="249"/>
        <v>360</v>
      </c>
      <c r="AM654" s="3">
        <f t="shared" si="250"/>
        <v>400.617072930213</v>
      </c>
      <c r="AN654" s="3">
        <f t="shared" si="251"/>
        <v>507.69354384366301</v>
      </c>
    </row>
    <row r="655" spans="16:40" x14ac:dyDescent="0.4">
      <c r="P655" s="3">
        <f t="shared" si="227"/>
        <v>6.8169611548454605E-4</v>
      </c>
      <c r="Q655" s="3">
        <f t="shared" si="228"/>
        <v>1.66648949320807E-3</v>
      </c>
      <c r="R655" s="3">
        <f t="shared" si="229"/>
        <v>2.2699999999999999E-3</v>
      </c>
      <c r="S655" s="3">
        <f t="shared" si="230"/>
        <v>2.8730172936833102E-3</v>
      </c>
      <c r="T655" s="3">
        <f t="shared" si="231"/>
        <v>3.8586103963371599E-3</v>
      </c>
      <c r="U655" s="3">
        <f t="shared" si="232"/>
        <v>-4.7894766673931401E-4</v>
      </c>
      <c r="V655" s="3">
        <f t="shared" si="233"/>
        <v>9.2422693465872997E-3</v>
      </c>
      <c r="W655" s="3">
        <f t="shared" si="234"/>
        <v>1.52E-2</v>
      </c>
      <c r="X655" s="3">
        <f t="shared" si="235"/>
        <v>2.11618394599506E-2</v>
      </c>
      <c r="Y655" s="3">
        <f t="shared" si="236"/>
        <v>3.0880998015584998E-2</v>
      </c>
      <c r="Z655" s="3">
        <f t="shared" si="237"/>
        <v>2.10183874340813</v>
      </c>
      <c r="AA655" s="3">
        <f t="shared" si="238"/>
        <v>2.62803644060426</v>
      </c>
      <c r="AB655" s="3">
        <f t="shared" si="239"/>
        <v>3.1</v>
      </c>
      <c r="AC655" s="3">
        <f t="shared" si="240"/>
        <v>3.48230521420626</v>
      </c>
      <c r="AD655" s="3">
        <f t="shared" si="241"/>
        <v>4.4123433255265301</v>
      </c>
      <c r="AE655" s="3">
        <f t="shared" si="242"/>
        <v>-1.96772415116481E-2</v>
      </c>
      <c r="AF655" s="3">
        <f t="shared" si="243"/>
        <v>-1.69004473033172E-2</v>
      </c>
      <c r="AG655" s="3">
        <f t="shared" si="244"/>
        <v>-1.52E-2</v>
      </c>
      <c r="AH655" s="3">
        <f t="shared" si="245"/>
        <v>-1.34982982444248E-2</v>
      </c>
      <c r="AI655" s="3">
        <f t="shared" si="246"/>
        <v>-1.0720006703415099E-2</v>
      </c>
      <c r="AJ655" s="3">
        <f t="shared" si="247"/>
        <v>241.67561124918299</v>
      </c>
      <c r="AK655" s="3">
        <f t="shared" si="248"/>
        <v>302.22259459227098</v>
      </c>
      <c r="AL655" s="3">
        <f t="shared" si="249"/>
        <v>360</v>
      </c>
      <c r="AM655" s="3">
        <f t="shared" si="250"/>
        <v>400.617072930213</v>
      </c>
      <c r="AN655" s="3">
        <f t="shared" si="251"/>
        <v>507.69354384366301</v>
      </c>
    </row>
    <row r="656" spans="16:40" x14ac:dyDescent="0.4">
      <c r="P656" s="3">
        <f t="shared" si="227"/>
        <v>6.8169611548454605E-4</v>
      </c>
      <c r="Q656" s="3">
        <f t="shared" si="228"/>
        <v>1.66648949320807E-3</v>
      </c>
      <c r="R656" s="3">
        <f t="shared" si="229"/>
        <v>2.2699999999999999E-3</v>
      </c>
      <c r="S656" s="3">
        <f t="shared" si="230"/>
        <v>2.8730172936833102E-3</v>
      </c>
      <c r="T656" s="3">
        <f t="shared" si="231"/>
        <v>3.8586103963371599E-3</v>
      </c>
      <c r="U656" s="3">
        <f t="shared" si="232"/>
        <v>-4.7894766673931401E-4</v>
      </c>
      <c r="V656" s="3">
        <f t="shared" si="233"/>
        <v>9.2422693465872997E-3</v>
      </c>
      <c r="W656" s="3">
        <f t="shared" si="234"/>
        <v>1.52E-2</v>
      </c>
      <c r="X656" s="3">
        <f t="shared" si="235"/>
        <v>2.11618394599506E-2</v>
      </c>
      <c r="Y656" s="3">
        <f t="shared" si="236"/>
        <v>3.0880998015584998E-2</v>
      </c>
      <c r="Z656" s="3">
        <f t="shared" si="237"/>
        <v>2.10183874340813</v>
      </c>
      <c r="AA656" s="3">
        <f t="shared" si="238"/>
        <v>2.62803644060426</v>
      </c>
      <c r="AB656" s="3">
        <f t="shared" si="239"/>
        <v>3.1</v>
      </c>
      <c r="AC656" s="3">
        <f t="shared" si="240"/>
        <v>3.48230521420626</v>
      </c>
      <c r="AD656" s="3">
        <f t="shared" si="241"/>
        <v>4.4123433255265301</v>
      </c>
      <c r="AE656" s="3">
        <f t="shared" si="242"/>
        <v>-1.96772415116481E-2</v>
      </c>
      <c r="AF656" s="3">
        <f t="shared" si="243"/>
        <v>-1.69004473033172E-2</v>
      </c>
      <c r="AG656" s="3">
        <f t="shared" si="244"/>
        <v>-1.52E-2</v>
      </c>
      <c r="AH656" s="3">
        <f t="shared" si="245"/>
        <v>-1.34982982444248E-2</v>
      </c>
      <c r="AI656" s="3">
        <f t="shared" si="246"/>
        <v>-1.0720006703415099E-2</v>
      </c>
      <c r="AJ656" s="3">
        <f t="shared" si="247"/>
        <v>241.67561124918299</v>
      </c>
      <c r="AK656" s="3">
        <f t="shared" si="248"/>
        <v>302.22259459227098</v>
      </c>
      <c r="AL656" s="3">
        <f t="shared" si="249"/>
        <v>360</v>
      </c>
      <c r="AM656" s="3">
        <f t="shared" si="250"/>
        <v>400.617072930213</v>
      </c>
      <c r="AN656" s="3">
        <f t="shared" si="251"/>
        <v>507.69354384366301</v>
      </c>
    </row>
    <row r="657" spans="16:40" x14ac:dyDescent="0.4">
      <c r="P657" s="3">
        <f t="shared" si="227"/>
        <v>6.8169611548454605E-4</v>
      </c>
      <c r="Q657" s="3">
        <f t="shared" si="228"/>
        <v>1.66648949320807E-3</v>
      </c>
      <c r="R657" s="3">
        <f t="shared" si="229"/>
        <v>2.2699999999999999E-3</v>
      </c>
      <c r="S657" s="3">
        <f t="shared" si="230"/>
        <v>2.8730172936833102E-3</v>
      </c>
      <c r="T657" s="3">
        <f t="shared" si="231"/>
        <v>3.8586103963371599E-3</v>
      </c>
      <c r="U657" s="3">
        <f t="shared" si="232"/>
        <v>-4.7894766673931401E-4</v>
      </c>
      <c r="V657" s="3">
        <f t="shared" si="233"/>
        <v>9.2422693465872997E-3</v>
      </c>
      <c r="W657" s="3">
        <f t="shared" si="234"/>
        <v>1.52E-2</v>
      </c>
      <c r="X657" s="3">
        <f t="shared" si="235"/>
        <v>2.11618394599506E-2</v>
      </c>
      <c r="Y657" s="3">
        <f t="shared" si="236"/>
        <v>3.0880998015584998E-2</v>
      </c>
      <c r="Z657" s="3">
        <f t="shared" si="237"/>
        <v>2.10183874340813</v>
      </c>
      <c r="AA657" s="3">
        <f t="shared" si="238"/>
        <v>2.62803644060426</v>
      </c>
      <c r="AB657" s="3">
        <f t="shared" si="239"/>
        <v>3.1</v>
      </c>
      <c r="AC657" s="3">
        <f t="shared" si="240"/>
        <v>3.48230521420626</v>
      </c>
      <c r="AD657" s="3">
        <f t="shared" si="241"/>
        <v>4.4123433255265301</v>
      </c>
      <c r="AE657" s="3">
        <f t="shared" si="242"/>
        <v>-1.96772415116481E-2</v>
      </c>
      <c r="AF657" s="3">
        <f t="shared" si="243"/>
        <v>-1.69004473033172E-2</v>
      </c>
      <c r="AG657" s="3">
        <f t="shared" si="244"/>
        <v>-1.52E-2</v>
      </c>
      <c r="AH657" s="3">
        <f t="shared" si="245"/>
        <v>-1.34982982444248E-2</v>
      </c>
      <c r="AI657" s="3">
        <f t="shared" si="246"/>
        <v>-1.0720006703415099E-2</v>
      </c>
      <c r="AJ657" s="3">
        <f t="shared" si="247"/>
        <v>241.67561124918299</v>
      </c>
      <c r="AK657" s="3">
        <f t="shared" si="248"/>
        <v>302.22259459227098</v>
      </c>
      <c r="AL657" s="3">
        <f t="shared" si="249"/>
        <v>360</v>
      </c>
      <c r="AM657" s="3">
        <f t="shared" si="250"/>
        <v>400.617072930213</v>
      </c>
      <c r="AN657" s="3">
        <f t="shared" si="251"/>
        <v>507.69354384366301</v>
      </c>
    </row>
    <row r="658" spans="16:40" x14ac:dyDescent="0.4">
      <c r="P658" s="3">
        <f t="shared" si="227"/>
        <v>6.8169611548454605E-4</v>
      </c>
      <c r="Q658" s="3">
        <f t="shared" si="228"/>
        <v>1.66648949320807E-3</v>
      </c>
      <c r="R658" s="3">
        <f t="shared" si="229"/>
        <v>2.2699999999999999E-3</v>
      </c>
      <c r="S658" s="3">
        <f t="shared" si="230"/>
        <v>2.8730172936833102E-3</v>
      </c>
      <c r="T658" s="3">
        <f t="shared" si="231"/>
        <v>3.8586103963371599E-3</v>
      </c>
      <c r="U658" s="3">
        <f t="shared" si="232"/>
        <v>-4.7894766673931401E-4</v>
      </c>
      <c r="V658" s="3">
        <f t="shared" si="233"/>
        <v>9.2422693465872997E-3</v>
      </c>
      <c r="W658" s="3">
        <f t="shared" si="234"/>
        <v>1.52E-2</v>
      </c>
      <c r="X658" s="3">
        <f t="shared" si="235"/>
        <v>2.11618394599506E-2</v>
      </c>
      <c r="Y658" s="3">
        <f t="shared" si="236"/>
        <v>3.0880998015584998E-2</v>
      </c>
      <c r="Z658" s="3">
        <f t="shared" si="237"/>
        <v>2.10183874340813</v>
      </c>
      <c r="AA658" s="3">
        <f t="shared" si="238"/>
        <v>2.62803644060426</v>
      </c>
      <c r="AB658" s="3">
        <f t="shared" si="239"/>
        <v>3.1</v>
      </c>
      <c r="AC658" s="3">
        <f t="shared" si="240"/>
        <v>3.48230521420626</v>
      </c>
      <c r="AD658" s="3">
        <f t="shared" si="241"/>
        <v>4.4123433255265301</v>
      </c>
      <c r="AE658" s="3">
        <f t="shared" si="242"/>
        <v>-1.96772415116481E-2</v>
      </c>
      <c r="AF658" s="3">
        <f t="shared" si="243"/>
        <v>-1.69004473033172E-2</v>
      </c>
      <c r="AG658" s="3">
        <f t="shared" si="244"/>
        <v>-1.52E-2</v>
      </c>
      <c r="AH658" s="3">
        <f t="shared" si="245"/>
        <v>-1.34982982444248E-2</v>
      </c>
      <c r="AI658" s="3">
        <f t="shared" si="246"/>
        <v>-1.0720006703415099E-2</v>
      </c>
      <c r="AJ658" s="3">
        <f t="shared" si="247"/>
        <v>241.67561124918299</v>
      </c>
      <c r="AK658" s="3">
        <f t="shared" si="248"/>
        <v>302.22259459227098</v>
      </c>
      <c r="AL658" s="3">
        <f t="shared" si="249"/>
        <v>360</v>
      </c>
      <c r="AM658" s="3">
        <f t="shared" si="250"/>
        <v>400.617072930213</v>
      </c>
      <c r="AN658" s="3">
        <f t="shared" si="251"/>
        <v>507.69354384366301</v>
      </c>
    </row>
    <row r="659" spans="16:40" x14ac:dyDescent="0.4">
      <c r="P659" s="3">
        <f t="shared" si="227"/>
        <v>6.8169611548454605E-4</v>
      </c>
      <c r="Q659" s="3">
        <f t="shared" si="228"/>
        <v>1.66648949320807E-3</v>
      </c>
      <c r="R659" s="3">
        <f t="shared" si="229"/>
        <v>2.2699999999999999E-3</v>
      </c>
      <c r="S659" s="3">
        <f t="shared" si="230"/>
        <v>2.8730172936833102E-3</v>
      </c>
      <c r="T659" s="3">
        <f t="shared" si="231"/>
        <v>3.8586103963371599E-3</v>
      </c>
      <c r="U659" s="3">
        <f t="shared" si="232"/>
        <v>-4.7894766673931401E-4</v>
      </c>
      <c r="V659" s="3">
        <f t="shared" si="233"/>
        <v>9.2422693465872997E-3</v>
      </c>
      <c r="W659" s="3">
        <f t="shared" si="234"/>
        <v>1.52E-2</v>
      </c>
      <c r="X659" s="3">
        <f t="shared" si="235"/>
        <v>2.11618394599506E-2</v>
      </c>
      <c r="Y659" s="3">
        <f t="shared" si="236"/>
        <v>3.0880998015584998E-2</v>
      </c>
      <c r="Z659" s="3">
        <f t="shared" si="237"/>
        <v>2.10183874340813</v>
      </c>
      <c r="AA659" s="3">
        <f t="shared" si="238"/>
        <v>2.62803644060426</v>
      </c>
      <c r="AB659" s="3">
        <f t="shared" si="239"/>
        <v>3.1</v>
      </c>
      <c r="AC659" s="3">
        <f t="shared" si="240"/>
        <v>3.48230521420626</v>
      </c>
      <c r="AD659" s="3">
        <f t="shared" si="241"/>
        <v>4.4123433255265301</v>
      </c>
      <c r="AE659" s="3">
        <f t="shared" si="242"/>
        <v>-1.96772415116481E-2</v>
      </c>
      <c r="AF659" s="3">
        <f t="shared" si="243"/>
        <v>-1.69004473033172E-2</v>
      </c>
      <c r="AG659" s="3">
        <f t="shared" si="244"/>
        <v>-1.52E-2</v>
      </c>
      <c r="AH659" s="3">
        <f t="shared" si="245"/>
        <v>-1.34982982444248E-2</v>
      </c>
      <c r="AI659" s="3">
        <f t="shared" si="246"/>
        <v>-1.0720006703415099E-2</v>
      </c>
      <c r="AJ659" s="3">
        <f t="shared" si="247"/>
        <v>241.67561124918299</v>
      </c>
      <c r="AK659" s="3">
        <f t="shared" si="248"/>
        <v>302.22259459227098</v>
      </c>
      <c r="AL659" s="3">
        <f t="shared" si="249"/>
        <v>360</v>
      </c>
      <c r="AM659" s="3">
        <f t="shared" si="250"/>
        <v>400.617072930213</v>
      </c>
      <c r="AN659" s="3">
        <f t="shared" si="251"/>
        <v>507.69354384366301</v>
      </c>
    </row>
    <row r="660" spans="16:40" x14ac:dyDescent="0.4">
      <c r="P660" s="3">
        <f t="shared" si="227"/>
        <v>6.8169611548454605E-4</v>
      </c>
      <c r="Q660" s="3">
        <f t="shared" si="228"/>
        <v>1.66648949320807E-3</v>
      </c>
      <c r="R660" s="3">
        <f t="shared" si="229"/>
        <v>2.2699999999999999E-3</v>
      </c>
      <c r="S660" s="3">
        <f t="shared" si="230"/>
        <v>2.8730172936833102E-3</v>
      </c>
      <c r="T660" s="3">
        <f t="shared" si="231"/>
        <v>3.8586103963371599E-3</v>
      </c>
      <c r="U660" s="3">
        <f t="shared" si="232"/>
        <v>-4.7894766673931401E-4</v>
      </c>
      <c r="V660" s="3">
        <f t="shared" si="233"/>
        <v>9.2422693465872997E-3</v>
      </c>
      <c r="W660" s="3">
        <f t="shared" si="234"/>
        <v>1.52E-2</v>
      </c>
      <c r="X660" s="3">
        <f t="shared" si="235"/>
        <v>2.11618394599506E-2</v>
      </c>
      <c r="Y660" s="3">
        <f t="shared" si="236"/>
        <v>3.0880998015584998E-2</v>
      </c>
      <c r="Z660" s="3">
        <f t="shared" si="237"/>
        <v>2.10183874340813</v>
      </c>
      <c r="AA660" s="3">
        <f t="shared" si="238"/>
        <v>2.62803644060426</v>
      </c>
      <c r="AB660" s="3">
        <f t="shared" si="239"/>
        <v>3.1</v>
      </c>
      <c r="AC660" s="3">
        <f t="shared" si="240"/>
        <v>3.48230521420626</v>
      </c>
      <c r="AD660" s="3">
        <f t="shared" si="241"/>
        <v>4.4123433255265301</v>
      </c>
      <c r="AE660" s="3">
        <f t="shared" si="242"/>
        <v>-1.96772415116481E-2</v>
      </c>
      <c r="AF660" s="3">
        <f t="shared" si="243"/>
        <v>-1.69004473033172E-2</v>
      </c>
      <c r="AG660" s="3">
        <f t="shared" si="244"/>
        <v>-1.52E-2</v>
      </c>
      <c r="AH660" s="3">
        <f t="shared" si="245"/>
        <v>-1.34982982444248E-2</v>
      </c>
      <c r="AI660" s="3">
        <f t="shared" si="246"/>
        <v>-1.0720006703415099E-2</v>
      </c>
      <c r="AJ660" s="3">
        <f t="shared" si="247"/>
        <v>241.67561124918299</v>
      </c>
      <c r="AK660" s="3">
        <f t="shared" si="248"/>
        <v>302.22259459227098</v>
      </c>
      <c r="AL660" s="3">
        <f t="shared" si="249"/>
        <v>360</v>
      </c>
      <c r="AM660" s="3">
        <f t="shared" si="250"/>
        <v>400.617072930213</v>
      </c>
      <c r="AN660" s="3">
        <f t="shared" si="251"/>
        <v>507.69354384366301</v>
      </c>
    </row>
    <row r="661" spans="16:40" x14ac:dyDescent="0.4">
      <c r="P661" s="3">
        <f t="shared" si="227"/>
        <v>6.8169611548454605E-4</v>
      </c>
      <c r="Q661" s="3">
        <f t="shared" si="228"/>
        <v>1.66648949320807E-3</v>
      </c>
      <c r="R661" s="3">
        <f t="shared" si="229"/>
        <v>2.2699999999999999E-3</v>
      </c>
      <c r="S661" s="3">
        <f t="shared" si="230"/>
        <v>2.8730172936833102E-3</v>
      </c>
      <c r="T661" s="3">
        <f t="shared" si="231"/>
        <v>3.8586103963371599E-3</v>
      </c>
      <c r="U661" s="3">
        <f t="shared" si="232"/>
        <v>-4.7894766673931401E-4</v>
      </c>
      <c r="V661" s="3">
        <f t="shared" si="233"/>
        <v>9.2422693465872997E-3</v>
      </c>
      <c r="W661" s="3">
        <f t="shared" si="234"/>
        <v>1.52E-2</v>
      </c>
      <c r="X661" s="3">
        <f t="shared" si="235"/>
        <v>2.11618394599506E-2</v>
      </c>
      <c r="Y661" s="3">
        <f t="shared" si="236"/>
        <v>3.0880998015584998E-2</v>
      </c>
      <c r="Z661" s="3">
        <f t="shared" si="237"/>
        <v>2.10183874340813</v>
      </c>
      <c r="AA661" s="3">
        <f t="shared" si="238"/>
        <v>2.62803644060426</v>
      </c>
      <c r="AB661" s="3">
        <f t="shared" si="239"/>
        <v>3.1</v>
      </c>
      <c r="AC661" s="3">
        <f t="shared" si="240"/>
        <v>3.48230521420626</v>
      </c>
      <c r="AD661" s="3">
        <f t="shared" si="241"/>
        <v>4.4123433255265301</v>
      </c>
      <c r="AE661" s="3">
        <f t="shared" si="242"/>
        <v>-1.96772415116481E-2</v>
      </c>
      <c r="AF661" s="3">
        <f t="shared" si="243"/>
        <v>-1.69004473033172E-2</v>
      </c>
      <c r="AG661" s="3">
        <f t="shared" si="244"/>
        <v>-1.52E-2</v>
      </c>
      <c r="AH661" s="3">
        <f t="shared" si="245"/>
        <v>-1.34982982444248E-2</v>
      </c>
      <c r="AI661" s="3">
        <f t="shared" si="246"/>
        <v>-1.0720006703415099E-2</v>
      </c>
      <c r="AJ661" s="3">
        <f t="shared" si="247"/>
        <v>241.67561124918299</v>
      </c>
      <c r="AK661" s="3">
        <f t="shared" si="248"/>
        <v>302.22259459227098</v>
      </c>
      <c r="AL661" s="3">
        <f t="shared" si="249"/>
        <v>360</v>
      </c>
      <c r="AM661" s="3">
        <f t="shared" si="250"/>
        <v>400.617072930213</v>
      </c>
      <c r="AN661" s="3">
        <f t="shared" si="251"/>
        <v>507.69354384366301</v>
      </c>
    </row>
    <row r="662" spans="16:40" x14ac:dyDescent="0.4">
      <c r="P662" s="3">
        <f t="shared" si="227"/>
        <v>6.8169611548454605E-4</v>
      </c>
      <c r="Q662" s="3">
        <f t="shared" si="228"/>
        <v>1.66648949320807E-3</v>
      </c>
      <c r="R662" s="3">
        <f t="shared" si="229"/>
        <v>2.2699999999999999E-3</v>
      </c>
      <c r="S662" s="3">
        <f t="shared" si="230"/>
        <v>2.8730172936833102E-3</v>
      </c>
      <c r="T662" s="3">
        <f t="shared" si="231"/>
        <v>3.8586103963371599E-3</v>
      </c>
      <c r="U662" s="3">
        <f t="shared" si="232"/>
        <v>-4.7894766673931401E-4</v>
      </c>
      <c r="V662" s="3">
        <f t="shared" si="233"/>
        <v>9.2422693465872997E-3</v>
      </c>
      <c r="W662" s="3">
        <f t="shared" si="234"/>
        <v>1.52E-2</v>
      </c>
      <c r="X662" s="3">
        <f t="shared" si="235"/>
        <v>2.11618394599506E-2</v>
      </c>
      <c r="Y662" s="3">
        <f t="shared" si="236"/>
        <v>3.0880998015584998E-2</v>
      </c>
      <c r="Z662" s="3">
        <f t="shared" si="237"/>
        <v>2.10183874340813</v>
      </c>
      <c r="AA662" s="3">
        <f t="shared" si="238"/>
        <v>2.62803644060426</v>
      </c>
      <c r="AB662" s="3">
        <f t="shared" si="239"/>
        <v>3.1</v>
      </c>
      <c r="AC662" s="3">
        <f t="shared" si="240"/>
        <v>3.48230521420626</v>
      </c>
      <c r="AD662" s="3">
        <f t="shared" si="241"/>
        <v>4.4123433255265301</v>
      </c>
      <c r="AE662" s="3">
        <f t="shared" si="242"/>
        <v>-1.96772415116481E-2</v>
      </c>
      <c r="AF662" s="3">
        <f t="shared" si="243"/>
        <v>-1.69004473033172E-2</v>
      </c>
      <c r="AG662" s="3">
        <f t="shared" si="244"/>
        <v>-1.52E-2</v>
      </c>
      <c r="AH662" s="3">
        <f t="shared" si="245"/>
        <v>-1.34982982444248E-2</v>
      </c>
      <c r="AI662" s="3">
        <f t="shared" si="246"/>
        <v>-1.0720006703415099E-2</v>
      </c>
      <c r="AJ662" s="3">
        <f t="shared" si="247"/>
        <v>241.67561124918299</v>
      </c>
      <c r="AK662" s="3">
        <f t="shared" si="248"/>
        <v>302.22259459227098</v>
      </c>
      <c r="AL662" s="3">
        <f t="shared" si="249"/>
        <v>360</v>
      </c>
      <c r="AM662" s="3">
        <f t="shared" si="250"/>
        <v>400.617072930213</v>
      </c>
      <c r="AN662" s="3">
        <f t="shared" si="251"/>
        <v>507.69354384366301</v>
      </c>
    </row>
    <row r="663" spans="16:40" x14ac:dyDescent="0.4">
      <c r="P663" s="3">
        <f t="shared" si="227"/>
        <v>6.8169611548454605E-4</v>
      </c>
      <c r="Q663" s="3">
        <f t="shared" si="228"/>
        <v>1.66648949320807E-3</v>
      </c>
      <c r="R663" s="3">
        <f t="shared" si="229"/>
        <v>2.2699999999999999E-3</v>
      </c>
      <c r="S663" s="3">
        <f t="shared" si="230"/>
        <v>2.8730172936833102E-3</v>
      </c>
      <c r="T663" s="3">
        <f t="shared" si="231"/>
        <v>3.8586103963371599E-3</v>
      </c>
      <c r="U663" s="3">
        <f t="shared" si="232"/>
        <v>-4.7894766673931401E-4</v>
      </c>
      <c r="V663" s="3">
        <f t="shared" si="233"/>
        <v>9.2422693465872997E-3</v>
      </c>
      <c r="W663" s="3">
        <f t="shared" si="234"/>
        <v>1.52E-2</v>
      </c>
      <c r="X663" s="3">
        <f t="shared" si="235"/>
        <v>2.11618394599506E-2</v>
      </c>
      <c r="Y663" s="3">
        <f t="shared" si="236"/>
        <v>3.0880998015584998E-2</v>
      </c>
      <c r="Z663" s="3">
        <f t="shared" si="237"/>
        <v>2.10183874340813</v>
      </c>
      <c r="AA663" s="3">
        <f t="shared" si="238"/>
        <v>2.62803644060426</v>
      </c>
      <c r="AB663" s="3">
        <f t="shared" si="239"/>
        <v>3.1</v>
      </c>
      <c r="AC663" s="3">
        <f t="shared" si="240"/>
        <v>3.48230521420626</v>
      </c>
      <c r="AD663" s="3">
        <f t="shared" si="241"/>
        <v>4.4123433255265301</v>
      </c>
      <c r="AE663" s="3">
        <f t="shared" si="242"/>
        <v>-1.96772415116481E-2</v>
      </c>
      <c r="AF663" s="3">
        <f t="shared" si="243"/>
        <v>-1.69004473033172E-2</v>
      </c>
      <c r="AG663" s="3">
        <f t="shared" si="244"/>
        <v>-1.52E-2</v>
      </c>
      <c r="AH663" s="3">
        <f t="shared" si="245"/>
        <v>-1.34982982444248E-2</v>
      </c>
      <c r="AI663" s="3">
        <f t="shared" si="246"/>
        <v>-1.0720006703415099E-2</v>
      </c>
      <c r="AJ663" s="3">
        <f t="shared" si="247"/>
        <v>241.67561124918299</v>
      </c>
      <c r="AK663" s="3">
        <f t="shared" si="248"/>
        <v>302.22259459227098</v>
      </c>
      <c r="AL663" s="3">
        <f t="shared" si="249"/>
        <v>360</v>
      </c>
      <c r="AM663" s="3">
        <f t="shared" si="250"/>
        <v>400.617072930213</v>
      </c>
      <c r="AN663" s="3">
        <f t="shared" si="251"/>
        <v>507.69354384366301</v>
      </c>
    </row>
    <row r="664" spans="16:40" x14ac:dyDescent="0.4">
      <c r="P664" s="3">
        <f t="shared" si="227"/>
        <v>6.8169611548454605E-4</v>
      </c>
      <c r="Q664" s="3">
        <f t="shared" si="228"/>
        <v>1.66648949320807E-3</v>
      </c>
      <c r="R664" s="3">
        <f t="shared" si="229"/>
        <v>2.2699999999999999E-3</v>
      </c>
      <c r="S664" s="3">
        <f t="shared" si="230"/>
        <v>2.8730172936833102E-3</v>
      </c>
      <c r="T664" s="3">
        <f t="shared" si="231"/>
        <v>3.8586103963371599E-3</v>
      </c>
      <c r="U664" s="3">
        <f t="shared" si="232"/>
        <v>-4.7894766673931401E-4</v>
      </c>
      <c r="V664" s="3">
        <f t="shared" si="233"/>
        <v>9.2422693465872997E-3</v>
      </c>
      <c r="W664" s="3">
        <f t="shared" si="234"/>
        <v>1.52E-2</v>
      </c>
      <c r="X664" s="3">
        <f t="shared" si="235"/>
        <v>2.11618394599506E-2</v>
      </c>
      <c r="Y664" s="3">
        <f t="shared" si="236"/>
        <v>3.0880998015584998E-2</v>
      </c>
      <c r="Z664" s="3">
        <f t="shared" si="237"/>
        <v>2.10183874340813</v>
      </c>
      <c r="AA664" s="3">
        <f t="shared" si="238"/>
        <v>2.62803644060426</v>
      </c>
      <c r="AB664" s="3">
        <f t="shared" si="239"/>
        <v>3.1</v>
      </c>
      <c r="AC664" s="3">
        <f t="shared" si="240"/>
        <v>3.48230521420626</v>
      </c>
      <c r="AD664" s="3">
        <f t="shared" si="241"/>
        <v>4.4123433255265301</v>
      </c>
      <c r="AE664" s="3">
        <f t="shared" si="242"/>
        <v>-1.96772415116481E-2</v>
      </c>
      <c r="AF664" s="3">
        <f t="shared" si="243"/>
        <v>-1.69004473033172E-2</v>
      </c>
      <c r="AG664" s="3">
        <f t="shared" si="244"/>
        <v>-1.52E-2</v>
      </c>
      <c r="AH664" s="3">
        <f t="shared" si="245"/>
        <v>-1.34982982444248E-2</v>
      </c>
      <c r="AI664" s="3">
        <f t="shared" si="246"/>
        <v>-1.0720006703415099E-2</v>
      </c>
      <c r="AJ664" s="3">
        <f t="shared" si="247"/>
        <v>241.67561124918299</v>
      </c>
      <c r="AK664" s="3">
        <f t="shared" si="248"/>
        <v>302.22259459227098</v>
      </c>
      <c r="AL664" s="3">
        <f t="shared" si="249"/>
        <v>360</v>
      </c>
      <c r="AM664" s="3">
        <f t="shared" si="250"/>
        <v>400.617072930213</v>
      </c>
      <c r="AN664" s="3">
        <f t="shared" si="251"/>
        <v>507.69354384366301</v>
      </c>
    </row>
    <row r="665" spans="16:40" x14ac:dyDescent="0.4">
      <c r="P665" s="3">
        <f t="shared" si="227"/>
        <v>6.8169611548454605E-4</v>
      </c>
      <c r="Q665" s="3">
        <f t="shared" si="228"/>
        <v>1.66648949320807E-3</v>
      </c>
      <c r="R665" s="3">
        <f t="shared" si="229"/>
        <v>2.2699999999999999E-3</v>
      </c>
      <c r="S665" s="3">
        <f t="shared" si="230"/>
        <v>2.8730172936833102E-3</v>
      </c>
      <c r="T665" s="3">
        <f t="shared" si="231"/>
        <v>3.8586103963371599E-3</v>
      </c>
      <c r="U665" s="3">
        <f t="shared" si="232"/>
        <v>-4.7894766673931401E-4</v>
      </c>
      <c r="V665" s="3">
        <f t="shared" si="233"/>
        <v>9.2422693465872997E-3</v>
      </c>
      <c r="W665" s="3">
        <f t="shared" si="234"/>
        <v>1.52E-2</v>
      </c>
      <c r="X665" s="3">
        <f t="shared" si="235"/>
        <v>2.11618394599506E-2</v>
      </c>
      <c r="Y665" s="3">
        <f t="shared" si="236"/>
        <v>3.0880998015584998E-2</v>
      </c>
      <c r="Z665" s="3">
        <f t="shared" si="237"/>
        <v>2.10183874340813</v>
      </c>
      <c r="AA665" s="3">
        <f t="shared" si="238"/>
        <v>2.62803644060426</v>
      </c>
      <c r="AB665" s="3">
        <f t="shared" si="239"/>
        <v>3.1</v>
      </c>
      <c r="AC665" s="3">
        <f t="shared" si="240"/>
        <v>3.48230521420626</v>
      </c>
      <c r="AD665" s="3">
        <f t="shared" si="241"/>
        <v>4.4123433255265301</v>
      </c>
      <c r="AE665" s="3">
        <f t="shared" si="242"/>
        <v>-1.96772415116481E-2</v>
      </c>
      <c r="AF665" s="3">
        <f t="shared" si="243"/>
        <v>-1.69004473033172E-2</v>
      </c>
      <c r="AG665" s="3">
        <f t="shared" si="244"/>
        <v>-1.52E-2</v>
      </c>
      <c r="AH665" s="3">
        <f t="shared" si="245"/>
        <v>-1.34982982444248E-2</v>
      </c>
      <c r="AI665" s="3">
        <f t="shared" si="246"/>
        <v>-1.0720006703415099E-2</v>
      </c>
      <c r="AJ665" s="3">
        <f t="shared" si="247"/>
        <v>241.67561124918299</v>
      </c>
      <c r="AK665" s="3">
        <f t="shared" si="248"/>
        <v>302.22259459227098</v>
      </c>
      <c r="AL665" s="3">
        <f t="shared" si="249"/>
        <v>360</v>
      </c>
      <c r="AM665" s="3">
        <f t="shared" si="250"/>
        <v>400.617072930213</v>
      </c>
      <c r="AN665" s="3">
        <f t="shared" si="251"/>
        <v>507.69354384366301</v>
      </c>
    </row>
    <row r="666" spans="16:40" x14ac:dyDescent="0.4">
      <c r="P666" s="3">
        <f t="shared" si="227"/>
        <v>6.8169611548454605E-4</v>
      </c>
      <c r="Q666" s="3">
        <f t="shared" si="228"/>
        <v>1.66648949320807E-3</v>
      </c>
      <c r="R666" s="3">
        <f t="shared" si="229"/>
        <v>2.2699999999999999E-3</v>
      </c>
      <c r="S666" s="3">
        <f t="shared" si="230"/>
        <v>2.8730172936833102E-3</v>
      </c>
      <c r="T666" s="3">
        <f t="shared" si="231"/>
        <v>3.8586103963371599E-3</v>
      </c>
      <c r="U666" s="3">
        <f t="shared" si="232"/>
        <v>-4.7894766673931401E-4</v>
      </c>
      <c r="V666" s="3">
        <f t="shared" si="233"/>
        <v>9.2422693465872997E-3</v>
      </c>
      <c r="W666" s="3">
        <f t="shared" si="234"/>
        <v>1.52E-2</v>
      </c>
      <c r="X666" s="3">
        <f t="shared" si="235"/>
        <v>2.11618394599506E-2</v>
      </c>
      <c r="Y666" s="3">
        <f t="shared" si="236"/>
        <v>3.0880998015584998E-2</v>
      </c>
      <c r="Z666" s="3">
        <f t="shared" si="237"/>
        <v>2.10183874340813</v>
      </c>
      <c r="AA666" s="3">
        <f t="shared" si="238"/>
        <v>2.62803644060426</v>
      </c>
      <c r="AB666" s="3">
        <f t="shared" si="239"/>
        <v>3.1</v>
      </c>
      <c r="AC666" s="3">
        <f t="shared" si="240"/>
        <v>3.48230521420626</v>
      </c>
      <c r="AD666" s="3">
        <f t="shared" si="241"/>
        <v>4.4123433255265301</v>
      </c>
      <c r="AE666" s="3">
        <f t="shared" si="242"/>
        <v>-1.96772415116481E-2</v>
      </c>
      <c r="AF666" s="3">
        <f t="shared" si="243"/>
        <v>-1.69004473033172E-2</v>
      </c>
      <c r="AG666" s="3">
        <f t="shared" si="244"/>
        <v>-1.52E-2</v>
      </c>
      <c r="AH666" s="3">
        <f t="shared" si="245"/>
        <v>-1.34982982444248E-2</v>
      </c>
      <c r="AI666" s="3">
        <f t="shared" si="246"/>
        <v>-1.0720006703415099E-2</v>
      </c>
      <c r="AJ666" s="3">
        <f t="shared" si="247"/>
        <v>241.67561124918299</v>
      </c>
      <c r="AK666" s="3">
        <f t="shared" si="248"/>
        <v>302.22259459227098</v>
      </c>
      <c r="AL666" s="3">
        <f t="shared" si="249"/>
        <v>360</v>
      </c>
      <c r="AM666" s="3">
        <f t="shared" si="250"/>
        <v>400.617072930213</v>
      </c>
      <c r="AN666" s="3">
        <f t="shared" si="251"/>
        <v>507.69354384366301</v>
      </c>
    </row>
    <row r="667" spans="16:40" x14ac:dyDescent="0.4">
      <c r="P667" s="3">
        <f t="shared" si="227"/>
        <v>6.8169611548454605E-4</v>
      </c>
      <c r="Q667" s="3">
        <f t="shared" si="228"/>
        <v>1.66648949320807E-3</v>
      </c>
      <c r="R667" s="3">
        <f t="shared" si="229"/>
        <v>2.2699999999999999E-3</v>
      </c>
      <c r="S667" s="3">
        <f t="shared" si="230"/>
        <v>2.8730172936833102E-3</v>
      </c>
      <c r="T667" s="3">
        <f t="shared" si="231"/>
        <v>3.8586103963371599E-3</v>
      </c>
      <c r="U667" s="3">
        <f t="shared" si="232"/>
        <v>-4.7894766673931401E-4</v>
      </c>
      <c r="V667" s="3">
        <f t="shared" si="233"/>
        <v>9.2422693465872997E-3</v>
      </c>
      <c r="W667" s="3">
        <f t="shared" si="234"/>
        <v>1.52E-2</v>
      </c>
      <c r="X667" s="3">
        <f t="shared" si="235"/>
        <v>2.11618394599506E-2</v>
      </c>
      <c r="Y667" s="3">
        <f t="shared" si="236"/>
        <v>3.0880998015584998E-2</v>
      </c>
      <c r="Z667" s="3">
        <f t="shared" si="237"/>
        <v>2.10183874340813</v>
      </c>
      <c r="AA667" s="3">
        <f t="shared" si="238"/>
        <v>2.62803644060426</v>
      </c>
      <c r="AB667" s="3">
        <f t="shared" si="239"/>
        <v>3.1</v>
      </c>
      <c r="AC667" s="3">
        <f t="shared" si="240"/>
        <v>3.48230521420626</v>
      </c>
      <c r="AD667" s="3">
        <f t="shared" si="241"/>
        <v>4.4123433255265301</v>
      </c>
      <c r="AE667" s="3">
        <f t="shared" si="242"/>
        <v>-1.96772415116481E-2</v>
      </c>
      <c r="AF667" s="3">
        <f t="shared" si="243"/>
        <v>-1.69004473033172E-2</v>
      </c>
      <c r="AG667" s="3">
        <f t="shared" si="244"/>
        <v>-1.52E-2</v>
      </c>
      <c r="AH667" s="3">
        <f t="shared" si="245"/>
        <v>-1.34982982444248E-2</v>
      </c>
      <c r="AI667" s="3">
        <f t="shared" si="246"/>
        <v>-1.0720006703415099E-2</v>
      </c>
      <c r="AJ667" s="3">
        <f t="shared" si="247"/>
        <v>241.67561124918299</v>
      </c>
      <c r="AK667" s="3">
        <f t="shared" si="248"/>
        <v>302.22259459227098</v>
      </c>
      <c r="AL667" s="3">
        <f t="shared" si="249"/>
        <v>360</v>
      </c>
      <c r="AM667" s="3">
        <f t="shared" si="250"/>
        <v>400.617072930213</v>
      </c>
      <c r="AN667" s="3">
        <f t="shared" si="251"/>
        <v>507.69354384366301</v>
      </c>
    </row>
    <row r="668" spans="16:40" x14ac:dyDescent="0.4">
      <c r="P668" s="3">
        <f t="shared" si="227"/>
        <v>6.8169611548454605E-4</v>
      </c>
      <c r="Q668" s="3">
        <f t="shared" si="228"/>
        <v>1.66648949320807E-3</v>
      </c>
      <c r="R668" s="3">
        <f t="shared" si="229"/>
        <v>2.2699999999999999E-3</v>
      </c>
      <c r="S668" s="3">
        <f t="shared" si="230"/>
        <v>2.8730172936833102E-3</v>
      </c>
      <c r="T668" s="3">
        <f t="shared" si="231"/>
        <v>3.8586103963371599E-3</v>
      </c>
      <c r="U668" s="3">
        <f t="shared" si="232"/>
        <v>-4.7894766673931401E-4</v>
      </c>
      <c r="V668" s="3">
        <f t="shared" si="233"/>
        <v>9.2422693465872997E-3</v>
      </c>
      <c r="W668" s="3">
        <f t="shared" si="234"/>
        <v>1.52E-2</v>
      </c>
      <c r="X668" s="3">
        <f t="shared" si="235"/>
        <v>2.11618394599506E-2</v>
      </c>
      <c r="Y668" s="3">
        <f t="shared" si="236"/>
        <v>3.0880998015584998E-2</v>
      </c>
      <c r="Z668" s="3">
        <f t="shared" si="237"/>
        <v>2.10183874340813</v>
      </c>
      <c r="AA668" s="3">
        <f t="shared" si="238"/>
        <v>2.62803644060426</v>
      </c>
      <c r="AB668" s="3">
        <f t="shared" si="239"/>
        <v>3.1</v>
      </c>
      <c r="AC668" s="3">
        <f t="shared" si="240"/>
        <v>3.48230521420626</v>
      </c>
      <c r="AD668" s="3">
        <f t="shared" si="241"/>
        <v>4.4123433255265301</v>
      </c>
      <c r="AE668" s="3">
        <f t="shared" si="242"/>
        <v>-1.96772415116481E-2</v>
      </c>
      <c r="AF668" s="3">
        <f t="shared" si="243"/>
        <v>-1.69004473033172E-2</v>
      </c>
      <c r="AG668" s="3">
        <f t="shared" si="244"/>
        <v>-1.52E-2</v>
      </c>
      <c r="AH668" s="3">
        <f t="shared" si="245"/>
        <v>-1.34982982444248E-2</v>
      </c>
      <c r="AI668" s="3">
        <f t="shared" si="246"/>
        <v>-1.0720006703415099E-2</v>
      </c>
      <c r="AJ668" s="3">
        <f t="shared" si="247"/>
        <v>241.67561124918299</v>
      </c>
      <c r="AK668" s="3">
        <f t="shared" si="248"/>
        <v>302.22259459227098</v>
      </c>
      <c r="AL668" s="3">
        <f t="shared" si="249"/>
        <v>360</v>
      </c>
      <c r="AM668" s="3">
        <f t="shared" si="250"/>
        <v>400.617072930213</v>
      </c>
      <c r="AN668" s="3">
        <f t="shared" si="251"/>
        <v>507.69354384366301</v>
      </c>
    </row>
    <row r="669" spans="16:40" x14ac:dyDescent="0.4">
      <c r="P669" s="3">
        <f t="shared" si="227"/>
        <v>6.8169611548454605E-4</v>
      </c>
      <c r="Q669" s="3">
        <f t="shared" si="228"/>
        <v>1.66648949320807E-3</v>
      </c>
      <c r="R669" s="3">
        <f t="shared" si="229"/>
        <v>2.2699999999999999E-3</v>
      </c>
      <c r="S669" s="3">
        <f t="shared" si="230"/>
        <v>2.8730172936833102E-3</v>
      </c>
      <c r="T669" s="3">
        <f t="shared" si="231"/>
        <v>3.8586103963371599E-3</v>
      </c>
      <c r="U669" s="3">
        <f t="shared" si="232"/>
        <v>-4.7894766673931401E-4</v>
      </c>
      <c r="V669" s="3">
        <f t="shared" si="233"/>
        <v>9.2422693465872997E-3</v>
      </c>
      <c r="W669" s="3">
        <f t="shared" si="234"/>
        <v>1.52E-2</v>
      </c>
      <c r="X669" s="3">
        <f t="shared" si="235"/>
        <v>2.11618394599506E-2</v>
      </c>
      <c r="Y669" s="3">
        <f t="shared" si="236"/>
        <v>3.0880998015584998E-2</v>
      </c>
      <c r="Z669" s="3">
        <f t="shared" si="237"/>
        <v>2.10183874340813</v>
      </c>
      <c r="AA669" s="3">
        <f t="shared" si="238"/>
        <v>2.62803644060426</v>
      </c>
      <c r="AB669" s="3">
        <f t="shared" si="239"/>
        <v>3.1</v>
      </c>
      <c r="AC669" s="3">
        <f t="shared" si="240"/>
        <v>3.48230521420626</v>
      </c>
      <c r="AD669" s="3">
        <f t="shared" si="241"/>
        <v>4.4123433255265301</v>
      </c>
      <c r="AE669" s="3">
        <f t="shared" si="242"/>
        <v>-1.96772415116481E-2</v>
      </c>
      <c r="AF669" s="3">
        <f t="shared" si="243"/>
        <v>-1.69004473033172E-2</v>
      </c>
      <c r="AG669" s="3">
        <f t="shared" si="244"/>
        <v>-1.52E-2</v>
      </c>
      <c r="AH669" s="3">
        <f t="shared" si="245"/>
        <v>-1.34982982444248E-2</v>
      </c>
      <c r="AI669" s="3">
        <f t="shared" si="246"/>
        <v>-1.0720006703415099E-2</v>
      </c>
      <c r="AJ669" s="3">
        <f t="shared" si="247"/>
        <v>241.67561124918299</v>
      </c>
      <c r="AK669" s="3">
        <f t="shared" si="248"/>
        <v>302.22259459227098</v>
      </c>
      <c r="AL669" s="3">
        <f t="shared" si="249"/>
        <v>360</v>
      </c>
      <c r="AM669" s="3">
        <f t="shared" si="250"/>
        <v>400.617072930213</v>
      </c>
      <c r="AN669" s="3">
        <f t="shared" si="251"/>
        <v>507.69354384366301</v>
      </c>
    </row>
    <row r="670" spans="16:40" x14ac:dyDescent="0.4">
      <c r="P670" s="3">
        <f t="shared" si="227"/>
        <v>6.8169611548454605E-4</v>
      </c>
      <c r="Q670" s="3">
        <f t="shared" si="228"/>
        <v>1.66648949320807E-3</v>
      </c>
      <c r="R670" s="3">
        <f t="shared" si="229"/>
        <v>2.2699999999999999E-3</v>
      </c>
      <c r="S670" s="3">
        <f t="shared" si="230"/>
        <v>2.8730172936833102E-3</v>
      </c>
      <c r="T670" s="3">
        <f t="shared" si="231"/>
        <v>3.8586103963371599E-3</v>
      </c>
      <c r="U670" s="3">
        <f t="shared" si="232"/>
        <v>-4.7894766673931401E-4</v>
      </c>
      <c r="V670" s="3">
        <f t="shared" si="233"/>
        <v>9.2422693465872997E-3</v>
      </c>
      <c r="W670" s="3">
        <f t="shared" si="234"/>
        <v>1.52E-2</v>
      </c>
      <c r="X670" s="3">
        <f t="shared" si="235"/>
        <v>2.11618394599506E-2</v>
      </c>
      <c r="Y670" s="3">
        <f t="shared" si="236"/>
        <v>3.0880998015584998E-2</v>
      </c>
      <c r="Z670" s="3">
        <f t="shared" si="237"/>
        <v>2.10183874340813</v>
      </c>
      <c r="AA670" s="3">
        <f t="shared" si="238"/>
        <v>2.62803644060426</v>
      </c>
      <c r="AB670" s="3">
        <f t="shared" si="239"/>
        <v>3.1</v>
      </c>
      <c r="AC670" s="3">
        <f t="shared" si="240"/>
        <v>3.48230521420626</v>
      </c>
      <c r="AD670" s="3">
        <f t="shared" si="241"/>
        <v>4.4123433255265301</v>
      </c>
      <c r="AE670" s="3">
        <f t="shared" si="242"/>
        <v>-1.96772415116481E-2</v>
      </c>
      <c r="AF670" s="3">
        <f t="shared" si="243"/>
        <v>-1.69004473033172E-2</v>
      </c>
      <c r="AG670" s="3">
        <f t="shared" si="244"/>
        <v>-1.52E-2</v>
      </c>
      <c r="AH670" s="3">
        <f t="shared" si="245"/>
        <v>-1.34982982444248E-2</v>
      </c>
      <c r="AI670" s="3">
        <f t="shared" si="246"/>
        <v>-1.0720006703415099E-2</v>
      </c>
      <c r="AJ670" s="3">
        <f t="shared" si="247"/>
        <v>241.67561124918299</v>
      </c>
      <c r="AK670" s="3">
        <f t="shared" si="248"/>
        <v>302.22259459227098</v>
      </c>
      <c r="AL670" s="3">
        <f t="shared" si="249"/>
        <v>360</v>
      </c>
      <c r="AM670" s="3">
        <f t="shared" si="250"/>
        <v>400.617072930213</v>
      </c>
      <c r="AN670" s="3">
        <f t="shared" si="251"/>
        <v>507.69354384366301</v>
      </c>
    </row>
    <row r="671" spans="16:40" x14ac:dyDescent="0.4">
      <c r="P671" s="3">
        <f t="shared" si="227"/>
        <v>6.8169611548454605E-4</v>
      </c>
      <c r="Q671" s="3">
        <f t="shared" si="228"/>
        <v>1.66648949320807E-3</v>
      </c>
      <c r="R671" s="3">
        <f t="shared" si="229"/>
        <v>2.2699999999999999E-3</v>
      </c>
      <c r="S671" s="3">
        <f t="shared" si="230"/>
        <v>2.8730172936833102E-3</v>
      </c>
      <c r="T671" s="3">
        <f t="shared" si="231"/>
        <v>3.8586103963371599E-3</v>
      </c>
      <c r="U671" s="3">
        <f t="shared" si="232"/>
        <v>-4.7894766673931401E-4</v>
      </c>
      <c r="V671" s="3">
        <f t="shared" si="233"/>
        <v>9.2422693465872997E-3</v>
      </c>
      <c r="W671" s="3">
        <f t="shared" si="234"/>
        <v>1.52E-2</v>
      </c>
      <c r="X671" s="3">
        <f t="shared" si="235"/>
        <v>2.11618394599506E-2</v>
      </c>
      <c r="Y671" s="3">
        <f t="shared" si="236"/>
        <v>3.0880998015584998E-2</v>
      </c>
      <c r="Z671" s="3">
        <f t="shared" si="237"/>
        <v>2.10183874340813</v>
      </c>
      <c r="AA671" s="3">
        <f t="shared" si="238"/>
        <v>2.62803644060426</v>
      </c>
      <c r="AB671" s="3">
        <f t="shared" si="239"/>
        <v>3.1</v>
      </c>
      <c r="AC671" s="3">
        <f t="shared" si="240"/>
        <v>3.48230521420626</v>
      </c>
      <c r="AD671" s="3">
        <f t="shared" si="241"/>
        <v>4.4123433255265301</v>
      </c>
      <c r="AE671" s="3">
        <f t="shared" si="242"/>
        <v>-1.96772415116481E-2</v>
      </c>
      <c r="AF671" s="3">
        <f t="shared" si="243"/>
        <v>-1.69004473033172E-2</v>
      </c>
      <c r="AG671" s="3">
        <f t="shared" si="244"/>
        <v>-1.52E-2</v>
      </c>
      <c r="AH671" s="3">
        <f t="shared" si="245"/>
        <v>-1.34982982444248E-2</v>
      </c>
      <c r="AI671" s="3">
        <f t="shared" si="246"/>
        <v>-1.0720006703415099E-2</v>
      </c>
      <c r="AJ671" s="3">
        <f t="shared" si="247"/>
        <v>241.67561124918299</v>
      </c>
      <c r="AK671" s="3">
        <f t="shared" si="248"/>
        <v>302.22259459227098</v>
      </c>
      <c r="AL671" s="3">
        <f t="shared" si="249"/>
        <v>360</v>
      </c>
      <c r="AM671" s="3">
        <f t="shared" si="250"/>
        <v>400.617072930213</v>
      </c>
      <c r="AN671" s="3">
        <f t="shared" si="251"/>
        <v>507.69354384366301</v>
      </c>
    </row>
    <row r="672" spans="16:40" x14ac:dyDescent="0.4">
      <c r="P672" s="3">
        <f t="shared" si="227"/>
        <v>6.8169611548454605E-4</v>
      </c>
      <c r="Q672" s="3">
        <f t="shared" si="228"/>
        <v>1.66648949320807E-3</v>
      </c>
      <c r="R672" s="3">
        <f t="shared" si="229"/>
        <v>2.2699999999999999E-3</v>
      </c>
      <c r="S672" s="3">
        <f t="shared" si="230"/>
        <v>2.8730172936833102E-3</v>
      </c>
      <c r="T672" s="3">
        <f t="shared" si="231"/>
        <v>3.8586103963371599E-3</v>
      </c>
      <c r="U672" s="3">
        <f t="shared" si="232"/>
        <v>-4.7894766673931401E-4</v>
      </c>
      <c r="V672" s="3">
        <f t="shared" si="233"/>
        <v>9.2422693465872997E-3</v>
      </c>
      <c r="W672" s="3">
        <f t="shared" si="234"/>
        <v>1.52E-2</v>
      </c>
      <c r="X672" s="3">
        <f t="shared" si="235"/>
        <v>2.11618394599506E-2</v>
      </c>
      <c r="Y672" s="3">
        <f t="shared" si="236"/>
        <v>3.0880998015584998E-2</v>
      </c>
      <c r="Z672" s="3">
        <f t="shared" si="237"/>
        <v>2.10183874340813</v>
      </c>
      <c r="AA672" s="3">
        <f t="shared" si="238"/>
        <v>2.62803644060426</v>
      </c>
      <c r="AB672" s="3">
        <f t="shared" si="239"/>
        <v>3.1</v>
      </c>
      <c r="AC672" s="3">
        <f t="shared" si="240"/>
        <v>3.48230521420626</v>
      </c>
      <c r="AD672" s="3">
        <f t="shared" si="241"/>
        <v>4.4123433255265301</v>
      </c>
      <c r="AE672" s="3">
        <f t="shared" si="242"/>
        <v>-1.96772415116481E-2</v>
      </c>
      <c r="AF672" s="3">
        <f t="shared" si="243"/>
        <v>-1.69004473033172E-2</v>
      </c>
      <c r="AG672" s="3">
        <f t="shared" si="244"/>
        <v>-1.52E-2</v>
      </c>
      <c r="AH672" s="3">
        <f t="shared" si="245"/>
        <v>-1.34982982444248E-2</v>
      </c>
      <c r="AI672" s="3">
        <f t="shared" si="246"/>
        <v>-1.0720006703415099E-2</v>
      </c>
      <c r="AJ672" s="3">
        <f t="shared" si="247"/>
        <v>241.67561124918299</v>
      </c>
      <c r="AK672" s="3">
        <f t="shared" si="248"/>
        <v>302.22259459227098</v>
      </c>
      <c r="AL672" s="3">
        <f t="shared" si="249"/>
        <v>360</v>
      </c>
      <c r="AM672" s="3">
        <f t="shared" si="250"/>
        <v>400.617072930213</v>
      </c>
      <c r="AN672" s="3">
        <f t="shared" si="251"/>
        <v>507.69354384366301</v>
      </c>
    </row>
    <row r="673" spans="16:40" x14ac:dyDescent="0.4">
      <c r="P673" s="3">
        <f t="shared" si="227"/>
        <v>6.8169611548454605E-4</v>
      </c>
      <c r="Q673" s="3">
        <f t="shared" si="228"/>
        <v>1.66648949320807E-3</v>
      </c>
      <c r="R673" s="3">
        <f t="shared" si="229"/>
        <v>2.2699999999999999E-3</v>
      </c>
      <c r="S673" s="3">
        <f t="shared" si="230"/>
        <v>2.8730172936833102E-3</v>
      </c>
      <c r="T673" s="3">
        <f t="shared" si="231"/>
        <v>3.8586103963371599E-3</v>
      </c>
      <c r="U673" s="3">
        <f t="shared" si="232"/>
        <v>-4.7894766673931401E-4</v>
      </c>
      <c r="V673" s="3">
        <f t="shared" si="233"/>
        <v>9.2422693465872997E-3</v>
      </c>
      <c r="W673" s="3">
        <f t="shared" si="234"/>
        <v>1.52E-2</v>
      </c>
      <c r="X673" s="3">
        <f t="shared" si="235"/>
        <v>2.11618394599506E-2</v>
      </c>
      <c r="Y673" s="3">
        <f t="shared" si="236"/>
        <v>3.0880998015584998E-2</v>
      </c>
      <c r="Z673" s="3">
        <f t="shared" si="237"/>
        <v>2.10183874340813</v>
      </c>
      <c r="AA673" s="3">
        <f t="shared" si="238"/>
        <v>2.62803644060426</v>
      </c>
      <c r="AB673" s="3">
        <f t="shared" si="239"/>
        <v>3.1</v>
      </c>
      <c r="AC673" s="3">
        <f t="shared" si="240"/>
        <v>3.48230521420626</v>
      </c>
      <c r="AD673" s="3">
        <f t="shared" si="241"/>
        <v>4.4123433255265301</v>
      </c>
      <c r="AE673" s="3">
        <f t="shared" si="242"/>
        <v>-1.96772415116481E-2</v>
      </c>
      <c r="AF673" s="3">
        <f t="shared" si="243"/>
        <v>-1.69004473033172E-2</v>
      </c>
      <c r="AG673" s="3">
        <f t="shared" si="244"/>
        <v>-1.52E-2</v>
      </c>
      <c r="AH673" s="3">
        <f t="shared" si="245"/>
        <v>-1.34982982444248E-2</v>
      </c>
      <c r="AI673" s="3">
        <f t="shared" si="246"/>
        <v>-1.0720006703415099E-2</v>
      </c>
      <c r="AJ673" s="3">
        <f t="shared" si="247"/>
        <v>241.67561124918299</v>
      </c>
      <c r="AK673" s="3">
        <f t="shared" si="248"/>
        <v>302.22259459227098</v>
      </c>
      <c r="AL673" s="3">
        <f t="shared" si="249"/>
        <v>360</v>
      </c>
      <c r="AM673" s="3">
        <f t="shared" si="250"/>
        <v>400.617072930213</v>
      </c>
      <c r="AN673" s="3">
        <f t="shared" si="251"/>
        <v>507.69354384366301</v>
      </c>
    </row>
    <row r="674" spans="16:40" x14ac:dyDescent="0.4">
      <c r="P674" s="3">
        <f t="shared" si="227"/>
        <v>6.8169611548454605E-4</v>
      </c>
      <c r="Q674" s="3">
        <f t="shared" si="228"/>
        <v>1.66648949320807E-3</v>
      </c>
      <c r="R674" s="3">
        <f t="shared" si="229"/>
        <v>2.2699999999999999E-3</v>
      </c>
      <c r="S674" s="3">
        <f t="shared" si="230"/>
        <v>2.8730172936833102E-3</v>
      </c>
      <c r="T674" s="3">
        <f t="shared" si="231"/>
        <v>3.8586103963371599E-3</v>
      </c>
      <c r="U674" s="3">
        <f t="shared" si="232"/>
        <v>-4.7894766673931401E-4</v>
      </c>
      <c r="V674" s="3">
        <f t="shared" si="233"/>
        <v>9.2422693465872997E-3</v>
      </c>
      <c r="W674" s="3">
        <f t="shared" si="234"/>
        <v>1.52E-2</v>
      </c>
      <c r="X674" s="3">
        <f t="shared" si="235"/>
        <v>2.11618394599506E-2</v>
      </c>
      <c r="Y674" s="3">
        <f t="shared" si="236"/>
        <v>3.0880998015584998E-2</v>
      </c>
      <c r="Z674" s="3">
        <f t="shared" si="237"/>
        <v>2.10183874340813</v>
      </c>
      <c r="AA674" s="3">
        <f t="shared" si="238"/>
        <v>2.62803644060426</v>
      </c>
      <c r="AB674" s="3">
        <f t="shared" si="239"/>
        <v>3.1</v>
      </c>
      <c r="AC674" s="3">
        <f t="shared" si="240"/>
        <v>3.48230521420626</v>
      </c>
      <c r="AD674" s="3">
        <f t="shared" si="241"/>
        <v>4.4123433255265301</v>
      </c>
      <c r="AE674" s="3">
        <f t="shared" si="242"/>
        <v>-1.96772415116481E-2</v>
      </c>
      <c r="AF674" s="3">
        <f t="shared" si="243"/>
        <v>-1.69004473033172E-2</v>
      </c>
      <c r="AG674" s="3">
        <f t="shared" si="244"/>
        <v>-1.52E-2</v>
      </c>
      <c r="AH674" s="3">
        <f t="shared" si="245"/>
        <v>-1.34982982444248E-2</v>
      </c>
      <c r="AI674" s="3">
        <f t="shared" si="246"/>
        <v>-1.0720006703415099E-2</v>
      </c>
      <c r="AJ674" s="3">
        <f t="shared" si="247"/>
        <v>241.67561124918299</v>
      </c>
      <c r="AK674" s="3">
        <f t="shared" si="248"/>
        <v>302.22259459227098</v>
      </c>
      <c r="AL674" s="3">
        <f t="shared" si="249"/>
        <v>360</v>
      </c>
      <c r="AM674" s="3">
        <f t="shared" si="250"/>
        <v>400.617072930213</v>
      </c>
      <c r="AN674" s="3">
        <f t="shared" si="251"/>
        <v>507.69354384366301</v>
      </c>
    </row>
    <row r="675" spans="16:40" x14ac:dyDescent="0.4">
      <c r="P675" s="3">
        <f t="shared" si="227"/>
        <v>6.8169611548454605E-4</v>
      </c>
      <c r="Q675" s="3">
        <f t="shared" si="228"/>
        <v>1.66648949320807E-3</v>
      </c>
      <c r="R675" s="3">
        <f t="shared" si="229"/>
        <v>2.2699999999999999E-3</v>
      </c>
      <c r="S675" s="3">
        <f t="shared" si="230"/>
        <v>2.8730172936833102E-3</v>
      </c>
      <c r="T675" s="3">
        <f t="shared" si="231"/>
        <v>3.8586103963371599E-3</v>
      </c>
      <c r="U675" s="3">
        <f t="shared" si="232"/>
        <v>-4.7894766673931401E-4</v>
      </c>
      <c r="V675" s="3">
        <f t="shared" si="233"/>
        <v>9.2422693465872997E-3</v>
      </c>
      <c r="W675" s="3">
        <f t="shared" si="234"/>
        <v>1.52E-2</v>
      </c>
      <c r="X675" s="3">
        <f t="shared" si="235"/>
        <v>2.11618394599506E-2</v>
      </c>
      <c r="Y675" s="3">
        <f t="shared" si="236"/>
        <v>3.0880998015584998E-2</v>
      </c>
      <c r="Z675" s="3">
        <f t="shared" si="237"/>
        <v>2.10183874340813</v>
      </c>
      <c r="AA675" s="3">
        <f t="shared" si="238"/>
        <v>2.62803644060426</v>
      </c>
      <c r="AB675" s="3">
        <f t="shared" si="239"/>
        <v>3.1</v>
      </c>
      <c r="AC675" s="3">
        <f t="shared" si="240"/>
        <v>3.48230521420626</v>
      </c>
      <c r="AD675" s="3">
        <f t="shared" si="241"/>
        <v>4.4123433255265301</v>
      </c>
      <c r="AE675" s="3">
        <f t="shared" si="242"/>
        <v>-1.96772415116481E-2</v>
      </c>
      <c r="AF675" s="3">
        <f t="shared" si="243"/>
        <v>-1.69004473033172E-2</v>
      </c>
      <c r="AG675" s="3">
        <f t="shared" si="244"/>
        <v>-1.52E-2</v>
      </c>
      <c r="AH675" s="3">
        <f t="shared" si="245"/>
        <v>-1.34982982444248E-2</v>
      </c>
      <c r="AI675" s="3">
        <f t="shared" si="246"/>
        <v>-1.0720006703415099E-2</v>
      </c>
      <c r="AJ675" s="3">
        <f t="shared" si="247"/>
        <v>241.67561124918299</v>
      </c>
      <c r="AK675" s="3">
        <f t="shared" si="248"/>
        <v>302.22259459227098</v>
      </c>
      <c r="AL675" s="3">
        <f t="shared" si="249"/>
        <v>360</v>
      </c>
      <c r="AM675" s="3">
        <f t="shared" si="250"/>
        <v>400.617072930213</v>
      </c>
      <c r="AN675" s="3">
        <f t="shared" si="251"/>
        <v>507.69354384366301</v>
      </c>
    </row>
    <row r="676" spans="16:40" x14ac:dyDescent="0.4">
      <c r="P676" s="3">
        <f t="shared" si="227"/>
        <v>6.8169611548454605E-4</v>
      </c>
      <c r="Q676" s="3">
        <f t="shared" si="228"/>
        <v>1.66648949320807E-3</v>
      </c>
      <c r="R676" s="3">
        <f t="shared" si="229"/>
        <v>2.2699999999999999E-3</v>
      </c>
      <c r="S676" s="3">
        <f t="shared" si="230"/>
        <v>2.8730172936833102E-3</v>
      </c>
      <c r="T676" s="3">
        <f t="shared" si="231"/>
        <v>3.8586103963371599E-3</v>
      </c>
      <c r="U676" s="3">
        <f t="shared" si="232"/>
        <v>-4.7894766673931401E-4</v>
      </c>
      <c r="V676" s="3">
        <f t="shared" si="233"/>
        <v>9.2422693465872997E-3</v>
      </c>
      <c r="W676" s="3">
        <f t="shared" si="234"/>
        <v>1.52E-2</v>
      </c>
      <c r="X676" s="3">
        <f t="shared" si="235"/>
        <v>2.11618394599506E-2</v>
      </c>
      <c r="Y676" s="3">
        <f t="shared" si="236"/>
        <v>3.0880998015584998E-2</v>
      </c>
      <c r="Z676" s="3">
        <f t="shared" si="237"/>
        <v>2.10183874340813</v>
      </c>
      <c r="AA676" s="3">
        <f t="shared" si="238"/>
        <v>2.62803644060426</v>
      </c>
      <c r="AB676" s="3">
        <f t="shared" si="239"/>
        <v>3.1</v>
      </c>
      <c r="AC676" s="3">
        <f t="shared" si="240"/>
        <v>3.48230521420626</v>
      </c>
      <c r="AD676" s="3">
        <f t="shared" si="241"/>
        <v>4.4123433255265301</v>
      </c>
      <c r="AE676" s="3">
        <f t="shared" si="242"/>
        <v>-1.96772415116481E-2</v>
      </c>
      <c r="AF676" s="3">
        <f t="shared" si="243"/>
        <v>-1.69004473033172E-2</v>
      </c>
      <c r="AG676" s="3">
        <f t="shared" si="244"/>
        <v>-1.52E-2</v>
      </c>
      <c r="AH676" s="3">
        <f t="shared" si="245"/>
        <v>-1.34982982444248E-2</v>
      </c>
      <c r="AI676" s="3">
        <f t="shared" si="246"/>
        <v>-1.0720006703415099E-2</v>
      </c>
      <c r="AJ676" s="3">
        <f t="shared" si="247"/>
        <v>241.67561124918299</v>
      </c>
      <c r="AK676" s="3">
        <f t="shared" si="248"/>
        <v>302.22259459227098</v>
      </c>
      <c r="AL676" s="3">
        <f t="shared" si="249"/>
        <v>360</v>
      </c>
      <c r="AM676" s="3">
        <f t="shared" si="250"/>
        <v>400.617072930213</v>
      </c>
      <c r="AN676" s="3">
        <f t="shared" si="251"/>
        <v>507.69354384366301</v>
      </c>
    </row>
    <row r="677" spans="16:40" x14ac:dyDescent="0.4">
      <c r="P677" s="3">
        <f t="shared" si="227"/>
        <v>6.8169611548454605E-4</v>
      </c>
      <c r="Q677" s="3">
        <f t="shared" si="228"/>
        <v>1.66648949320807E-3</v>
      </c>
      <c r="R677" s="3">
        <f t="shared" si="229"/>
        <v>2.2699999999999999E-3</v>
      </c>
      <c r="S677" s="3">
        <f t="shared" si="230"/>
        <v>2.8730172936833102E-3</v>
      </c>
      <c r="T677" s="3">
        <f t="shared" si="231"/>
        <v>3.8586103963371599E-3</v>
      </c>
      <c r="U677" s="3">
        <f t="shared" si="232"/>
        <v>-4.7894766673931401E-4</v>
      </c>
      <c r="V677" s="3">
        <f t="shared" si="233"/>
        <v>9.2422693465872997E-3</v>
      </c>
      <c r="W677" s="3">
        <f t="shared" si="234"/>
        <v>1.52E-2</v>
      </c>
      <c r="X677" s="3">
        <f t="shared" si="235"/>
        <v>2.11618394599506E-2</v>
      </c>
      <c r="Y677" s="3">
        <f t="shared" si="236"/>
        <v>3.0880998015584998E-2</v>
      </c>
      <c r="Z677" s="3">
        <f t="shared" si="237"/>
        <v>2.10183874340813</v>
      </c>
      <c r="AA677" s="3">
        <f t="shared" si="238"/>
        <v>2.62803644060426</v>
      </c>
      <c r="AB677" s="3">
        <f t="shared" si="239"/>
        <v>3.1</v>
      </c>
      <c r="AC677" s="3">
        <f t="shared" si="240"/>
        <v>3.48230521420626</v>
      </c>
      <c r="AD677" s="3">
        <f t="shared" si="241"/>
        <v>4.4123433255265301</v>
      </c>
      <c r="AE677" s="3">
        <f t="shared" si="242"/>
        <v>-1.96772415116481E-2</v>
      </c>
      <c r="AF677" s="3">
        <f t="shared" si="243"/>
        <v>-1.69004473033172E-2</v>
      </c>
      <c r="AG677" s="3">
        <f t="shared" si="244"/>
        <v>-1.52E-2</v>
      </c>
      <c r="AH677" s="3">
        <f t="shared" si="245"/>
        <v>-1.34982982444248E-2</v>
      </c>
      <c r="AI677" s="3">
        <f t="shared" si="246"/>
        <v>-1.0720006703415099E-2</v>
      </c>
      <c r="AJ677" s="3">
        <f t="shared" si="247"/>
        <v>241.67561124918299</v>
      </c>
      <c r="AK677" s="3">
        <f t="shared" si="248"/>
        <v>302.22259459227098</v>
      </c>
      <c r="AL677" s="3">
        <f t="shared" si="249"/>
        <v>360</v>
      </c>
      <c r="AM677" s="3">
        <f t="shared" si="250"/>
        <v>400.617072930213</v>
      </c>
      <c r="AN677" s="3">
        <f t="shared" si="251"/>
        <v>507.69354384366301</v>
      </c>
    </row>
    <row r="678" spans="16:40" x14ac:dyDescent="0.4">
      <c r="P678" s="3">
        <f t="shared" si="227"/>
        <v>6.8169611548454605E-4</v>
      </c>
      <c r="Q678" s="3">
        <f t="shared" si="228"/>
        <v>1.66648949320807E-3</v>
      </c>
      <c r="R678" s="3">
        <f t="shared" si="229"/>
        <v>2.2699999999999999E-3</v>
      </c>
      <c r="S678" s="3">
        <f t="shared" si="230"/>
        <v>2.8730172936833102E-3</v>
      </c>
      <c r="T678" s="3">
        <f t="shared" si="231"/>
        <v>3.8586103963371599E-3</v>
      </c>
      <c r="U678" s="3">
        <f t="shared" si="232"/>
        <v>-4.7894766673931401E-4</v>
      </c>
      <c r="V678" s="3">
        <f t="shared" si="233"/>
        <v>9.2422693465872997E-3</v>
      </c>
      <c r="W678" s="3">
        <f t="shared" si="234"/>
        <v>1.52E-2</v>
      </c>
      <c r="X678" s="3">
        <f t="shared" si="235"/>
        <v>2.11618394599506E-2</v>
      </c>
      <c r="Y678" s="3">
        <f t="shared" si="236"/>
        <v>3.0880998015584998E-2</v>
      </c>
      <c r="Z678" s="3">
        <f t="shared" si="237"/>
        <v>2.10183874340813</v>
      </c>
      <c r="AA678" s="3">
        <f t="shared" si="238"/>
        <v>2.62803644060426</v>
      </c>
      <c r="AB678" s="3">
        <f t="shared" si="239"/>
        <v>3.1</v>
      </c>
      <c r="AC678" s="3">
        <f t="shared" si="240"/>
        <v>3.48230521420626</v>
      </c>
      <c r="AD678" s="3">
        <f t="shared" si="241"/>
        <v>4.4123433255265301</v>
      </c>
      <c r="AE678" s="3">
        <f t="shared" si="242"/>
        <v>-1.96772415116481E-2</v>
      </c>
      <c r="AF678" s="3">
        <f t="shared" si="243"/>
        <v>-1.69004473033172E-2</v>
      </c>
      <c r="AG678" s="3">
        <f t="shared" si="244"/>
        <v>-1.52E-2</v>
      </c>
      <c r="AH678" s="3">
        <f t="shared" si="245"/>
        <v>-1.34982982444248E-2</v>
      </c>
      <c r="AI678" s="3">
        <f t="shared" si="246"/>
        <v>-1.0720006703415099E-2</v>
      </c>
      <c r="AJ678" s="3">
        <f t="shared" si="247"/>
        <v>241.67561124918299</v>
      </c>
      <c r="AK678" s="3">
        <f t="shared" si="248"/>
        <v>302.22259459227098</v>
      </c>
      <c r="AL678" s="3">
        <f t="shared" si="249"/>
        <v>360</v>
      </c>
      <c r="AM678" s="3">
        <f t="shared" si="250"/>
        <v>400.617072930213</v>
      </c>
      <c r="AN678" s="3">
        <f t="shared" si="251"/>
        <v>507.69354384366301</v>
      </c>
    </row>
    <row r="679" spans="16:40" x14ac:dyDescent="0.4">
      <c r="P679" s="3">
        <f t="shared" si="227"/>
        <v>6.8169611548454605E-4</v>
      </c>
      <c r="Q679" s="3">
        <f t="shared" si="228"/>
        <v>1.66648949320807E-3</v>
      </c>
      <c r="R679" s="3">
        <f t="shared" si="229"/>
        <v>2.2699999999999999E-3</v>
      </c>
      <c r="S679" s="3">
        <f t="shared" si="230"/>
        <v>2.8730172936833102E-3</v>
      </c>
      <c r="T679" s="3">
        <f t="shared" si="231"/>
        <v>3.8586103963371599E-3</v>
      </c>
      <c r="U679" s="3">
        <f t="shared" si="232"/>
        <v>-4.7894766673931401E-4</v>
      </c>
      <c r="V679" s="3">
        <f t="shared" si="233"/>
        <v>9.2422693465872997E-3</v>
      </c>
      <c r="W679" s="3">
        <f t="shared" si="234"/>
        <v>1.52E-2</v>
      </c>
      <c r="X679" s="3">
        <f t="shared" si="235"/>
        <v>2.11618394599506E-2</v>
      </c>
      <c r="Y679" s="3">
        <f t="shared" si="236"/>
        <v>3.0880998015584998E-2</v>
      </c>
      <c r="Z679" s="3">
        <f t="shared" si="237"/>
        <v>2.10183874340813</v>
      </c>
      <c r="AA679" s="3">
        <f t="shared" si="238"/>
        <v>2.62803644060426</v>
      </c>
      <c r="AB679" s="3">
        <f t="shared" si="239"/>
        <v>3.1</v>
      </c>
      <c r="AC679" s="3">
        <f t="shared" si="240"/>
        <v>3.48230521420626</v>
      </c>
      <c r="AD679" s="3">
        <f t="shared" si="241"/>
        <v>4.4123433255265301</v>
      </c>
      <c r="AE679" s="3">
        <f t="shared" si="242"/>
        <v>-1.96772415116481E-2</v>
      </c>
      <c r="AF679" s="3">
        <f t="shared" si="243"/>
        <v>-1.69004473033172E-2</v>
      </c>
      <c r="AG679" s="3">
        <f t="shared" si="244"/>
        <v>-1.52E-2</v>
      </c>
      <c r="AH679" s="3">
        <f t="shared" si="245"/>
        <v>-1.34982982444248E-2</v>
      </c>
      <c r="AI679" s="3">
        <f t="shared" si="246"/>
        <v>-1.0720006703415099E-2</v>
      </c>
      <c r="AJ679" s="3">
        <f t="shared" si="247"/>
        <v>241.67561124918299</v>
      </c>
      <c r="AK679" s="3">
        <f t="shared" si="248"/>
        <v>302.22259459227098</v>
      </c>
      <c r="AL679" s="3">
        <f t="shared" si="249"/>
        <v>360</v>
      </c>
      <c r="AM679" s="3">
        <f t="shared" si="250"/>
        <v>400.617072930213</v>
      </c>
      <c r="AN679" s="3">
        <f t="shared" si="251"/>
        <v>507.69354384366301</v>
      </c>
    </row>
    <row r="680" spans="16:40" x14ac:dyDescent="0.4">
      <c r="P680" s="3">
        <f t="shared" si="227"/>
        <v>6.8169611548454605E-4</v>
      </c>
      <c r="Q680" s="3">
        <f t="shared" si="228"/>
        <v>1.66648949320807E-3</v>
      </c>
      <c r="R680" s="3">
        <f t="shared" si="229"/>
        <v>2.2699999999999999E-3</v>
      </c>
      <c r="S680" s="3">
        <f t="shared" si="230"/>
        <v>2.8730172936833102E-3</v>
      </c>
      <c r="T680" s="3">
        <f t="shared" si="231"/>
        <v>3.8586103963371599E-3</v>
      </c>
      <c r="U680" s="3">
        <f t="shared" si="232"/>
        <v>-4.7894766673931401E-4</v>
      </c>
      <c r="V680" s="3">
        <f t="shared" si="233"/>
        <v>9.2422693465872997E-3</v>
      </c>
      <c r="W680" s="3">
        <f t="shared" si="234"/>
        <v>1.52E-2</v>
      </c>
      <c r="X680" s="3">
        <f t="shared" si="235"/>
        <v>2.11618394599506E-2</v>
      </c>
      <c r="Y680" s="3">
        <f t="shared" si="236"/>
        <v>3.0880998015584998E-2</v>
      </c>
      <c r="Z680" s="3">
        <f t="shared" si="237"/>
        <v>2.10183874340813</v>
      </c>
      <c r="AA680" s="3">
        <f t="shared" si="238"/>
        <v>2.62803644060426</v>
      </c>
      <c r="AB680" s="3">
        <f t="shared" si="239"/>
        <v>3.1</v>
      </c>
      <c r="AC680" s="3">
        <f t="shared" si="240"/>
        <v>3.48230521420626</v>
      </c>
      <c r="AD680" s="3">
        <f t="shared" si="241"/>
        <v>4.4123433255265301</v>
      </c>
      <c r="AE680" s="3">
        <f t="shared" si="242"/>
        <v>-1.96772415116481E-2</v>
      </c>
      <c r="AF680" s="3">
        <f t="shared" si="243"/>
        <v>-1.69004473033172E-2</v>
      </c>
      <c r="AG680" s="3">
        <f t="shared" si="244"/>
        <v>-1.52E-2</v>
      </c>
      <c r="AH680" s="3">
        <f t="shared" si="245"/>
        <v>-1.34982982444248E-2</v>
      </c>
      <c r="AI680" s="3">
        <f t="shared" si="246"/>
        <v>-1.0720006703415099E-2</v>
      </c>
      <c r="AJ680" s="3">
        <f t="shared" si="247"/>
        <v>241.67561124918299</v>
      </c>
      <c r="AK680" s="3">
        <f t="shared" si="248"/>
        <v>302.22259459227098</v>
      </c>
      <c r="AL680" s="3">
        <f t="shared" si="249"/>
        <v>360</v>
      </c>
      <c r="AM680" s="3">
        <f t="shared" si="250"/>
        <v>400.617072930213</v>
      </c>
      <c r="AN680" s="3">
        <f t="shared" si="251"/>
        <v>507.69354384366301</v>
      </c>
    </row>
    <row r="681" spans="16:40" x14ac:dyDescent="0.4">
      <c r="P681" s="3">
        <f t="shared" si="227"/>
        <v>6.8169611548454605E-4</v>
      </c>
      <c r="Q681" s="3">
        <f t="shared" si="228"/>
        <v>1.66648949320807E-3</v>
      </c>
      <c r="R681" s="3">
        <f t="shared" si="229"/>
        <v>2.2699999999999999E-3</v>
      </c>
      <c r="S681" s="3">
        <f t="shared" si="230"/>
        <v>2.8730172936833102E-3</v>
      </c>
      <c r="T681" s="3">
        <f t="shared" si="231"/>
        <v>3.8586103963371599E-3</v>
      </c>
      <c r="U681" s="3">
        <f t="shared" si="232"/>
        <v>-4.7894766673931401E-4</v>
      </c>
      <c r="V681" s="3">
        <f t="shared" si="233"/>
        <v>9.2422693465872997E-3</v>
      </c>
      <c r="W681" s="3">
        <f t="shared" si="234"/>
        <v>1.52E-2</v>
      </c>
      <c r="X681" s="3">
        <f t="shared" si="235"/>
        <v>2.11618394599506E-2</v>
      </c>
      <c r="Y681" s="3">
        <f t="shared" si="236"/>
        <v>3.0880998015584998E-2</v>
      </c>
      <c r="Z681" s="3">
        <f t="shared" si="237"/>
        <v>2.10183874340813</v>
      </c>
      <c r="AA681" s="3">
        <f t="shared" si="238"/>
        <v>2.62803644060426</v>
      </c>
      <c r="AB681" s="3">
        <f t="shared" si="239"/>
        <v>3.1</v>
      </c>
      <c r="AC681" s="3">
        <f t="shared" si="240"/>
        <v>3.48230521420626</v>
      </c>
      <c r="AD681" s="3">
        <f t="shared" si="241"/>
        <v>4.4123433255265301</v>
      </c>
      <c r="AE681" s="3">
        <f t="shared" si="242"/>
        <v>-1.96772415116481E-2</v>
      </c>
      <c r="AF681" s="3">
        <f t="shared" si="243"/>
        <v>-1.69004473033172E-2</v>
      </c>
      <c r="AG681" s="3">
        <f t="shared" si="244"/>
        <v>-1.52E-2</v>
      </c>
      <c r="AH681" s="3">
        <f t="shared" si="245"/>
        <v>-1.34982982444248E-2</v>
      </c>
      <c r="AI681" s="3">
        <f t="shared" si="246"/>
        <v>-1.0720006703415099E-2</v>
      </c>
      <c r="AJ681" s="3">
        <f t="shared" si="247"/>
        <v>241.67561124918299</v>
      </c>
      <c r="AK681" s="3">
        <f t="shared" si="248"/>
        <v>302.22259459227098</v>
      </c>
      <c r="AL681" s="3">
        <f t="shared" si="249"/>
        <v>360</v>
      </c>
      <c r="AM681" s="3">
        <f t="shared" si="250"/>
        <v>400.617072930213</v>
      </c>
      <c r="AN681" s="3">
        <f t="shared" si="251"/>
        <v>507.69354384366301</v>
      </c>
    </row>
    <row r="682" spans="16:40" x14ac:dyDescent="0.4">
      <c r="P682" s="3">
        <f t="shared" si="227"/>
        <v>6.8169611548454605E-4</v>
      </c>
      <c r="Q682" s="3">
        <f t="shared" si="228"/>
        <v>1.66648949320807E-3</v>
      </c>
      <c r="R682" s="3">
        <f t="shared" si="229"/>
        <v>2.2699999999999999E-3</v>
      </c>
      <c r="S682" s="3">
        <f t="shared" si="230"/>
        <v>2.8730172936833102E-3</v>
      </c>
      <c r="T682" s="3">
        <f t="shared" si="231"/>
        <v>3.8586103963371599E-3</v>
      </c>
      <c r="U682" s="3">
        <f t="shared" si="232"/>
        <v>-4.7894766673931401E-4</v>
      </c>
      <c r="V682" s="3">
        <f t="shared" si="233"/>
        <v>9.2422693465872997E-3</v>
      </c>
      <c r="W682" s="3">
        <f t="shared" si="234"/>
        <v>1.52E-2</v>
      </c>
      <c r="X682" s="3">
        <f t="shared" si="235"/>
        <v>2.11618394599506E-2</v>
      </c>
      <c r="Y682" s="3">
        <f t="shared" si="236"/>
        <v>3.0880998015584998E-2</v>
      </c>
      <c r="Z682" s="3">
        <f t="shared" si="237"/>
        <v>2.10183874340813</v>
      </c>
      <c r="AA682" s="3">
        <f t="shared" si="238"/>
        <v>2.62803644060426</v>
      </c>
      <c r="AB682" s="3">
        <f t="shared" si="239"/>
        <v>3.1</v>
      </c>
      <c r="AC682" s="3">
        <f t="shared" si="240"/>
        <v>3.48230521420626</v>
      </c>
      <c r="AD682" s="3">
        <f t="shared" si="241"/>
        <v>4.4123433255265301</v>
      </c>
      <c r="AE682" s="3">
        <f t="shared" si="242"/>
        <v>-1.96772415116481E-2</v>
      </c>
      <c r="AF682" s="3">
        <f t="shared" si="243"/>
        <v>-1.69004473033172E-2</v>
      </c>
      <c r="AG682" s="3">
        <f t="shared" si="244"/>
        <v>-1.52E-2</v>
      </c>
      <c r="AH682" s="3">
        <f t="shared" si="245"/>
        <v>-1.34982982444248E-2</v>
      </c>
      <c r="AI682" s="3">
        <f t="shared" si="246"/>
        <v>-1.0720006703415099E-2</v>
      </c>
      <c r="AJ682" s="3">
        <f t="shared" si="247"/>
        <v>241.67561124918299</v>
      </c>
      <c r="AK682" s="3">
        <f t="shared" si="248"/>
        <v>302.22259459227098</v>
      </c>
      <c r="AL682" s="3">
        <f t="shared" si="249"/>
        <v>360</v>
      </c>
      <c r="AM682" s="3">
        <f t="shared" si="250"/>
        <v>400.617072930213</v>
      </c>
      <c r="AN682" s="3">
        <f t="shared" si="251"/>
        <v>507.69354384366301</v>
      </c>
    </row>
    <row r="683" spans="16:40" x14ac:dyDescent="0.4">
      <c r="P683" s="3">
        <f t="shared" si="227"/>
        <v>6.8169611548454605E-4</v>
      </c>
      <c r="Q683" s="3">
        <f t="shared" si="228"/>
        <v>1.66648949320807E-3</v>
      </c>
      <c r="R683" s="3">
        <f t="shared" si="229"/>
        <v>2.2699999999999999E-3</v>
      </c>
      <c r="S683" s="3">
        <f t="shared" si="230"/>
        <v>2.8730172936833102E-3</v>
      </c>
      <c r="T683" s="3">
        <f t="shared" si="231"/>
        <v>3.8586103963371599E-3</v>
      </c>
      <c r="U683" s="3">
        <f t="shared" si="232"/>
        <v>-4.7894766673931401E-4</v>
      </c>
      <c r="V683" s="3">
        <f t="shared" si="233"/>
        <v>9.2422693465872997E-3</v>
      </c>
      <c r="W683" s="3">
        <f t="shared" si="234"/>
        <v>1.52E-2</v>
      </c>
      <c r="X683" s="3">
        <f t="shared" si="235"/>
        <v>2.11618394599506E-2</v>
      </c>
      <c r="Y683" s="3">
        <f t="shared" si="236"/>
        <v>3.0880998015584998E-2</v>
      </c>
      <c r="Z683" s="3">
        <f t="shared" si="237"/>
        <v>2.10183874340813</v>
      </c>
      <c r="AA683" s="3">
        <f t="shared" si="238"/>
        <v>2.62803644060426</v>
      </c>
      <c r="AB683" s="3">
        <f t="shared" si="239"/>
        <v>3.1</v>
      </c>
      <c r="AC683" s="3">
        <f t="shared" si="240"/>
        <v>3.48230521420626</v>
      </c>
      <c r="AD683" s="3">
        <f t="shared" si="241"/>
        <v>4.4123433255265301</v>
      </c>
      <c r="AE683" s="3">
        <f t="shared" si="242"/>
        <v>-1.96772415116481E-2</v>
      </c>
      <c r="AF683" s="3">
        <f t="shared" si="243"/>
        <v>-1.69004473033172E-2</v>
      </c>
      <c r="AG683" s="3">
        <f t="shared" si="244"/>
        <v>-1.52E-2</v>
      </c>
      <c r="AH683" s="3">
        <f t="shared" si="245"/>
        <v>-1.34982982444248E-2</v>
      </c>
      <c r="AI683" s="3">
        <f t="shared" si="246"/>
        <v>-1.0720006703415099E-2</v>
      </c>
      <c r="AJ683" s="3">
        <f t="shared" si="247"/>
        <v>241.67561124918299</v>
      </c>
      <c r="AK683" s="3">
        <f t="shared" si="248"/>
        <v>302.22259459227098</v>
      </c>
      <c r="AL683" s="3">
        <f t="shared" si="249"/>
        <v>360</v>
      </c>
      <c r="AM683" s="3">
        <f t="shared" si="250"/>
        <v>400.617072930213</v>
      </c>
      <c r="AN683" s="3">
        <f t="shared" si="251"/>
        <v>507.69354384366301</v>
      </c>
    </row>
    <row r="684" spans="16:40" x14ac:dyDescent="0.4">
      <c r="P684" s="3">
        <f t="shared" si="227"/>
        <v>6.8169611548454605E-4</v>
      </c>
      <c r="Q684" s="3">
        <f t="shared" si="228"/>
        <v>1.66648949320807E-3</v>
      </c>
      <c r="R684" s="3">
        <f t="shared" si="229"/>
        <v>2.2699999999999999E-3</v>
      </c>
      <c r="S684" s="3">
        <f t="shared" si="230"/>
        <v>2.8730172936833102E-3</v>
      </c>
      <c r="T684" s="3">
        <f t="shared" si="231"/>
        <v>3.8586103963371599E-3</v>
      </c>
      <c r="U684" s="3">
        <f t="shared" si="232"/>
        <v>-4.7894766673931401E-4</v>
      </c>
      <c r="V684" s="3">
        <f t="shared" si="233"/>
        <v>9.2422693465872997E-3</v>
      </c>
      <c r="W684" s="3">
        <f t="shared" si="234"/>
        <v>1.52E-2</v>
      </c>
      <c r="X684" s="3">
        <f t="shared" si="235"/>
        <v>2.11618394599506E-2</v>
      </c>
      <c r="Y684" s="3">
        <f t="shared" si="236"/>
        <v>3.0880998015584998E-2</v>
      </c>
      <c r="Z684" s="3">
        <f t="shared" si="237"/>
        <v>2.10183874340813</v>
      </c>
      <c r="AA684" s="3">
        <f t="shared" si="238"/>
        <v>2.62803644060426</v>
      </c>
      <c r="AB684" s="3">
        <f t="shared" si="239"/>
        <v>3.1</v>
      </c>
      <c r="AC684" s="3">
        <f t="shared" si="240"/>
        <v>3.48230521420626</v>
      </c>
      <c r="AD684" s="3">
        <f t="shared" si="241"/>
        <v>4.4123433255265301</v>
      </c>
      <c r="AE684" s="3">
        <f t="shared" si="242"/>
        <v>-1.96772415116481E-2</v>
      </c>
      <c r="AF684" s="3">
        <f t="shared" si="243"/>
        <v>-1.69004473033172E-2</v>
      </c>
      <c r="AG684" s="3">
        <f t="shared" si="244"/>
        <v>-1.52E-2</v>
      </c>
      <c r="AH684" s="3">
        <f t="shared" si="245"/>
        <v>-1.34982982444248E-2</v>
      </c>
      <c r="AI684" s="3">
        <f t="shared" si="246"/>
        <v>-1.0720006703415099E-2</v>
      </c>
      <c r="AJ684" s="3">
        <f t="shared" si="247"/>
        <v>241.67561124918299</v>
      </c>
      <c r="AK684" s="3">
        <f t="shared" si="248"/>
        <v>302.22259459227098</v>
      </c>
      <c r="AL684" s="3">
        <f t="shared" si="249"/>
        <v>360</v>
      </c>
      <c r="AM684" s="3">
        <f t="shared" si="250"/>
        <v>400.617072930213</v>
      </c>
      <c r="AN684" s="3">
        <f t="shared" si="251"/>
        <v>507.69354384366301</v>
      </c>
    </row>
    <row r="685" spans="16:40" x14ac:dyDescent="0.4">
      <c r="P685" s="3">
        <f t="shared" si="227"/>
        <v>6.8169611548454605E-4</v>
      </c>
      <c r="Q685" s="3">
        <f t="shared" si="228"/>
        <v>1.66648949320807E-3</v>
      </c>
      <c r="R685" s="3">
        <f t="shared" si="229"/>
        <v>2.2699999999999999E-3</v>
      </c>
      <c r="S685" s="3">
        <f t="shared" si="230"/>
        <v>2.8730172936833102E-3</v>
      </c>
      <c r="T685" s="3">
        <f t="shared" si="231"/>
        <v>3.8586103963371599E-3</v>
      </c>
      <c r="U685" s="3">
        <f t="shared" si="232"/>
        <v>-4.7894766673931401E-4</v>
      </c>
      <c r="V685" s="3">
        <f t="shared" si="233"/>
        <v>9.2422693465872997E-3</v>
      </c>
      <c r="W685" s="3">
        <f t="shared" si="234"/>
        <v>1.52E-2</v>
      </c>
      <c r="X685" s="3">
        <f t="shared" si="235"/>
        <v>2.11618394599506E-2</v>
      </c>
      <c r="Y685" s="3">
        <f t="shared" si="236"/>
        <v>3.0880998015584998E-2</v>
      </c>
      <c r="Z685" s="3">
        <f t="shared" si="237"/>
        <v>2.10183874340813</v>
      </c>
      <c r="AA685" s="3">
        <f t="shared" si="238"/>
        <v>2.62803644060426</v>
      </c>
      <c r="AB685" s="3">
        <f t="shared" si="239"/>
        <v>3.1</v>
      </c>
      <c r="AC685" s="3">
        <f t="shared" si="240"/>
        <v>3.48230521420626</v>
      </c>
      <c r="AD685" s="3">
        <f t="shared" si="241"/>
        <v>4.4123433255265301</v>
      </c>
      <c r="AE685" s="3">
        <f t="shared" si="242"/>
        <v>-1.96772415116481E-2</v>
      </c>
      <c r="AF685" s="3">
        <f t="shared" si="243"/>
        <v>-1.69004473033172E-2</v>
      </c>
      <c r="AG685" s="3">
        <f t="shared" si="244"/>
        <v>-1.52E-2</v>
      </c>
      <c r="AH685" s="3">
        <f t="shared" si="245"/>
        <v>-1.34982982444248E-2</v>
      </c>
      <c r="AI685" s="3">
        <f t="shared" si="246"/>
        <v>-1.0720006703415099E-2</v>
      </c>
      <c r="AJ685" s="3">
        <f t="shared" si="247"/>
        <v>241.67561124918299</v>
      </c>
      <c r="AK685" s="3">
        <f t="shared" si="248"/>
        <v>302.22259459227098</v>
      </c>
      <c r="AL685" s="3">
        <f t="shared" si="249"/>
        <v>360</v>
      </c>
      <c r="AM685" s="3">
        <f t="shared" si="250"/>
        <v>400.617072930213</v>
      </c>
      <c r="AN685" s="3">
        <f t="shared" si="251"/>
        <v>507.69354384366301</v>
      </c>
    </row>
    <row r="686" spans="16:40" x14ac:dyDescent="0.4">
      <c r="P686" s="3">
        <f t="shared" si="227"/>
        <v>6.8169611548454605E-4</v>
      </c>
      <c r="Q686" s="3">
        <f t="shared" si="228"/>
        <v>1.66648949320807E-3</v>
      </c>
      <c r="R686" s="3">
        <f t="shared" si="229"/>
        <v>2.2699999999999999E-3</v>
      </c>
      <c r="S686" s="3">
        <f t="shared" si="230"/>
        <v>2.8730172936833102E-3</v>
      </c>
      <c r="T686" s="3">
        <f t="shared" si="231"/>
        <v>3.8586103963371599E-3</v>
      </c>
      <c r="U686" s="3">
        <f t="shared" si="232"/>
        <v>-4.7894766673931401E-4</v>
      </c>
      <c r="V686" s="3">
        <f t="shared" si="233"/>
        <v>9.2422693465872997E-3</v>
      </c>
      <c r="W686" s="3">
        <f t="shared" si="234"/>
        <v>1.52E-2</v>
      </c>
      <c r="X686" s="3">
        <f t="shared" si="235"/>
        <v>2.11618394599506E-2</v>
      </c>
      <c r="Y686" s="3">
        <f t="shared" si="236"/>
        <v>3.0880998015584998E-2</v>
      </c>
      <c r="Z686" s="3">
        <f t="shared" si="237"/>
        <v>2.10183874340813</v>
      </c>
      <c r="AA686" s="3">
        <f t="shared" si="238"/>
        <v>2.62803644060426</v>
      </c>
      <c r="AB686" s="3">
        <f t="shared" si="239"/>
        <v>3.1</v>
      </c>
      <c r="AC686" s="3">
        <f t="shared" si="240"/>
        <v>3.48230521420626</v>
      </c>
      <c r="AD686" s="3">
        <f t="shared" si="241"/>
        <v>4.4123433255265301</v>
      </c>
      <c r="AE686" s="3">
        <f t="shared" si="242"/>
        <v>-1.96772415116481E-2</v>
      </c>
      <c r="AF686" s="3">
        <f t="shared" si="243"/>
        <v>-1.69004473033172E-2</v>
      </c>
      <c r="AG686" s="3">
        <f t="shared" si="244"/>
        <v>-1.52E-2</v>
      </c>
      <c r="AH686" s="3">
        <f t="shared" si="245"/>
        <v>-1.34982982444248E-2</v>
      </c>
      <c r="AI686" s="3">
        <f t="shared" si="246"/>
        <v>-1.0720006703415099E-2</v>
      </c>
      <c r="AJ686" s="3">
        <f t="shared" si="247"/>
        <v>241.67561124918299</v>
      </c>
      <c r="AK686" s="3">
        <f t="shared" si="248"/>
        <v>302.22259459227098</v>
      </c>
      <c r="AL686" s="3">
        <f t="shared" si="249"/>
        <v>360</v>
      </c>
      <c r="AM686" s="3">
        <f t="shared" si="250"/>
        <v>400.617072930213</v>
      </c>
      <c r="AN686" s="3">
        <f t="shared" si="251"/>
        <v>507.69354384366301</v>
      </c>
    </row>
    <row r="687" spans="16:40" x14ac:dyDescent="0.4">
      <c r="P687" s="3">
        <f t="shared" si="227"/>
        <v>6.8169611548454605E-4</v>
      </c>
      <c r="Q687" s="3">
        <f t="shared" si="228"/>
        <v>1.66648949320807E-3</v>
      </c>
      <c r="R687" s="3">
        <f t="shared" si="229"/>
        <v>2.2699999999999999E-3</v>
      </c>
      <c r="S687" s="3">
        <f t="shared" si="230"/>
        <v>2.8730172936833102E-3</v>
      </c>
      <c r="T687" s="3">
        <f t="shared" si="231"/>
        <v>3.8586103963371599E-3</v>
      </c>
      <c r="U687" s="3">
        <f t="shared" si="232"/>
        <v>-4.7894766673931401E-4</v>
      </c>
      <c r="V687" s="3">
        <f t="shared" si="233"/>
        <v>9.2422693465872997E-3</v>
      </c>
      <c r="W687" s="3">
        <f t="shared" si="234"/>
        <v>1.52E-2</v>
      </c>
      <c r="X687" s="3">
        <f t="shared" si="235"/>
        <v>2.11618394599506E-2</v>
      </c>
      <c r="Y687" s="3">
        <f t="shared" si="236"/>
        <v>3.0880998015584998E-2</v>
      </c>
      <c r="Z687" s="3">
        <f t="shared" si="237"/>
        <v>2.10183874340813</v>
      </c>
      <c r="AA687" s="3">
        <f t="shared" si="238"/>
        <v>2.62803644060426</v>
      </c>
      <c r="AB687" s="3">
        <f t="shared" si="239"/>
        <v>3.1</v>
      </c>
      <c r="AC687" s="3">
        <f t="shared" si="240"/>
        <v>3.48230521420626</v>
      </c>
      <c r="AD687" s="3">
        <f t="shared" si="241"/>
        <v>4.4123433255265301</v>
      </c>
      <c r="AE687" s="3">
        <f t="shared" si="242"/>
        <v>-1.96772415116481E-2</v>
      </c>
      <c r="AF687" s="3">
        <f t="shared" si="243"/>
        <v>-1.69004473033172E-2</v>
      </c>
      <c r="AG687" s="3">
        <f t="shared" si="244"/>
        <v>-1.52E-2</v>
      </c>
      <c r="AH687" s="3">
        <f t="shared" si="245"/>
        <v>-1.34982982444248E-2</v>
      </c>
      <c r="AI687" s="3">
        <f t="shared" si="246"/>
        <v>-1.0720006703415099E-2</v>
      </c>
      <c r="AJ687" s="3">
        <f t="shared" si="247"/>
        <v>241.67561124918299</v>
      </c>
      <c r="AK687" s="3">
        <f t="shared" si="248"/>
        <v>302.22259459227098</v>
      </c>
      <c r="AL687" s="3">
        <f t="shared" si="249"/>
        <v>360</v>
      </c>
      <c r="AM687" s="3">
        <f t="shared" si="250"/>
        <v>400.617072930213</v>
      </c>
      <c r="AN687" s="3">
        <f t="shared" si="251"/>
        <v>507.69354384366301</v>
      </c>
    </row>
    <row r="688" spans="16:40" x14ac:dyDescent="0.4">
      <c r="P688" s="3">
        <f t="shared" si="227"/>
        <v>6.8169611548454605E-4</v>
      </c>
      <c r="Q688" s="3">
        <f t="shared" si="228"/>
        <v>1.66648949320807E-3</v>
      </c>
      <c r="R688" s="3">
        <f t="shared" si="229"/>
        <v>2.2699999999999999E-3</v>
      </c>
      <c r="S688" s="3">
        <f t="shared" si="230"/>
        <v>2.8730172936833102E-3</v>
      </c>
      <c r="T688" s="3">
        <f t="shared" si="231"/>
        <v>3.8586103963371599E-3</v>
      </c>
      <c r="U688" s="3">
        <f t="shared" si="232"/>
        <v>-4.7894766673931401E-4</v>
      </c>
      <c r="V688" s="3">
        <f t="shared" si="233"/>
        <v>9.2422693465872997E-3</v>
      </c>
      <c r="W688" s="3">
        <f t="shared" si="234"/>
        <v>1.52E-2</v>
      </c>
      <c r="X688" s="3">
        <f t="shared" si="235"/>
        <v>2.11618394599506E-2</v>
      </c>
      <c r="Y688" s="3">
        <f t="shared" si="236"/>
        <v>3.0880998015584998E-2</v>
      </c>
      <c r="Z688" s="3">
        <f t="shared" si="237"/>
        <v>2.10183874340813</v>
      </c>
      <c r="AA688" s="3">
        <f t="shared" si="238"/>
        <v>2.62803644060426</v>
      </c>
      <c r="AB688" s="3">
        <f t="shared" si="239"/>
        <v>3.1</v>
      </c>
      <c r="AC688" s="3">
        <f t="shared" si="240"/>
        <v>3.48230521420626</v>
      </c>
      <c r="AD688" s="3">
        <f t="shared" si="241"/>
        <v>4.4123433255265301</v>
      </c>
      <c r="AE688" s="3">
        <f t="shared" si="242"/>
        <v>-1.96772415116481E-2</v>
      </c>
      <c r="AF688" s="3">
        <f t="shared" si="243"/>
        <v>-1.69004473033172E-2</v>
      </c>
      <c r="AG688" s="3">
        <f t="shared" si="244"/>
        <v>-1.52E-2</v>
      </c>
      <c r="AH688" s="3">
        <f t="shared" si="245"/>
        <v>-1.34982982444248E-2</v>
      </c>
      <c r="AI688" s="3">
        <f t="shared" si="246"/>
        <v>-1.0720006703415099E-2</v>
      </c>
      <c r="AJ688" s="3">
        <f t="shared" si="247"/>
        <v>241.67561124918299</v>
      </c>
      <c r="AK688" s="3">
        <f t="shared" si="248"/>
        <v>302.22259459227098</v>
      </c>
      <c r="AL688" s="3">
        <f t="shared" si="249"/>
        <v>360</v>
      </c>
      <c r="AM688" s="3">
        <f t="shared" si="250"/>
        <v>400.617072930213</v>
      </c>
      <c r="AN688" s="3">
        <f t="shared" si="251"/>
        <v>507.69354384366301</v>
      </c>
    </row>
    <row r="689" spans="16:40" x14ac:dyDescent="0.4">
      <c r="P689" s="3">
        <f t="shared" si="227"/>
        <v>6.8169611548454605E-4</v>
      </c>
      <c r="Q689" s="3">
        <f t="shared" si="228"/>
        <v>1.66648949320807E-3</v>
      </c>
      <c r="R689" s="3">
        <f t="shared" si="229"/>
        <v>2.2699999999999999E-3</v>
      </c>
      <c r="S689" s="3">
        <f t="shared" si="230"/>
        <v>2.8730172936833102E-3</v>
      </c>
      <c r="T689" s="3">
        <f t="shared" si="231"/>
        <v>3.8586103963371599E-3</v>
      </c>
      <c r="U689" s="3">
        <f t="shared" si="232"/>
        <v>-4.7894766673931401E-4</v>
      </c>
      <c r="V689" s="3">
        <f t="shared" si="233"/>
        <v>9.2422693465872997E-3</v>
      </c>
      <c r="W689" s="3">
        <f t="shared" si="234"/>
        <v>1.52E-2</v>
      </c>
      <c r="X689" s="3">
        <f t="shared" si="235"/>
        <v>2.11618394599506E-2</v>
      </c>
      <c r="Y689" s="3">
        <f t="shared" si="236"/>
        <v>3.0880998015584998E-2</v>
      </c>
      <c r="Z689" s="3">
        <f t="shared" si="237"/>
        <v>2.10183874340813</v>
      </c>
      <c r="AA689" s="3">
        <f t="shared" si="238"/>
        <v>2.62803644060426</v>
      </c>
      <c r="AB689" s="3">
        <f t="shared" si="239"/>
        <v>3.1</v>
      </c>
      <c r="AC689" s="3">
        <f t="shared" si="240"/>
        <v>3.48230521420626</v>
      </c>
      <c r="AD689" s="3">
        <f t="shared" si="241"/>
        <v>4.4123433255265301</v>
      </c>
      <c r="AE689" s="3">
        <f t="shared" si="242"/>
        <v>-1.96772415116481E-2</v>
      </c>
      <c r="AF689" s="3">
        <f t="shared" si="243"/>
        <v>-1.69004473033172E-2</v>
      </c>
      <c r="AG689" s="3">
        <f t="shared" si="244"/>
        <v>-1.52E-2</v>
      </c>
      <c r="AH689" s="3">
        <f t="shared" si="245"/>
        <v>-1.34982982444248E-2</v>
      </c>
      <c r="AI689" s="3">
        <f t="shared" si="246"/>
        <v>-1.0720006703415099E-2</v>
      </c>
      <c r="AJ689" s="3">
        <f t="shared" si="247"/>
        <v>241.67561124918299</v>
      </c>
      <c r="AK689" s="3">
        <f t="shared" si="248"/>
        <v>302.22259459227098</v>
      </c>
      <c r="AL689" s="3">
        <f t="shared" si="249"/>
        <v>360</v>
      </c>
      <c r="AM689" s="3">
        <f t="shared" si="250"/>
        <v>400.617072930213</v>
      </c>
      <c r="AN689" s="3">
        <f t="shared" si="251"/>
        <v>507.69354384366301</v>
      </c>
    </row>
    <row r="690" spans="16:40" x14ac:dyDescent="0.4">
      <c r="P690" s="3">
        <f t="shared" si="227"/>
        <v>6.8169611548454605E-4</v>
      </c>
      <c r="Q690" s="3">
        <f t="shared" si="228"/>
        <v>1.66648949320807E-3</v>
      </c>
      <c r="R690" s="3">
        <f t="shared" si="229"/>
        <v>2.2699999999999999E-3</v>
      </c>
      <c r="S690" s="3">
        <f t="shared" si="230"/>
        <v>2.8730172936833102E-3</v>
      </c>
      <c r="T690" s="3">
        <f t="shared" si="231"/>
        <v>3.8586103963371599E-3</v>
      </c>
      <c r="U690" s="3">
        <f t="shared" si="232"/>
        <v>-4.7894766673931401E-4</v>
      </c>
      <c r="V690" s="3">
        <f t="shared" si="233"/>
        <v>9.2422693465872997E-3</v>
      </c>
      <c r="W690" s="3">
        <f t="shared" si="234"/>
        <v>1.52E-2</v>
      </c>
      <c r="X690" s="3">
        <f t="shared" si="235"/>
        <v>2.11618394599506E-2</v>
      </c>
      <c r="Y690" s="3">
        <f t="shared" si="236"/>
        <v>3.0880998015584998E-2</v>
      </c>
      <c r="Z690" s="3">
        <f t="shared" si="237"/>
        <v>2.10183874340813</v>
      </c>
      <c r="AA690" s="3">
        <f t="shared" si="238"/>
        <v>2.62803644060426</v>
      </c>
      <c r="AB690" s="3">
        <f t="shared" si="239"/>
        <v>3.1</v>
      </c>
      <c r="AC690" s="3">
        <f t="shared" si="240"/>
        <v>3.48230521420626</v>
      </c>
      <c r="AD690" s="3">
        <f t="shared" si="241"/>
        <v>4.4123433255265301</v>
      </c>
      <c r="AE690" s="3">
        <f t="shared" si="242"/>
        <v>-1.96772415116481E-2</v>
      </c>
      <c r="AF690" s="3">
        <f t="shared" si="243"/>
        <v>-1.69004473033172E-2</v>
      </c>
      <c r="AG690" s="3">
        <f t="shared" si="244"/>
        <v>-1.52E-2</v>
      </c>
      <c r="AH690" s="3">
        <f t="shared" si="245"/>
        <v>-1.34982982444248E-2</v>
      </c>
      <c r="AI690" s="3">
        <f t="shared" si="246"/>
        <v>-1.0720006703415099E-2</v>
      </c>
      <c r="AJ690" s="3">
        <f t="shared" si="247"/>
        <v>241.67561124918299</v>
      </c>
      <c r="AK690" s="3">
        <f t="shared" si="248"/>
        <v>302.22259459227098</v>
      </c>
      <c r="AL690" s="3">
        <f t="shared" si="249"/>
        <v>360</v>
      </c>
      <c r="AM690" s="3">
        <f t="shared" si="250"/>
        <v>400.617072930213</v>
      </c>
      <c r="AN690" s="3">
        <f t="shared" si="251"/>
        <v>507.69354384366301</v>
      </c>
    </row>
    <row r="691" spans="16:40" x14ac:dyDescent="0.4">
      <c r="P691" s="3">
        <f t="shared" si="227"/>
        <v>6.8169611548454605E-4</v>
      </c>
      <c r="Q691" s="3">
        <f t="shared" si="228"/>
        <v>1.66648949320807E-3</v>
      </c>
      <c r="R691" s="3">
        <f t="shared" si="229"/>
        <v>2.2699999999999999E-3</v>
      </c>
      <c r="S691" s="3">
        <f t="shared" si="230"/>
        <v>2.8730172936833102E-3</v>
      </c>
      <c r="T691" s="3">
        <f t="shared" si="231"/>
        <v>3.8586103963371599E-3</v>
      </c>
      <c r="U691" s="3">
        <f t="shared" si="232"/>
        <v>-4.7894766673931401E-4</v>
      </c>
      <c r="V691" s="3">
        <f t="shared" si="233"/>
        <v>9.2422693465872997E-3</v>
      </c>
      <c r="W691" s="3">
        <f t="shared" si="234"/>
        <v>1.52E-2</v>
      </c>
      <c r="X691" s="3">
        <f t="shared" si="235"/>
        <v>2.11618394599506E-2</v>
      </c>
      <c r="Y691" s="3">
        <f t="shared" si="236"/>
        <v>3.0880998015584998E-2</v>
      </c>
      <c r="Z691" s="3">
        <f t="shared" si="237"/>
        <v>2.10183874340813</v>
      </c>
      <c r="AA691" s="3">
        <f t="shared" si="238"/>
        <v>2.62803644060426</v>
      </c>
      <c r="AB691" s="3">
        <f t="shared" si="239"/>
        <v>3.1</v>
      </c>
      <c r="AC691" s="3">
        <f t="shared" si="240"/>
        <v>3.48230521420626</v>
      </c>
      <c r="AD691" s="3">
        <f t="shared" si="241"/>
        <v>4.4123433255265301</v>
      </c>
      <c r="AE691" s="3">
        <f t="shared" si="242"/>
        <v>-1.96772415116481E-2</v>
      </c>
      <c r="AF691" s="3">
        <f t="shared" si="243"/>
        <v>-1.69004473033172E-2</v>
      </c>
      <c r="AG691" s="3">
        <f t="shared" si="244"/>
        <v>-1.52E-2</v>
      </c>
      <c r="AH691" s="3">
        <f t="shared" si="245"/>
        <v>-1.34982982444248E-2</v>
      </c>
      <c r="AI691" s="3">
        <f t="shared" si="246"/>
        <v>-1.0720006703415099E-2</v>
      </c>
      <c r="AJ691" s="3">
        <f t="shared" si="247"/>
        <v>241.67561124918299</v>
      </c>
      <c r="AK691" s="3">
        <f t="shared" si="248"/>
        <v>302.22259459227098</v>
      </c>
      <c r="AL691" s="3">
        <f t="shared" si="249"/>
        <v>360</v>
      </c>
      <c r="AM691" s="3">
        <f t="shared" si="250"/>
        <v>400.617072930213</v>
      </c>
      <c r="AN691" s="3">
        <f t="shared" si="251"/>
        <v>507.69354384366301</v>
      </c>
    </row>
    <row r="692" spans="16:40" x14ac:dyDescent="0.4">
      <c r="P692" s="3">
        <f t="shared" si="227"/>
        <v>6.8169611548454605E-4</v>
      </c>
      <c r="Q692" s="3">
        <f t="shared" si="228"/>
        <v>1.66648949320807E-3</v>
      </c>
      <c r="R692" s="3">
        <f t="shared" si="229"/>
        <v>2.2699999999999999E-3</v>
      </c>
      <c r="S692" s="3">
        <f t="shared" si="230"/>
        <v>2.8730172936833102E-3</v>
      </c>
      <c r="T692" s="3">
        <f t="shared" si="231"/>
        <v>3.8586103963371599E-3</v>
      </c>
      <c r="U692" s="3">
        <f t="shared" si="232"/>
        <v>-4.7894766673931401E-4</v>
      </c>
      <c r="V692" s="3">
        <f t="shared" si="233"/>
        <v>9.2422693465872997E-3</v>
      </c>
      <c r="W692" s="3">
        <f t="shared" si="234"/>
        <v>1.52E-2</v>
      </c>
      <c r="X692" s="3">
        <f t="shared" si="235"/>
        <v>2.11618394599506E-2</v>
      </c>
      <c r="Y692" s="3">
        <f t="shared" si="236"/>
        <v>3.0880998015584998E-2</v>
      </c>
      <c r="Z692" s="3">
        <f t="shared" si="237"/>
        <v>2.10183874340813</v>
      </c>
      <c r="AA692" s="3">
        <f t="shared" si="238"/>
        <v>2.62803644060426</v>
      </c>
      <c r="AB692" s="3">
        <f t="shared" si="239"/>
        <v>3.1</v>
      </c>
      <c r="AC692" s="3">
        <f t="shared" si="240"/>
        <v>3.48230521420626</v>
      </c>
      <c r="AD692" s="3">
        <f t="shared" si="241"/>
        <v>4.4123433255265301</v>
      </c>
      <c r="AE692" s="3">
        <f t="shared" si="242"/>
        <v>-1.96772415116481E-2</v>
      </c>
      <c r="AF692" s="3">
        <f t="shared" si="243"/>
        <v>-1.69004473033172E-2</v>
      </c>
      <c r="AG692" s="3">
        <f t="shared" si="244"/>
        <v>-1.52E-2</v>
      </c>
      <c r="AH692" s="3">
        <f t="shared" si="245"/>
        <v>-1.34982982444248E-2</v>
      </c>
      <c r="AI692" s="3">
        <f t="shared" si="246"/>
        <v>-1.0720006703415099E-2</v>
      </c>
      <c r="AJ692" s="3">
        <f t="shared" si="247"/>
        <v>241.67561124918299</v>
      </c>
      <c r="AK692" s="3">
        <f t="shared" si="248"/>
        <v>302.22259459227098</v>
      </c>
      <c r="AL692" s="3">
        <f t="shared" si="249"/>
        <v>360</v>
      </c>
      <c r="AM692" s="3">
        <f t="shared" si="250"/>
        <v>400.617072930213</v>
      </c>
      <c r="AN692" s="3">
        <f t="shared" si="251"/>
        <v>507.69354384366301</v>
      </c>
    </row>
    <row r="693" spans="16:40" x14ac:dyDescent="0.4">
      <c r="P693" s="3">
        <f t="shared" si="227"/>
        <v>6.8169611548454605E-4</v>
      </c>
      <c r="Q693" s="3">
        <f t="shared" si="228"/>
        <v>1.66648949320807E-3</v>
      </c>
      <c r="R693" s="3">
        <f t="shared" si="229"/>
        <v>2.2699999999999999E-3</v>
      </c>
      <c r="S693" s="3">
        <f t="shared" si="230"/>
        <v>2.8730172936833102E-3</v>
      </c>
      <c r="T693" s="3">
        <f t="shared" si="231"/>
        <v>3.8586103963371599E-3</v>
      </c>
      <c r="U693" s="3">
        <f t="shared" si="232"/>
        <v>-4.7894766673931401E-4</v>
      </c>
      <c r="V693" s="3">
        <f t="shared" si="233"/>
        <v>9.2422693465872997E-3</v>
      </c>
      <c r="W693" s="3">
        <f t="shared" si="234"/>
        <v>1.52E-2</v>
      </c>
      <c r="X693" s="3">
        <f t="shared" si="235"/>
        <v>2.11618394599506E-2</v>
      </c>
      <c r="Y693" s="3">
        <f t="shared" si="236"/>
        <v>3.0880998015584998E-2</v>
      </c>
      <c r="Z693" s="3">
        <f t="shared" si="237"/>
        <v>2.10183874340813</v>
      </c>
      <c r="AA693" s="3">
        <f t="shared" si="238"/>
        <v>2.62803644060426</v>
      </c>
      <c r="AB693" s="3">
        <f t="shared" si="239"/>
        <v>3.1</v>
      </c>
      <c r="AC693" s="3">
        <f t="shared" si="240"/>
        <v>3.48230521420626</v>
      </c>
      <c r="AD693" s="3">
        <f t="shared" si="241"/>
        <v>4.4123433255265301</v>
      </c>
      <c r="AE693" s="3">
        <f t="shared" si="242"/>
        <v>-1.96772415116481E-2</v>
      </c>
      <c r="AF693" s="3">
        <f t="shared" si="243"/>
        <v>-1.69004473033172E-2</v>
      </c>
      <c r="AG693" s="3">
        <f t="shared" si="244"/>
        <v>-1.52E-2</v>
      </c>
      <c r="AH693" s="3">
        <f t="shared" si="245"/>
        <v>-1.34982982444248E-2</v>
      </c>
      <c r="AI693" s="3">
        <f t="shared" si="246"/>
        <v>-1.0720006703415099E-2</v>
      </c>
      <c r="AJ693" s="3">
        <f t="shared" si="247"/>
        <v>241.67561124918299</v>
      </c>
      <c r="AK693" s="3">
        <f t="shared" si="248"/>
        <v>302.22259459227098</v>
      </c>
      <c r="AL693" s="3">
        <f t="shared" si="249"/>
        <v>360</v>
      </c>
      <c r="AM693" s="3">
        <f t="shared" si="250"/>
        <v>400.617072930213</v>
      </c>
      <c r="AN693" s="3">
        <f t="shared" si="251"/>
        <v>507.69354384366301</v>
      </c>
    </row>
    <row r="694" spans="16:40" x14ac:dyDescent="0.4">
      <c r="P694" s="3">
        <f t="shared" si="227"/>
        <v>6.8169611548454605E-4</v>
      </c>
      <c r="Q694" s="3">
        <f t="shared" si="228"/>
        <v>1.66648949320807E-3</v>
      </c>
      <c r="R694" s="3">
        <f t="shared" si="229"/>
        <v>2.2699999999999999E-3</v>
      </c>
      <c r="S694" s="3">
        <f t="shared" si="230"/>
        <v>2.8730172936833102E-3</v>
      </c>
      <c r="T694" s="3">
        <f t="shared" si="231"/>
        <v>3.8586103963371599E-3</v>
      </c>
      <c r="U694" s="3">
        <f t="shared" si="232"/>
        <v>-4.7894766673931401E-4</v>
      </c>
      <c r="V694" s="3">
        <f t="shared" si="233"/>
        <v>9.2422693465872997E-3</v>
      </c>
      <c r="W694" s="3">
        <f t="shared" si="234"/>
        <v>1.52E-2</v>
      </c>
      <c r="X694" s="3">
        <f t="shared" si="235"/>
        <v>2.11618394599506E-2</v>
      </c>
      <c r="Y694" s="3">
        <f t="shared" si="236"/>
        <v>3.0880998015584998E-2</v>
      </c>
      <c r="Z694" s="3">
        <f t="shared" si="237"/>
        <v>2.10183874340813</v>
      </c>
      <c r="AA694" s="3">
        <f t="shared" si="238"/>
        <v>2.62803644060426</v>
      </c>
      <c r="AB694" s="3">
        <f t="shared" si="239"/>
        <v>3.1</v>
      </c>
      <c r="AC694" s="3">
        <f t="shared" si="240"/>
        <v>3.48230521420626</v>
      </c>
      <c r="AD694" s="3">
        <f t="shared" si="241"/>
        <v>4.4123433255265301</v>
      </c>
      <c r="AE694" s="3">
        <f t="shared" si="242"/>
        <v>-1.96772415116481E-2</v>
      </c>
      <c r="AF694" s="3">
        <f t="shared" si="243"/>
        <v>-1.69004473033172E-2</v>
      </c>
      <c r="AG694" s="3">
        <f t="shared" si="244"/>
        <v>-1.52E-2</v>
      </c>
      <c r="AH694" s="3">
        <f t="shared" si="245"/>
        <v>-1.34982982444248E-2</v>
      </c>
      <c r="AI694" s="3">
        <f t="shared" si="246"/>
        <v>-1.0720006703415099E-2</v>
      </c>
      <c r="AJ694" s="3">
        <f t="shared" si="247"/>
        <v>241.67561124918299</v>
      </c>
      <c r="AK694" s="3">
        <f t="shared" si="248"/>
        <v>302.22259459227098</v>
      </c>
      <c r="AL694" s="3">
        <f t="shared" si="249"/>
        <v>360</v>
      </c>
      <c r="AM694" s="3">
        <f t="shared" si="250"/>
        <v>400.617072930213</v>
      </c>
      <c r="AN694" s="3">
        <f t="shared" si="251"/>
        <v>507.69354384366301</v>
      </c>
    </row>
    <row r="695" spans="16:40" x14ac:dyDescent="0.4">
      <c r="P695" s="3">
        <f t="shared" si="227"/>
        <v>6.8169611548454605E-4</v>
      </c>
      <c r="Q695" s="3">
        <f t="shared" si="228"/>
        <v>1.66648949320807E-3</v>
      </c>
      <c r="R695" s="3">
        <f t="shared" si="229"/>
        <v>2.2699999999999999E-3</v>
      </c>
      <c r="S695" s="3">
        <f t="shared" si="230"/>
        <v>2.8730172936833102E-3</v>
      </c>
      <c r="T695" s="3">
        <f t="shared" si="231"/>
        <v>3.8586103963371599E-3</v>
      </c>
      <c r="U695" s="3">
        <f t="shared" si="232"/>
        <v>-4.7894766673931401E-4</v>
      </c>
      <c r="V695" s="3">
        <f t="shared" si="233"/>
        <v>9.2422693465872997E-3</v>
      </c>
      <c r="W695" s="3">
        <f t="shared" si="234"/>
        <v>1.52E-2</v>
      </c>
      <c r="X695" s="3">
        <f t="shared" si="235"/>
        <v>2.11618394599506E-2</v>
      </c>
      <c r="Y695" s="3">
        <f t="shared" si="236"/>
        <v>3.0880998015584998E-2</v>
      </c>
      <c r="Z695" s="3">
        <f t="shared" si="237"/>
        <v>2.10183874340813</v>
      </c>
      <c r="AA695" s="3">
        <f t="shared" si="238"/>
        <v>2.62803644060426</v>
      </c>
      <c r="AB695" s="3">
        <f t="shared" si="239"/>
        <v>3.1</v>
      </c>
      <c r="AC695" s="3">
        <f t="shared" si="240"/>
        <v>3.48230521420626</v>
      </c>
      <c r="AD695" s="3">
        <f t="shared" si="241"/>
        <v>4.4123433255265301</v>
      </c>
      <c r="AE695" s="3">
        <f t="shared" si="242"/>
        <v>-1.96772415116481E-2</v>
      </c>
      <c r="AF695" s="3">
        <f t="shared" si="243"/>
        <v>-1.69004473033172E-2</v>
      </c>
      <c r="AG695" s="3">
        <f t="shared" si="244"/>
        <v>-1.52E-2</v>
      </c>
      <c r="AH695" s="3">
        <f t="shared" si="245"/>
        <v>-1.34982982444248E-2</v>
      </c>
      <c r="AI695" s="3">
        <f t="shared" si="246"/>
        <v>-1.0720006703415099E-2</v>
      </c>
      <c r="AJ695" s="3">
        <f t="shared" si="247"/>
        <v>241.67561124918299</v>
      </c>
      <c r="AK695" s="3">
        <f t="shared" si="248"/>
        <v>302.22259459227098</v>
      </c>
      <c r="AL695" s="3">
        <f t="shared" si="249"/>
        <v>360</v>
      </c>
      <c r="AM695" s="3">
        <f t="shared" si="250"/>
        <v>400.617072930213</v>
      </c>
      <c r="AN695" s="3">
        <f t="shared" si="251"/>
        <v>507.69354384366301</v>
      </c>
    </row>
    <row r="696" spans="16:40" x14ac:dyDescent="0.4">
      <c r="P696" s="3">
        <f t="shared" si="227"/>
        <v>6.8169611548454605E-4</v>
      </c>
      <c r="Q696" s="3">
        <f t="shared" si="228"/>
        <v>1.66648949320807E-3</v>
      </c>
      <c r="R696" s="3">
        <f t="shared" si="229"/>
        <v>2.2699999999999999E-3</v>
      </c>
      <c r="S696" s="3">
        <f t="shared" si="230"/>
        <v>2.8730172936833102E-3</v>
      </c>
      <c r="T696" s="3">
        <f t="shared" si="231"/>
        <v>3.8586103963371599E-3</v>
      </c>
      <c r="U696" s="3">
        <f t="shared" si="232"/>
        <v>-4.7894766673931401E-4</v>
      </c>
      <c r="V696" s="3">
        <f t="shared" si="233"/>
        <v>9.2422693465872997E-3</v>
      </c>
      <c r="W696" s="3">
        <f t="shared" si="234"/>
        <v>1.52E-2</v>
      </c>
      <c r="X696" s="3">
        <f t="shared" si="235"/>
        <v>2.11618394599506E-2</v>
      </c>
      <c r="Y696" s="3">
        <f t="shared" si="236"/>
        <v>3.0880998015584998E-2</v>
      </c>
      <c r="Z696" s="3">
        <f t="shared" si="237"/>
        <v>2.10183874340813</v>
      </c>
      <c r="AA696" s="3">
        <f t="shared" si="238"/>
        <v>2.62803644060426</v>
      </c>
      <c r="AB696" s="3">
        <f t="shared" si="239"/>
        <v>3.1</v>
      </c>
      <c r="AC696" s="3">
        <f t="shared" si="240"/>
        <v>3.48230521420626</v>
      </c>
      <c r="AD696" s="3">
        <f t="shared" si="241"/>
        <v>4.4123433255265301</v>
      </c>
      <c r="AE696" s="3">
        <f t="shared" si="242"/>
        <v>-1.96772415116481E-2</v>
      </c>
      <c r="AF696" s="3">
        <f t="shared" si="243"/>
        <v>-1.69004473033172E-2</v>
      </c>
      <c r="AG696" s="3">
        <f t="shared" si="244"/>
        <v>-1.52E-2</v>
      </c>
      <c r="AH696" s="3">
        <f t="shared" si="245"/>
        <v>-1.34982982444248E-2</v>
      </c>
      <c r="AI696" s="3">
        <f t="shared" si="246"/>
        <v>-1.0720006703415099E-2</v>
      </c>
      <c r="AJ696" s="3">
        <f t="shared" si="247"/>
        <v>241.67561124918299</v>
      </c>
      <c r="AK696" s="3">
        <f t="shared" si="248"/>
        <v>302.22259459227098</v>
      </c>
      <c r="AL696" s="3">
        <f t="shared" si="249"/>
        <v>360</v>
      </c>
      <c r="AM696" s="3">
        <f t="shared" si="250"/>
        <v>400.617072930213</v>
      </c>
      <c r="AN696" s="3">
        <f t="shared" si="251"/>
        <v>507.69354384366301</v>
      </c>
    </row>
    <row r="697" spans="16:40" x14ac:dyDescent="0.4">
      <c r="P697" s="3">
        <f t="shared" si="227"/>
        <v>6.8169611548454605E-4</v>
      </c>
      <c r="Q697" s="3">
        <f t="shared" si="228"/>
        <v>1.66648949320807E-3</v>
      </c>
      <c r="R697" s="3">
        <f t="shared" si="229"/>
        <v>2.2699999999999999E-3</v>
      </c>
      <c r="S697" s="3">
        <f t="shared" si="230"/>
        <v>2.8730172936833102E-3</v>
      </c>
      <c r="T697" s="3">
        <f t="shared" si="231"/>
        <v>3.8586103963371599E-3</v>
      </c>
      <c r="U697" s="3">
        <f t="shared" si="232"/>
        <v>-4.7894766673931401E-4</v>
      </c>
      <c r="V697" s="3">
        <f t="shared" si="233"/>
        <v>9.2422693465872997E-3</v>
      </c>
      <c r="W697" s="3">
        <f t="shared" si="234"/>
        <v>1.52E-2</v>
      </c>
      <c r="X697" s="3">
        <f t="shared" si="235"/>
        <v>2.11618394599506E-2</v>
      </c>
      <c r="Y697" s="3">
        <f t="shared" si="236"/>
        <v>3.0880998015584998E-2</v>
      </c>
      <c r="Z697" s="3">
        <f t="shared" si="237"/>
        <v>2.10183874340813</v>
      </c>
      <c r="AA697" s="3">
        <f t="shared" si="238"/>
        <v>2.62803644060426</v>
      </c>
      <c r="AB697" s="3">
        <f t="shared" si="239"/>
        <v>3.1</v>
      </c>
      <c r="AC697" s="3">
        <f t="shared" si="240"/>
        <v>3.48230521420626</v>
      </c>
      <c r="AD697" s="3">
        <f t="shared" si="241"/>
        <v>4.4123433255265301</v>
      </c>
      <c r="AE697" s="3">
        <f t="shared" si="242"/>
        <v>-1.96772415116481E-2</v>
      </c>
      <c r="AF697" s="3">
        <f t="shared" si="243"/>
        <v>-1.69004473033172E-2</v>
      </c>
      <c r="AG697" s="3">
        <f t="shared" si="244"/>
        <v>-1.52E-2</v>
      </c>
      <c r="AH697" s="3">
        <f t="shared" si="245"/>
        <v>-1.34982982444248E-2</v>
      </c>
      <c r="AI697" s="3">
        <f t="shared" si="246"/>
        <v>-1.0720006703415099E-2</v>
      </c>
      <c r="AJ697" s="3">
        <f t="shared" si="247"/>
        <v>241.67561124918299</v>
      </c>
      <c r="AK697" s="3">
        <f t="shared" si="248"/>
        <v>302.22259459227098</v>
      </c>
      <c r="AL697" s="3">
        <f t="shared" si="249"/>
        <v>360</v>
      </c>
      <c r="AM697" s="3">
        <f t="shared" si="250"/>
        <v>400.617072930213</v>
      </c>
      <c r="AN697" s="3">
        <f t="shared" si="251"/>
        <v>507.69354384366301</v>
      </c>
    </row>
    <row r="698" spans="16:40" x14ac:dyDescent="0.4">
      <c r="P698" s="3">
        <f t="shared" si="227"/>
        <v>6.8169611548454605E-4</v>
      </c>
      <c r="Q698" s="3">
        <f t="shared" si="228"/>
        <v>1.66648949320807E-3</v>
      </c>
      <c r="R698" s="3">
        <f t="shared" si="229"/>
        <v>2.2699999999999999E-3</v>
      </c>
      <c r="S698" s="3">
        <f t="shared" si="230"/>
        <v>2.8730172936833102E-3</v>
      </c>
      <c r="T698" s="3">
        <f t="shared" si="231"/>
        <v>3.8586103963371599E-3</v>
      </c>
      <c r="U698" s="3">
        <f t="shared" si="232"/>
        <v>-4.7894766673931401E-4</v>
      </c>
      <c r="V698" s="3">
        <f t="shared" si="233"/>
        <v>9.2422693465872997E-3</v>
      </c>
      <c r="W698" s="3">
        <f t="shared" si="234"/>
        <v>1.52E-2</v>
      </c>
      <c r="X698" s="3">
        <f t="shared" si="235"/>
        <v>2.11618394599506E-2</v>
      </c>
      <c r="Y698" s="3">
        <f t="shared" si="236"/>
        <v>3.0880998015584998E-2</v>
      </c>
      <c r="Z698" s="3">
        <f t="shared" si="237"/>
        <v>2.10183874340813</v>
      </c>
      <c r="AA698" s="3">
        <f t="shared" si="238"/>
        <v>2.62803644060426</v>
      </c>
      <c r="AB698" s="3">
        <f t="shared" si="239"/>
        <v>3.1</v>
      </c>
      <c r="AC698" s="3">
        <f t="shared" si="240"/>
        <v>3.48230521420626</v>
      </c>
      <c r="AD698" s="3">
        <f t="shared" si="241"/>
        <v>4.4123433255265301</v>
      </c>
      <c r="AE698" s="3">
        <f t="shared" si="242"/>
        <v>-1.96772415116481E-2</v>
      </c>
      <c r="AF698" s="3">
        <f t="shared" si="243"/>
        <v>-1.69004473033172E-2</v>
      </c>
      <c r="AG698" s="3">
        <f t="shared" si="244"/>
        <v>-1.52E-2</v>
      </c>
      <c r="AH698" s="3">
        <f t="shared" si="245"/>
        <v>-1.34982982444248E-2</v>
      </c>
      <c r="AI698" s="3">
        <f t="shared" si="246"/>
        <v>-1.0720006703415099E-2</v>
      </c>
      <c r="AJ698" s="3">
        <f t="shared" si="247"/>
        <v>241.67561124918299</v>
      </c>
      <c r="AK698" s="3">
        <f t="shared" si="248"/>
        <v>302.22259459227098</v>
      </c>
      <c r="AL698" s="3">
        <f t="shared" si="249"/>
        <v>360</v>
      </c>
      <c r="AM698" s="3">
        <f t="shared" si="250"/>
        <v>400.617072930213</v>
      </c>
      <c r="AN698" s="3">
        <f t="shared" si="251"/>
        <v>507.69354384366301</v>
      </c>
    </row>
    <row r="699" spans="16:40" x14ac:dyDescent="0.4">
      <c r="P699" s="3">
        <f t="shared" ref="P699:P762" si="252">+P698</f>
        <v>6.8169611548454605E-4</v>
      </c>
      <c r="Q699" s="3">
        <f t="shared" ref="Q699:Q762" si="253">+Q698</f>
        <v>1.66648949320807E-3</v>
      </c>
      <c r="R699" s="3">
        <f t="shared" ref="R699:R762" si="254">+R698</f>
        <v>2.2699999999999999E-3</v>
      </c>
      <c r="S699" s="3">
        <f t="shared" ref="S699:S762" si="255">+S698</f>
        <v>2.8730172936833102E-3</v>
      </c>
      <c r="T699" s="3">
        <f t="shared" ref="T699:T762" si="256">+T698</f>
        <v>3.8586103963371599E-3</v>
      </c>
      <c r="U699" s="3">
        <f t="shared" ref="U699:U762" si="257">+U698</f>
        <v>-4.7894766673931401E-4</v>
      </c>
      <c r="V699" s="3">
        <f t="shared" ref="V699:V762" si="258">+V698</f>
        <v>9.2422693465872997E-3</v>
      </c>
      <c r="W699" s="3">
        <f t="shared" ref="W699:W762" si="259">+W698</f>
        <v>1.52E-2</v>
      </c>
      <c r="X699" s="3">
        <f t="shared" ref="X699:X762" si="260">+X698</f>
        <v>2.11618394599506E-2</v>
      </c>
      <c r="Y699" s="3">
        <f t="shared" ref="Y699:Y762" si="261">+Y698</f>
        <v>3.0880998015584998E-2</v>
      </c>
      <c r="Z699" s="3">
        <f t="shared" ref="Z699:Z762" si="262">+Z698</f>
        <v>2.10183874340813</v>
      </c>
      <c r="AA699" s="3">
        <f t="shared" ref="AA699:AA762" si="263">+AA698</f>
        <v>2.62803644060426</v>
      </c>
      <c r="AB699" s="3">
        <f t="shared" ref="AB699:AB762" si="264">+AB698</f>
        <v>3.1</v>
      </c>
      <c r="AC699" s="3">
        <f t="shared" ref="AC699:AC762" si="265">+AC698</f>
        <v>3.48230521420626</v>
      </c>
      <c r="AD699" s="3">
        <f t="shared" ref="AD699:AD762" si="266">+AD698</f>
        <v>4.4123433255265301</v>
      </c>
      <c r="AE699" s="3">
        <f t="shared" ref="AE699:AE762" si="267">+AE698</f>
        <v>-1.96772415116481E-2</v>
      </c>
      <c r="AF699" s="3">
        <f t="shared" ref="AF699:AF762" si="268">+AF698</f>
        <v>-1.69004473033172E-2</v>
      </c>
      <c r="AG699" s="3">
        <f t="shared" ref="AG699:AG762" si="269">+AG698</f>
        <v>-1.52E-2</v>
      </c>
      <c r="AH699" s="3">
        <f t="shared" ref="AH699:AH762" si="270">+AH698</f>
        <v>-1.34982982444248E-2</v>
      </c>
      <c r="AI699" s="3">
        <f t="shared" ref="AI699:AI762" si="271">+AI698</f>
        <v>-1.0720006703415099E-2</v>
      </c>
      <c r="AJ699" s="3">
        <f t="shared" ref="AJ699:AJ762" si="272">+AJ698</f>
        <v>241.67561124918299</v>
      </c>
      <c r="AK699" s="3">
        <f t="shared" ref="AK699:AK762" si="273">+AK698</f>
        <v>302.22259459227098</v>
      </c>
      <c r="AL699" s="3">
        <f t="shared" ref="AL699:AL762" si="274">+AL698</f>
        <v>360</v>
      </c>
      <c r="AM699" s="3">
        <f t="shared" ref="AM699:AM762" si="275">+AM698</f>
        <v>400.617072930213</v>
      </c>
      <c r="AN699" s="3">
        <f t="shared" ref="AN699:AN762" si="276">+AN698</f>
        <v>507.69354384366301</v>
      </c>
    </row>
    <row r="700" spans="16:40" x14ac:dyDescent="0.4">
      <c r="P700" s="3">
        <f t="shared" si="252"/>
        <v>6.8169611548454605E-4</v>
      </c>
      <c r="Q700" s="3">
        <f t="shared" si="253"/>
        <v>1.66648949320807E-3</v>
      </c>
      <c r="R700" s="3">
        <f t="shared" si="254"/>
        <v>2.2699999999999999E-3</v>
      </c>
      <c r="S700" s="3">
        <f t="shared" si="255"/>
        <v>2.8730172936833102E-3</v>
      </c>
      <c r="T700" s="3">
        <f t="shared" si="256"/>
        <v>3.8586103963371599E-3</v>
      </c>
      <c r="U700" s="3">
        <f t="shared" si="257"/>
        <v>-4.7894766673931401E-4</v>
      </c>
      <c r="V700" s="3">
        <f t="shared" si="258"/>
        <v>9.2422693465872997E-3</v>
      </c>
      <c r="W700" s="3">
        <f t="shared" si="259"/>
        <v>1.52E-2</v>
      </c>
      <c r="X700" s="3">
        <f t="shared" si="260"/>
        <v>2.11618394599506E-2</v>
      </c>
      <c r="Y700" s="3">
        <f t="shared" si="261"/>
        <v>3.0880998015584998E-2</v>
      </c>
      <c r="Z700" s="3">
        <f t="shared" si="262"/>
        <v>2.10183874340813</v>
      </c>
      <c r="AA700" s="3">
        <f t="shared" si="263"/>
        <v>2.62803644060426</v>
      </c>
      <c r="AB700" s="3">
        <f t="shared" si="264"/>
        <v>3.1</v>
      </c>
      <c r="AC700" s="3">
        <f t="shared" si="265"/>
        <v>3.48230521420626</v>
      </c>
      <c r="AD700" s="3">
        <f t="shared" si="266"/>
        <v>4.4123433255265301</v>
      </c>
      <c r="AE700" s="3">
        <f t="shared" si="267"/>
        <v>-1.96772415116481E-2</v>
      </c>
      <c r="AF700" s="3">
        <f t="shared" si="268"/>
        <v>-1.69004473033172E-2</v>
      </c>
      <c r="AG700" s="3">
        <f t="shared" si="269"/>
        <v>-1.52E-2</v>
      </c>
      <c r="AH700" s="3">
        <f t="shared" si="270"/>
        <v>-1.34982982444248E-2</v>
      </c>
      <c r="AI700" s="3">
        <f t="shared" si="271"/>
        <v>-1.0720006703415099E-2</v>
      </c>
      <c r="AJ700" s="3">
        <f t="shared" si="272"/>
        <v>241.67561124918299</v>
      </c>
      <c r="AK700" s="3">
        <f t="shared" si="273"/>
        <v>302.22259459227098</v>
      </c>
      <c r="AL700" s="3">
        <f t="shared" si="274"/>
        <v>360</v>
      </c>
      <c r="AM700" s="3">
        <f t="shared" si="275"/>
        <v>400.617072930213</v>
      </c>
      <c r="AN700" s="3">
        <f t="shared" si="276"/>
        <v>507.69354384366301</v>
      </c>
    </row>
    <row r="701" spans="16:40" x14ac:dyDescent="0.4">
      <c r="P701" s="3">
        <f t="shared" si="252"/>
        <v>6.8169611548454605E-4</v>
      </c>
      <c r="Q701" s="3">
        <f t="shared" si="253"/>
        <v>1.66648949320807E-3</v>
      </c>
      <c r="R701" s="3">
        <f t="shared" si="254"/>
        <v>2.2699999999999999E-3</v>
      </c>
      <c r="S701" s="3">
        <f t="shared" si="255"/>
        <v>2.8730172936833102E-3</v>
      </c>
      <c r="T701" s="3">
        <f t="shared" si="256"/>
        <v>3.8586103963371599E-3</v>
      </c>
      <c r="U701" s="3">
        <f t="shared" si="257"/>
        <v>-4.7894766673931401E-4</v>
      </c>
      <c r="V701" s="3">
        <f t="shared" si="258"/>
        <v>9.2422693465872997E-3</v>
      </c>
      <c r="W701" s="3">
        <f t="shared" si="259"/>
        <v>1.52E-2</v>
      </c>
      <c r="X701" s="3">
        <f t="shared" si="260"/>
        <v>2.11618394599506E-2</v>
      </c>
      <c r="Y701" s="3">
        <f t="shared" si="261"/>
        <v>3.0880998015584998E-2</v>
      </c>
      <c r="Z701" s="3">
        <f t="shared" si="262"/>
        <v>2.10183874340813</v>
      </c>
      <c r="AA701" s="3">
        <f t="shared" si="263"/>
        <v>2.62803644060426</v>
      </c>
      <c r="AB701" s="3">
        <f t="shared" si="264"/>
        <v>3.1</v>
      </c>
      <c r="AC701" s="3">
        <f t="shared" si="265"/>
        <v>3.48230521420626</v>
      </c>
      <c r="AD701" s="3">
        <f t="shared" si="266"/>
        <v>4.4123433255265301</v>
      </c>
      <c r="AE701" s="3">
        <f t="shared" si="267"/>
        <v>-1.96772415116481E-2</v>
      </c>
      <c r="AF701" s="3">
        <f t="shared" si="268"/>
        <v>-1.69004473033172E-2</v>
      </c>
      <c r="AG701" s="3">
        <f t="shared" si="269"/>
        <v>-1.52E-2</v>
      </c>
      <c r="AH701" s="3">
        <f t="shared" si="270"/>
        <v>-1.34982982444248E-2</v>
      </c>
      <c r="AI701" s="3">
        <f t="shared" si="271"/>
        <v>-1.0720006703415099E-2</v>
      </c>
      <c r="AJ701" s="3">
        <f t="shared" si="272"/>
        <v>241.67561124918299</v>
      </c>
      <c r="AK701" s="3">
        <f t="shared" si="273"/>
        <v>302.22259459227098</v>
      </c>
      <c r="AL701" s="3">
        <f t="shared" si="274"/>
        <v>360</v>
      </c>
      <c r="AM701" s="3">
        <f t="shared" si="275"/>
        <v>400.617072930213</v>
      </c>
      <c r="AN701" s="3">
        <f t="shared" si="276"/>
        <v>507.69354384366301</v>
      </c>
    </row>
    <row r="702" spans="16:40" x14ac:dyDescent="0.4">
      <c r="P702" s="3">
        <f t="shared" si="252"/>
        <v>6.8169611548454605E-4</v>
      </c>
      <c r="Q702" s="3">
        <f t="shared" si="253"/>
        <v>1.66648949320807E-3</v>
      </c>
      <c r="R702" s="3">
        <f t="shared" si="254"/>
        <v>2.2699999999999999E-3</v>
      </c>
      <c r="S702" s="3">
        <f t="shared" si="255"/>
        <v>2.8730172936833102E-3</v>
      </c>
      <c r="T702" s="3">
        <f t="shared" si="256"/>
        <v>3.8586103963371599E-3</v>
      </c>
      <c r="U702" s="3">
        <f t="shared" si="257"/>
        <v>-4.7894766673931401E-4</v>
      </c>
      <c r="V702" s="3">
        <f t="shared" si="258"/>
        <v>9.2422693465872997E-3</v>
      </c>
      <c r="W702" s="3">
        <f t="shared" si="259"/>
        <v>1.52E-2</v>
      </c>
      <c r="X702" s="3">
        <f t="shared" si="260"/>
        <v>2.11618394599506E-2</v>
      </c>
      <c r="Y702" s="3">
        <f t="shared" si="261"/>
        <v>3.0880998015584998E-2</v>
      </c>
      <c r="Z702" s="3">
        <f t="shared" si="262"/>
        <v>2.10183874340813</v>
      </c>
      <c r="AA702" s="3">
        <f t="shared" si="263"/>
        <v>2.62803644060426</v>
      </c>
      <c r="AB702" s="3">
        <f t="shared" si="264"/>
        <v>3.1</v>
      </c>
      <c r="AC702" s="3">
        <f t="shared" si="265"/>
        <v>3.48230521420626</v>
      </c>
      <c r="AD702" s="3">
        <f t="shared" si="266"/>
        <v>4.4123433255265301</v>
      </c>
      <c r="AE702" s="3">
        <f t="shared" si="267"/>
        <v>-1.96772415116481E-2</v>
      </c>
      <c r="AF702" s="3">
        <f t="shared" si="268"/>
        <v>-1.69004473033172E-2</v>
      </c>
      <c r="AG702" s="3">
        <f t="shared" si="269"/>
        <v>-1.52E-2</v>
      </c>
      <c r="AH702" s="3">
        <f t="shared" si="270"/>
        <v>-1.34982982444248E-2</v>
      </c>
      <c r="AI702" s="3">
        <f t="shared" si="271"/>
        <v>-1.0720006703415099E-2</v>
      </c>
      <c r="AJ702" s="3">
        <f t="shared" si="272"/>
        <v>241.67561124918299</v>
      </c>
      <c r="AK702" s="3">
        <f t="shared" si="273"/>
        <v>302.22259459227098</v>
      </c>
      <c r="AL702" s="3">
        <f t="shared" si="274"/>
        <v>360</v>
      </c>
      <c r="AM702" s="3">
        <f t="shared" si="275"/>
        <v>400.617072930213</v>
      </c>
      <c r="AN702" s="3">
        <f t="shared" si="276"/>
        <v>507.69354384366301</v>
      </c>
    </row>
    <row r="703" spans="16:40" x14ac:dyDescent="0.4">
      <c r="P703" s="3">
        <f t="shared" si="252"/>
        <v>6.8169611548454605E-4</v>
      </c>
      <c r="Q703" s="3">
        <f t="shared" si="253"/>
        <v>1.66648949320807E-3</v>
      </c>
      <c r="R703" s="3">
        <f t="shared" si="254"/>
        <v>2.2699999999999999E-3</v>
      </c>
      <c r="S703" s="3">
        <f t="shared" si="255"/>
        <v>2.8730172936833102E-3</v>
      </c>
      <c r="T703" s="3">
        <f t="shared" si="256"/>
        <v>3.8586103963371599E-3</v>
      </c>
      <c r="U703" s="3">
        <f t="shared" si="257"/>
        <v>-4.7894766673931401E-4</v>
      </c>
      <c r="V703" s="3">
        <f t="shared" si="258"/>
        <v>9.2422693465872997E-3</v>
      </c>
      <c r="W703" s="3">
        <f t="shared" si="259"/>
        <v>1.52E-2</v>
      </c>
      <c r="X703" s="3">
        <f t="shared" si="260"/>
        <v>2.11618394599506E-2</v>
      </c>
      <c r="Y703" s="3">
        <f t="shared" si="261"/>
        <v>3.0880998015584998E-2</v>
      </c>
      <c r="Z703" s="3">
        <f t="shared" si="262"/>
        <v>2.10183874340813</v>
      </c>
      <c r="AA703" s="3">
        <f t="shared" si="263"/>
        <v>2.62803644060426</v>
      </c>
      <c r="AB703" s="3">
        <f t="shared" si="264"/>
        <v>3.1</v>
      </c>
      <c r="AC703" s="3">
        <f t="shared" si="265"/>
        <v>3.48230521420626</v>
      </c>
      <c r="AD703" s="3">
        <f t="shared" si="266"/>
        <v>4.4123433255265301</v>
      </c>
      <c r="AE703" s="3">
        <f t="shared" si="267"/>
        <v>-1.96772415116481E-2</v>
      </c>
      <c r="AF703" s="3">
        <f t="shared" si="268"/>
        <v>-1.69004473033172E-2</v>
      </c>
      <c r="AG703" s="3">
        <f t="shared" si="269"/>
        <v>-1.52E-2</v>
      </c>
      <c r="AH703" s="3">
        <f t="shared" si="270"/>
        <v>-1.34982982444248E-2</v>
      </c>
      <c r="AI703" s="3">
        <f t="shared" si="271"/>
        <v>-1.0720006703415099E-2</v>
      </c>
      <c r="AJ703" s="3">
        <f t="shared" si="272"/>
        <v>241.67561124918299</v>
      </c>
      <c r="AK703" s="3">
        <f t="shared" si="273"/>
        <v>302.22259459227098</v>
      </c>
      <c r="AL703" s="3">
        <f t="shared" si="274"/>
        <v>360</v>
      </c>
      <c r="AM703" s="3">
        <f t="shared" si="275"/>
        <v>400.617072930213</v>
      </c>
      <c r="AN703" s="3">
        <f t="shared" si="276"/>
        <v>507.69354384366301</v>
      </c>
    </row>
    <row r="704" spans="16:40" x14ac:dyDescent="0.4">
      <c r="P704" s="3">
        <f t="shared" si="252"/>
        <v>6.8169611548454605E-4</v>
      </c>
      <c r="Q704" s="3">
        <f t="shared" si="253"/>
        <v>1.66648949320807E-3</v>
      </c>
      <c r="R704" s="3">
        <f t="shared" si="254"/>
        <v>2.2699999999999999E-3</v>
      </c>
      <c r="S704" s="3">
        <f t="shared" si="255"/>
        <v>2.8730172936833102E-3</v>
      </c>
      <c r="T704" s="3">
        <f t="shared" si="256"/>
        <v>3.8586103963371599E-3</v>
      </c>
      <c r="U704" s="3">
        <f t="shared" si="257"/>
        <v>-4.7894766673931401E-4</v>
      </c>
      <c r="V704" s="3">
        <f t="shared" si="258"/>
        <v>9.2422693465872997E-3</v>
      </c>
      <c r="W704" s="3">
        <f t="shared" si="259"/>
        <v>1.52E-2</v>
      </c>
      <c r="X704" s="3">
        <f t="shared" si="260"/>
        <v>2.11618394599506E-2</v>
      </c>
      <c r="Y704" s="3">
        <f t="shared" si="261"/>
        <v>3.0880998015584998E-2</v>
      </c>
      <c r="Z704" s="3">
        <f t="shared" si="262"/>
        <v>2.10183874340813</v>
      </c>
      <c r="AA704" s="3">
        <f t="shared" si="263"/>
        <v>2.62803644060426</v>
      </c>
      <c r="AB704" s="3">
        <f t="shared" si="264"/>
        <v>3.1</v>
      </c>
      <c r="AC704" s="3">
        <f t="shared" si="265"/>
        <v>3.48230521420626</v>
      </c>
      <c r="AD704" s="3">
        <f t="shared" si="266"/>
        <v>4.4123433255265301</v>
      </c>
      <c r="AE704" s="3">
        <f t="shared" si="267"/>
        <v>-1.96772415116481E-2</v>
      </c>
      <c r="AF704" s="3">
        <f t="shared" si="268"/>
        <v>-1.69004473033172E-2</v>
      </c>
      <c r="AG704" s="3">
        <f t="shared" si="269"/>
        <v>-1.52E-2</v>
      </c>
      <c r="AH704" s="3">
        <f t="shared" si="270"/>
        <v>-1.34982982444248E-2</v>
      </c>
      <c r="AI704" s="3">
        <f t="shared" si="271"/>
        <v>-1.0720006703415099E-2</v>
      </c>
      <c r="AJ704" s="3">
        <f t="shared" si="272"/>
        <v>241.67561124918299</v>
      </c>
      <c r="AK704" s="3">
        <f t="shared" si="273"/>
        <v>302.22259459227098</v>
      </c>
      <c r="AL704" s="3">
        <f t="shared" si="274"/>
        <v>360</v>
      </c>
      <c r="AM704" s="3">
        <f t="shared" si="275"/>
        <v>400.617072930213</v>
      </c>
      <c r="AN704" s="3">
        <f t="shared" si="276"/>
        <v>507.69354384366301</v>
      </c>
    </row>
    <row r="705" spans="16:40" x14ac:dyDescent="0.4">
      <c r="P705" s="3">
        <f t="shared" si="252"/>
        <v>6.8169611548454605E-4</v>
      </c>
      <c r="Q705" s="3">
        <f t="shared" si="253"/>
        <v>1.66648949320807E-3</v>
      </c>
      <c r="R705" s="3">
        <f t="shared" si="254"/>
        <v>2.2699999999999999E-3</v>
      </c>
      <c r="S705" s="3">
        <f t="shared" si="255"/>
        <v>2.8730172936833102E-3</v>
      </c>
      <c r="T705" s="3">
        <f t="shared" si="256"/>
        <v>3.8586103963371599E-3</v>
      </c>
      <c r="U705" s="3">
        <f t="shared" si="257"/>
        <v>-4.7894766673931401E-4</v>
      </c>
      <c r="V705" s="3">
        <f t="shared" si="258"/>
        <v>9.2422693465872997E-3</v>
      </c>
      <c r="W705" s="3">
        <f t="shared" si="259"/>
        <v>1.52E-2</v>
      </c>
      <c r="X705" s="3">
        <f t="shared" si="260"/>
        <v>2.11618394599506E-2</v>
      </c>
      <c r="Y705" s="3">
        <f t="shared" si="261"/>
        <v>3.0880998015584998E-2</v>
      </c>
      <c r="Z705" s="3">
        <f t="shared" si="262"/>
        <v>2.10183874340813</v>
      </c>
      <c r="AA705" s="3">
        <f t="shared" si="263"/>
        <v>2.62803644060426</v>
      </c>
      <c r="AB705" s="3">
        <f t="shared" si="264"/>
        <v>3.1</v>
      </c>
      <c r="AC705" s="3">
        <f t="shared" si="265"/>
        <v>3.48230521420626</v>
      </c>
      <c r="AD705" s="3">
        <f t="shared" si="266"/>
        <v>4.4123433255265301</v>
      </c>
      <c r="AE705" s="3">
        <f t="shared" si="267"/>
        <v>-1.96772415116481E-2</v>
      </c>
      <c r="AF705" s="3">
        <f t="shared" si="268"/>
        <v>-1.69004473033172E-2</v>
      </c>
      <c r="AG705" s="3">
        <f t="shared" si="269"/>
        <v>-1.52E-2</v>
      </c>
      <c r="AH705" s="3">
        <f t="shared" si="270"/>
        <v>-1.34982982444248E-2</v>
      </c>
      <c r="AI705" s="3">
        <f t="shared" si="271"/>
        <v>-1.0720006703415099E-2</v>
      </c>
      <c r="AJ705" s="3">
        <f t="shared" si="272"/>
        <v>241.67561124918299</v>
      </c>
      <c r="AK705" s="3">
        <f t="shared" si="273"/>
        <v>302.22259459227098</v>
      </c>
      <c r="AL705" s="3">
        <f t="shared" si="274"/>
        <v>360</v>
      </c>
      <c r="AM705" s="3">
        <f t="shared" si="275"/>
        <v>400.617072930213</v>
      </c>
      <c r="AN705" s="3">
        <f t="shared" si="276"/>
        <v>507.69354384366301</v>
      </c>
    </row>
    <row r="706" spans="16:40" x14ac:dyDescent="0.4">
      <c r="P706" s="3">
        <f t="shared" si="252"/>
        <v>6.8169611548454605E-4</v>
      </c>
      <c r="Q706" s="3">
        <f t="shared" si="253"/>
        <v>1.66648949320807E-3</v>
      </c>
      <c r="R706" s="3">
        <f t="shared" si="254"/>
        <v>2.2699999999999999E-3</v>
      </c>
      <c r="S706" s="3">
        <f t="shared" si="255"/>
        <v>2.8730172936833102E-3</v>
      </c>
      <c r="T706" s="3">
        <f t="shared" si="256"/>
        <v>3.8586103963371599E-3</v>
      </c>
      <c r="U706" s="3">
        <f t="shared" si="257"/>
        <v>-4.7894766673931401E-4</v>
      </c>
      <c r="V706" s="3">
        <f t="shared" si="258"/>
        <v>9.2422693465872997E-3</v>
      </c>
      <c r="W706" s="3">
        <f t="shared" si="259"/>
        <v>1.52E-2</v>
      </c>
      <c r="X706" s="3">
        <f t="shared" si="260"/>
        <v>2.11618394599506E-2</v>
      </c>
      <c r="Y706" s="3">
        <f t="shared" si="261"/>
        <v>3.0880998015584998E-2</v>
      </c>
      <c r="Z706" s="3">
        <f t="shared" si="262"/>
        <v>2.10183874340813</v>
      </c>
      <c r="AA706" s="3">
        <f t="shared" si="263"/>
        <v>2.62803644060426</v>
      </c>
      <c r="AB706" s="3">
        <f t="shared" si="264"/>
        <v>3.1</v>
      </c>
      <c r="AC706" s="3">
        <f t="shared" si="265"/>
        <v>3.48230521420626</v>
      </c>
      <c r="AD706" s="3">
        <f t="shared" si="266"/>
        <v>4.4123433255265301</v>
      </c>
      <c r="AE706" s="3">
        <f t="shared" si="267"/>
        <v>-1.96772415116481E-2</v>
      </c>
      <c r="AF706" s="3">
        <f t="shared" si="268"/>
        <v>-1.69004473033172E-2</v>
      </c>
      <c r="AG706" s="3">
        <f t="shared" si="269"/>
        <v>-1.52E-2</v>
      </c>
      <c r="AH706" s="3">
        <f t="shared" si="270"/>
        <v>-1.34982982444248E-2</v>
      </c>
      <c r="AI706" s="3">
        <f t="shared" si="271"/>
        <v>-1.0720006703415099E-2</v>
      </c>
      <c r="AJ706" s="3">
        <f t="shared" si="272"/>
        <v>241.67561124918299</v>
      </c>
      <c r="AK706" s="3">
        <f t="shared" si="273"/>
        <v>302.22259459227098</v>
      </c>
      <c r="AL706" s="3">
        <f t="shared" si="274"/>
        <v>360</v>
      </c>
      <c r="AM706" s="3">
        <f t="shared" si="275"/>
        <v>400.617072930213</v>
      </c>
      <c r="AN706" s="3">
        <f t="shared" si="276"/>
        <v>507.69354384366301</v>
      </c>
    </row>
    <row r="707" spans="16:40" x14ac:dyDescent="0.4">
      <c r="P707" s="3">
        <f t="shared" si="252"/>
        <v>6.8169611548454605E-4</v>
      </c>
      <c r="Q707" s="3">
        <f t="shared" si="253"/>
        <v>1.66648949320807E-3</v>
      </c>
      <c r="R707" s="3">
        <f t="shared" si="254"/>
        <v>2.2699999999999999E-3</v>
      </c>
      <c r="S707" s="3">
        <f t="shared" si="255"/>
        <v>2.8730172936833102E-3</v>
      </c>
      <c r="T707" s="3">
        <f t="shared" si="256"/>
        <v>3.8586103963371599E-3</v>
      </c>
      <c r="U707" s="3">
        <f t="shared" si="257"/>
        <v>-4.7894766673931401E-4</v>
      </c>
      <c r="V707" s="3">
        <f t="shared" si="258"/>
        <v>9.2422693465872997E-3</v>
      </c>
      <c r="W707" s="3">
        <f t="shared" si="259"/>
        <v>1.52E-2</v>
      </c>
      <c r="X707" s="3">
        <f t="shared" si="260"/>
        <v>2.11618394599506E-2</v>
      </c>
      <c r="Y707" s="3">
        <f t="shared" si="261"/>
        <v>3.0880998015584998E-2</v>
      </c>
      <c r="Z707" s="3">
        <f t="shared" si="262"/>
        <v>2.10183874340813</v>
      </c>
      <c r="AA707" s="3">
        <f t="shared" si="263"/>
        <v>2.62803644060426</v>
      </c>
      <c r="AB707" s="3">
        <f t="shared" si="264"/>
        <v>3.1</v>
      </c>
      <c r="AC707" s="3">
        <f t="shared" si="265"/>
        <v>3.48230521420626</v>
      </c>
      <c r="AD707" s="3">
        <f t="shared" si="266"/>
        <v>4.4123433255265301</v>
      </c>
      <c r="AE707" s="3">
        <f t="shared" si="267"/>
        <v>-1.96772415116481E-2</v>
      </c>
      <c r="AF707" s="3">
        <f t="shared" si="268"/>
        <v>-1.69004473033172E-2</v>
      </c>
      <c r="AG707" s="3">
        <f t="shared" si="269"/>
        <v>-1.52E-2</v>
      </c>
      <c r="AH707" s="3">
        <f t="shared" si="270"/>
        <v>-1.34982982444248E-2</v>
      </c>
      <c r="AI707" s="3">
        <f t="shared" si="271"/>
        <v>-1.0720006703415099E-2</v>
      </c>
      <c r="AJ707" s="3">
        <f t="shared" si="272"/>
        <v>241.67561124918299</v>
      </c>
      <c r="AK707" s="3">
        <f t="shared" si="273"/>
        <v>302.22259459227098</v>
      </c>
      <c r="AL707" s="3">
        <f t="shared" si="274"/>
        <v>360</v>
      </c>
      <c r="AM707" s="3">
        <f t="shared" si="275"/>
        <v>400.617072930213</v>
      </c>
      <c r="AN707" s="3">
        <f t="shared" si="276"/>
        <v>507.69354384366301</v>
      </c>
    </row>
    <row r="708" spans="16:40" x14ac:dyDescent="0.4">
      <c r="P708" s="3">
        <f t="shared" si="252"/>
        <v>6.8169611548454605E-4</v>
      </c>
      <c r="Q708" s="3">
        <f t="shared" si="253"/>
        <v>1.66648949320807E-3</v>
      </c>
      <c r="R708" s="3">
        <f t="shared" si="254"/>
        <v>2.2699999999999999E-3</v>
      </c>
      <c r="S708" s="3">
        <f t="shared" si="255"/>
        <v>2.8730172936833102E-3</v>
      </c>
      <c r="T708" s="3">
        <f t="shared" si="256"/>
        <v>3.8586103963371599E-3</v>
      </c>
      <c r="U708" s="3">
        <f t="shared" si="257"/>
        <v>-4.7894766673931401E-4</v>
      </c>
      <c r="V708" s="3">
        <f t="shared" si="258"/>
        <v>9.2422693465872997E-3</v>
      </c>
      <c r="W708" s="3">
        <f t="shared" si="259"/>
        <v>1.52E-2</v>
      </c>
      <c r="X708" s="3">
        <f t="shared" si="260"/>
        <v>2.11618394599506E-2</v>
      </c>
      <c r="Y708" s="3">
        <f t="shared" si="261"/>
        <v>3.0880998015584998E-2</v>
      </c>
      <c r="Z708" s="3">
        <f t="shared" si="262"/>
        <v>2.10183874340813</v>
      </c>
      <c r="AA708" s="3">
        <f t="shared" si="263"/>
        <v>2.62803644060426</v>
      </c>
      <c r="AB708" s="3">
        <f t="shared" si="264"/>
        <v>3.1</v>
      </c>
      <c r="AC708" s="3">
        <f t="shared" si="265"/>
        <v>3.48230521420626</v>
      </c>
      <c r="AD708" s="3">
        <f t="shared" si="266"/>
        <v>4.4123433255265301</v>
      </c>
      <c r="AE708" s="3">
        <f t="shared" si="267"/>
        <v>-1.96772415116481E-2</v>
      </c>
      <c r="AF708" s="3">
        <f t="shared" si="268"/>
        <v>-1.69004473033172E-2</v>
      </c>
      <c r="AG708" s="3">
        <f t="shared" si="269"/>
        <v>-1.52E-2</v>
      </c>
      <c r="AH708" s="3">
        <f t="shared" si="270"/>
        <v>-1.34982982444248E-2</v>
      </c>
      <c r="AI708" s="3">
        <f t="shared" si="271"/>
        <v>-1.0720006703415099E-2</v>
      </c>
      <c r="AJ708" s="3">
        <f t="shared" si="272"/>
        <v>241.67561124918299</v>
      </c>
      <c r="AK708" s="3">
        <f t="shared" si="273"/>
        <v>302.22259459227098</v>
      </c>
      <c r="AL708" s="3">
        <f t="shared" si="274"/>
        <v>360</v>
      </c>
      <c r="AM708" s="3">
        <f t="shared" si="275"/>
        <v>400.617072930213</v>
      </c>
      <c r="AN708" s="3">
        <f t="shared" si="276"/>
        <v>507.69354384366301</v>
      </c>
    </row>
    <row r="709" spans="16:40" x14ac:dyDescent="0.4">
      <c r="P709" s="3">
        <f t="shared" si="252"/>
        <v>6.8169611548454605E-4</v>
      </c>
      <c r="Q709" s="3">
        <f t="shared" si="253"/>
        <v>1.66648949320807E-3</v>
      </c>
      <c r="R709" s="3">
        <f t="shared" si="254"/>
        <v>2.2699999999999999E-3</v>
      </c>
      <c r="S709" s="3">
        <f t="shared" si="255"/>
        <v>2.8730172936833102E-3</v>
      </c>
      <c r="T709" s="3">
        <f t="shared" si="256"/>
        <v>3.8586103963371599E-3</v>
      </c>
      <c r="U709" s="3">
        <f t="shared" si="257"/>
        <v>-4.7894766673931401E-4</v>
      </c>
      <c r="V709" s="3">
        <f t="shared" si="258"/>
        <v>9.2422693465872997E-3</v>
      </c>
      <c r="W709" s="3">
        <f t="shared" si="259"/>
        <v>1.52E-2</v>
      </c>
      <c r="X709" s="3">
        <f t="shared" si="260"/>
        <v>2.11618394599506E-2</v>
      </c>
      <c r="Y709" s="3">
        <f t="shared" si="261"/>
        <v>3.0880998015584998E-2</v>
      </c>
      <c r="Z709" s="3">
        <f t="shared" si="262"/>
        <v>2.10183874340813</v>
      </c>
      <c r="AA709" s="3">
        <f t="shared" si="263"/>
        <v>2.62803644060426</v>
      </c>
      <c r="AB709" s="3">
        <f t="shared" si="264"/>
        <v>3.1</v>
      </c>
      <c r="AC709" s="3">
        <f t="shared" si="265"/>
        <v>3.48230521420626</v>
      </c>
      <c r="AD709" s="3">
        <f t="shared" si="266"/>
        <v>4.4123433255265301</v>
      </c>
      <c r="AE709" s="3">
        <f t="shared" si="267"/>
        <v>-1.96772415116481E-2</v>
      </c>
      <c r="AF709" s="3">
        <f t="shared" si="268"/>
        <v>-1.69004473033172E-2</v>
      </c>
      <c r="AG709" s="3">
        <f t="shared" si="269"/>
        <v>-1.52E-2</v>
      </c>
      <c r="AH709" s="3">
        <f t="shared" si="270"/>
        <v>-1.34982982444248E-2</v>
      </c>
      <c r="AI709" s="3">
        <f t="shared" si="271"/>
        <v>-1.0720006703415099E-2</v>
      </c>
      <c r="AJ709" s="3">
        <f t="shared" si="272"/>
        <v>241.67561124918299</v>
      </c>
      <c r="AK709" s="3">
        <f t="shared" si="273"/>
        <v>302.22259459227098</v>
      </c>
      <c r="AL709" s="3">
        <f t="shared" si="274"/>
        <v>360</v>
      </c>
      <c r="AM709" s="3">
        <f t="shared" si="275"/>
        <v>400.617072930213</v>
      </c>
      <c r="AN709" s="3">
        <f t="shared" si="276"/>
        <v>507.69354384366301</v>
      </c>
    </row>
    <row r="710" spans="16:40" x14ac:dyDescent="0.4">
      <c r="P710" s="3">
        <f t="shared" si="252"/>
        <v>6.8169611548454605E-4</v>
      </c>
      <c r="Q710" s="3">
        <f t="shared" si="253"/>
        <v>1.66648949320807E-3</v>
      </c>
      <c r="R710" s="3">
        <f t="shared" si="254"/>
        <v>2.2699999999999999E-3</v>
      </c>
      <c r="S710" s="3">
        <f t="shared" si="255"/>
        <v>2.8730172936833102E-3</v>
      </c>
      <c r="T710" s="3">
        <f t="shared" si="256"/>
        <v>3.8586103963371599E-3</v>
      </c>
      <c r="U710" s="3">
        <f t="shared" si="257"/>
        <v>-4.7894766673931401E-4</v>
      </c>
      <c r="V710" s="3">
        <f t="shared" si="258"/>
        <v>9.2422693465872997E-3</v>
      </c>
      <c r="W710" s="3">
        <f t="shared" si="259"/>
        <v>1.52E-2</v>
      </c>
      <c r="X710" s="3">
        <f t="shared" si="260"/>
        <v>2.11618394599506E-2</v>
      </c>
      <c r="Y710" s="3">
        <f t="shared" si="261"/>
        <v>3.0880998015584998E-2</v>
      </c>
      <c r="Z710" s="3">
        <f t="shared" si="262"/>
        <v>2.10183874340813</v>
      </c>
      <c r="AA710" s="3">
        <f t="shared" si="263"/>
        <v>2.62803644060426</v>
      </c>
      <c r="AB710" s="3">
        <f t="shared" si="264"/>
        <v>3.1</v>
      </c>
      <c r="AC710" s="3">
        <f t="shared" si="265"/>
        <v>3.48230521420626</v>
      </c>
      <c r="AD710" s="3">
        <f t="shared" si="266"/>
        <v>4.4123433255265301</v>
      </c>
      <c r="AE710" s="3">
        <f t="shared" si="267"/>
        <v>-1.96772415116481E-2</v>
      </c>
      <c r="AF710" s="3">
        <f t="shared" si="268"/>
        <v>-1.69004473033172E-2</v>
      </c>
      <c r="AG710" s="3">
        <f t="shared" si="269"/>
        <v>-1.52E-2</v>
      </c>
      <c r="AH710" s="3">
        <f t="shared" si="270"/>
        <v>-1.34982982444248E-2</v>
      </c>
      <c r="AI710" s="3">
        <f t="shared" si="271"/>
        <v>-1.0720006703415099E-2</v>
      </c>
      <c r="AJ710" s="3">
        <f t="shared" si="272"/>
        <v>241.67561124918299</v>
      </c>
      <c r="AK710" s="3">
        <f t="shared" si="273"/>
        <v>302.22259459227098</v>
      </c>
      <c r="AL710" s="3">
        <f t="shared" si="274"/>
        <v>360</v>
      </c>
      <c r="AM710" s="3">
        <f t="shared" si="275"/>
        <v>400.617072930213</v>
      </c>
      <c r="AN710" s="3">
        <f t="shared" si="276"/>
        <v>507.69354384366301</v>
      </c>
    </row>
    <row r="711" spans="16:40" x14ac:dyDescent="0.4">
      <c r="P711" s="3">
        <f t="shared" si="252"/>
        <v>6.8169611548454605E-4</v>
      </c>
      <c r="Q711" s="3">
        <f t="shared" si="253"/>
        <v>1.66648949320807E-3</v>
      </c>
      <c r="R711" s="3">
        <f t="shared" si="254"/>
        <v>2.2699999999999999E-3</v>
      </c>
      <c r="S711" s="3">
        <f t="shared" si="255"/>
        <v>2.8730172936833102E-3</v>
      </c>
      <c r="T711" s="3">
        <f t="shared" si="256"/>
        <v>3.8586103963371599E-3</v>
      </c>
      <c r="U711" s="3">
        <f t="shared" si="257"/>
        <v>-4.7894766673931401E-4</v>
      </c>
      <c r="V711" s="3">
        <f t="shared" si="258"/>
        <v>9.2422693465872997E-3</v>
      </c>
      <c r="W711" s="3">
        <f t="shared" si="259"/>
        <v>1.52E-2</v>
      </c>
      <c r="X711" s="3">
        <f t="shared" si="260"/>
        <v>2.11618394599506E-2</v>
      </c>
      <c r="Y711" s="3">
        <f t="shared" si="261"/>
        <v>3.0880998015584998E-2</v>
      </c>
      <c r="Z711" s="3">
        <f t="shared" si="262"/>
        <v>2.10183874340813</v>
      </c>
      <c r="AA711" s="3">
        <f t="shared" si="263"/>
        <v>2.62803644060426</v>
      </c>
      <c r="AB711" s="3">
        <f t="shared" si="264"/>
        <v>3.1</v>
      </c>
      <c r="AC711" s="3">
        <f t="shared" si="265"/>
        <v>3.48230521420626</v>
      </c>
      <c r="AD711" s="3">
        <f t="shared" si="266"/>
        <v>4.4123433255265301</v>
      </c>
      <c r="AE711" s="3">
        <f t="shared" si="267"/>
        <v>-1.96772415116481E-2</v>
      </c>
      <c r="AF711" s="3">
        <f t="shared" si="268"/>
        <v>-1.69004473033172E-2</v>
      </c>
      <c r="AG711" s="3">
        <f t="shared" si="269"/>
        <v>-1.52E-2</v>
      </c>
      <c r="AH711" s="3">
        <f t="shared" si="270"/>
        <v>-1.34982982444248E-2</v>
      </c>
      <c r="AI711" s="3">
        <f t="shared" si="271"/>
        <v>-1.0720006703415099E-2</v>
      </c>
      <c r="AJ711" s="3">
        <f t="shared" si="272"/>
        <v>241.67561124918299</v>
      </c>
      <c r="AK711" s="3">
        <f t="shared" si="273"/>
        <v>302.22259459227098</v>
      </c>
      <c r="AL711" s="3">
        <f t="shared" si="274"/>
        <v>360</v>
      </c>
      <c r="AM711" s="3">
        <f t="shared" si="275"/>
        <v>400.617072930213</v>
      </c>
      <c r="AN711" s="3">
        <f t="shared" si="276"/>
        <v>507.69354384366301</v>
      </c>
    </row>
    <row r="712" spans="16:40" x14ac:dyDescent="0.4">
      <c r="P712" s="3">
        <f t="shared" si="252"/>
        <v>6.8169611548454605E-4</v>
      </c>
      <c r="Q712" s="3">
        <f t="shared" si="253"/>
        <v>1.66648949320807E-3</v>
      </c>
      <c r="R712" s="3">
        <f t="shared" si="254"/>
        <v>2.2699999999999999E-3</v>
      </c>
      <c r="S712" s="3">
        <f t="shared" si="255"/>
        <v>2.8730172936833102E-3</v>
      </c>
      <c r="T712" s="3">
        <f t="shared" si="256"/>
        <v>3.8586103963371599E-3</v>
      </c>
      <c r="U712" s="3">
        <f t="shared" si="257"/>
        <v>-4.7894766673931401E-4</v>
      </c>
      <c r="V712" s="3">
        <f t="shared" si="258"/>
        <v>9.2422693465872997E-3</v>
      </c>
      <c r="W712" s="3">
        <f t="shared" si="259"/>
        <v>1.52E-2</v>
      </c>
      <c r="X712" s="3">
        <f t="shared" si="260"/>
        <v>2.11618394599506E-2</v>
      </c>
      <c r="Y712" s="3">
        <f t="shared" si="261"/>
        <v>3.0880998015584998E-2</v>
      </c>
      <c r="Z712" s="3">
        <f t="shared" si="262"/>
        <v>2.10183874340813</v>
      </c>
      <c r="AA712" s="3">
        <f t="shared" si="263"/>
        <v>2.62803644060426</v>
      </c>
      <c r="AB712" s="3">
        <f t="shared" si="264"/>
        <v>3.1</v>
      </c>
      <c r="AC712" s="3">
        <f t="shared" si="265"/>
        <v>3.48230521420626</v>
      </c>
      <c r="AD712" s="3">
        <f t="shared" si="266"/>
        <v>4.4123433255265301</v>
      </c>
      <c r="AE712" s="3">
        <f t="shared" si="267"/>
        <v>-1.96772415116481E-2</v>
      </c>
      <c r="AF712" s="3">
        <f t="shared" si="268"/>
        <v>-1.69004473033172E-2</v>
      </c>
      <c r="AG712" s="3">
        <f t="shared" si="269"/>
        <v>-1.52E-2</v>
      </c>
      <c r="AH712" s="3">
        <f t="shared" si="270"/>
        <v>-1.34982982444248E-2</v>
      </c>
      <c r="AI712" s="3">
        <f t="shared" si="271"/>
        <v>-1.0720006703415099E-2</v>
      </c>
      <c r="AJ712" s="3">
        <f t="shared" si="272"/>
        <v>241.67561124918299</v>
      </c>
      <c r="AK712" s="3">
        <f t="shared" si="273"/>
        <v>302.22259459227098</v>
      </c>
      <c r="AL712" s="3">
        <f t="shared" si="274"/>
        <v>360</v>
      </c>
      <c r="AM712" s="3">
        <f t="shared" si="275"/>
        <v>400.617072930213</v>
      </c>
      <c r="AN712" s="3">
        <f t="shared" si="276"/>
        <v>507.69354384366301</v>
      </c>
    </row>
    <row r="713" spans="16:40" x14ac:dyDescent="0.4">
      <c r="P713" s="3">
        <f t="shared" si="252"/>
        <v>6.8169611548454605E-4</v>
      </c>
      <c r="Q713" s="3">
        <f t="shared" si="253"/>
        <v>1.66648949320807E-3</v>
      </c>
      <c r="R713" s="3">
        <f t="shared" si="254"/>
        <v>2.2699999999999999E-3</v>
      </c>
      <c r="S713" s="3">
        <f t="shared" si="255"/>
        <v>2.8730172936833102E-3</v>
      </c>
      <c r="T713" s="3">
        <f t="shared" si="256"/>
        <v>3.8586103963371599E-3</v>
      </c>
      <c r="U713" s="3">
        <f t="shared" si="257"/>
        <v>-4.7894766673931401E-4</v>
      </c>
      <c r="V713" s="3">
        <f t="shared" si="258"/>
        <v>9.2422693465872997E-3</v>
      </c>
      <c r="W713" s="3">
        <f t="shared" si="259"/>
        <v>1.52E-2</v>
      </c>
      <c r="X713" s="3">
        <f t="shared" si="260"/>
        <v>2.11618394599506E-2</v>
      </c>
      <c r="Y713" s="3">
        <f t="shared" si="261"/>
        <v>3.0880998015584998E-2</v>
      </c>
      <c r="Z713" s="3">
        <f t="shared" si="262"/>
        <v>2.10183874340813</v>
      </c>
      <c r="AA713" s="3">
        <f t="shared" si="263"/>
        <v>2.62803644060426</v>
      </c>
      <c r="AB713" s="3">
        <f t="shared" si="264"/>
        <v>3.1</v>
      </c>
      <c r="AC713" s="3">
        <f t="shared" si="265"/>
        <v>3.48230521420626</v>
      </c>
      <c r="AD713" s="3">
        <f t="shared" si="266"/>
        <v>4.4123433255265301</v>
      </c>
      <c r="AE713" s="3">
        <f t="shared" si="267"/>
        <v>-1.96772415116481E-2</v>
      </c>
      <c r="AF713" s="3">
        <f t="shared" si="268"/>
        <v>-1.69004473033172E-2</v>
      </c>
      <c r="AG713" s="3">
        <f t="shared" si="269"/>
        <v>-1.52E-2</v>
      </c>
      <c r="AH713" s="3">
        <f t="shared" si="270"/>
        <v>-1.34982982444248E-2</v>
      </c>
      <c r="AI713" s="3">
        <f t="shared" si="271"/>
        <v>-1.0720006703415099E-2</v>
      </c>
      <c r="AJ713" s="3">
        <f t="shared" si="272"/>
        <v>241.67561124918299</v>
      </c>
      <c r="AK713" s="3">
        <f t="shared" si="273"/>
        <v>302.22259459227098</v>
      </c>
      <c r="AL713" s="3">
        <f t="shared" si="274"/>
        <v>360</v>
      </c>
      <c r="AM713" s="3">
        <f t="shared" si="275"/>
        <v>400.617072930213</v>
      </c>
      <c r="AN713" s="3">
        <f t="shared" si="276"/>
        <v>507.69354384366301</v>
      </c>
    </row>
    <row r="714" spans="16:40" x14ac:dyDescent="0.4">
      <c r="P714" s="3">
        <f t="shared" si="252"/>
        <v>6.8169611548454605E-4</v>
      </c>
      <c r="Q714" s="3">
        <f t="shared" si="253"/>
        <v>1.66648949320807E-3</v>
      </c>
      <c r="R714" s="3">
        <f t="shared" si="254"/>
        <v>2.2699999999999999E-3</v>
      </c>
      <c r="S714" s="3">
        <f t="shared" si="255"/>
        <v>2.8730172936833102E-3</v>
      </c>
      <c r="T714" s="3">
        <f t="shared" si="256"/>
        <v>3.8586103963371599E-3</v>
      </c>
      <c r="U714" s="3">
        <f t="shared" si="257"/>
        <v>-4.7894766673931401E-4</v>
      </c>
      <c r="V714" s="3">
        <f t="shared" si="258"/>
        <v>9.2422693465872997E-3</v>
      </c>
      <c r="W714" s="3">
        <f t="shared" si="259"/>
        <v>1.52E-2</v>
      </c>
      <c r="X714" s="3">
        <f t="shared" si="260"/>
        <v>2.11618394599506E-2</v>
      </c>
      <c r="Y714" s="3">
        <f t="shared" si="261"/>
        <v>3.0880998015584998E-2</v>
      </c>
      <c r="Z714" s="3">
        <f t="shared" si="262"/>
        <v>2.10183874340813</v>
      </c>
      <c r="AA714" s="3">
        <f t="shared" si="263"/>
        <v>2.62803644060426</v>
      </c>
      <c r="AB714" s="3">
        <f t="shared" si="264"/>
        <v>3.1</v>
      </c>
      <c r="AC714" s="3">
        <f t="shared" si="265"/>
        <v>3.48230521420626</v>
      </c>
      <c r="AD714" s="3">
        <f t="shared" si="266"/>
        <v>4.4123433255265301</v>
      </c>
      <c r="AE714" s="3">
        <f t="shared" si="267"/>
        <v>-1.96772415116481E-2</v>
      </c>
      <c r="AF714" s="3">
        <f t="shared" si="268"/>
        <v>-1.69004473033172E-2</v>
      </c>
      <c r="AG714" s="3">
        <f t="shared" si="269"/>
        <v>-1.52E-2</v>
      </c>
      <c r="AH714" s="3">
        <f t="shared" si="270"/>
        <v>-1.34982982444248E-2</v>
      </c>
      <c r="AI714" s="3">
        <f t="shared" si="271"/>
        <v>-1.0720006703415099E-2</v>
      </c>
      <c r="AJ714" s="3">
        <f t="shared" si="272"/>
        <v>241.67561124918299</v>
      </c>
      <c r="AK714" s="3">
        <f t="shared" si="273"/>
        <v>302.22259459227098</v>
      </c>
      <c r="AL714" s="3">
        <f t="shared" si="274"/>
        <v>360</v>
      </c>
      <c r="AM714" s="3">
        <f t="shared" si="275"/>
        <v>400.617072930213</v>
      </c>
      <c r="AN714" s="3">
        <f t="shared" si="276"/>
        <v>507.69354384366301</v>
      </c>
    </row>
    <row r="715" spans="16:40" x14ac:dyDescent="0.4">
      <c r="P715" s="3">
        <f t="shared" si="252"/>
        <v>6.8169611548454605E-4</v>
      </c>
      <c r="Q715" s="3">
        <f t="shared" si="253"/>
        <v>1.66648949320807E-3</v>
      </c>
      <c r="R715" s="3">
        <f t="shared" si="254"/>
        <v>2.2699999999999999E-3</v>
      </c>
      <c r="S715" s="3">
        <f t="shared" si="255"/>
        <v>2.8730172936833102E-3</v>
      </c>
      <c r="T715" s="3">
        <f t="shared" si="256"/>
        <v>3.8586103963371599E-3</v>
      </c>
      <c r="U715" s="3">
        <f t="shared" si="257"/>
        <v>-4.7894766673931401E-4</v>
      </c>
      <c r="V715" s="3">
        <f t="shared" si="258"/>
        <v>9.2422693465872997E-3</v>
      </c>
      <c r="W715" s="3">
        <f t="shared" si="259"/>
        <v>1.52E-2</v>
      </c>
      <c r="X715" s="3">
        <f t="shared" si="260"/>
        <v>2.11618394599506E-2</v>
      </c>
      <c r="Y715" s="3">
        <f t="shared" si="261"/>
        <v>3.0880998015584998E-2</v>
      </c>
      <c r="Z715" s="3">
        <f t="shared" si="262"/>
        <v>2.10183874340813</v>
      </c>
      <c r="AA715" s="3">
        <f t="shared" si="263"/>
        <v>2.62803644060426</v>
      </c>
      <c r="AB715" s="3">
        <f t="shared" si="264"/>
        <v>3.1</v>
      </c>
      <c r="AC715" s="3">
        <f t="shared" si="265"/>
        <v>3.48230521420626</v>
      </c>
      <c r="AD715" s="3">
        <f t="shared" si="266"/>
        <v>4.4123433255265301</v>
      </c>
      <c r="AE715" s="3">
        <f t="shared" si="267"/>
        <v>-1.96772415116481E-2</v>
      </c>
      <c r="AF715" s="3">
        <f t="shared" si="268"/>
        <v>-1.69004473033172E-2</v>
      </c>
      <c r="AG715" s="3">
        <f t="shared" si="269"/>
        <v>-1.52E-2</v>
      </c>
      <c r="AH715" s="3">
        <f t="shared" si="270"/>
        <v>-1.34982982444248E-2</v>
      </c>
      <c r="AI715" s="3">
        <f t="shared" si="271"/>
        <v>-1.0720006703415099E-2</v>
      </c>
      <c r="AJ715" s="3">
        <f t="shared" si="272"/>
        <v>241.67561124918299</v>
      </c>
      <c r="AK715" s="3">
        <f t="shared" si="273"/>
        <v>302.22259459227098</v>
      </c>
      <c r="AL715" s="3">
        <f t="shared" si="274"/>
        <v>360</v>
      </c>
      <c r="AM715" s="3">
        <f t="shared" si="275"/>
        <v>400.617072930213</v>
      </c>
      <c r="AN715" s="3">
        <f t="shared" si="276"/>
        <v>507.69354384366301</v>
      </c>
    </row>
    <row r="716" spans="16:40" x14ac:dyDescent="0.4">
      <c r="P716" s="3">
        <f t="shared" si="252"/>
        <v>6.8169611548454605E-4</v>
      </c>
      <c r="Q716" s="3">
        <f t="shared" si="253"/>
        <v>1.66648949320807E-3</v>
      </c>
      <c r="R716" s="3">
        <f t="shared" si="254"/>
        <v>2.2699999999999999E-3</v>
      </c>
      <c r="S716" s="3">
        <f t="shared" si="255"/>
        <v>2.8730172936833102E-3</v>
      </c>
      <c r="T716" s="3">
        <f t="shared" si="256"/>
        <v>3.8586103963371599E-3</v>
      </c>
      <c r="U716" s="3">
        <f t="shared" si="257"/>
        <v>-4.7894766673931401E-4</v>
      </c>
      <c r="V716" s="3">
        <f t="shared" si="258"/>
        <v>9.2422693465872997E-3</v>
      </c>
      <c r="W716" s="3">
        <f t="shared" si="259"/>
        <v>1.52E-2</v>
      </c>
      <c r="X716" s="3">
        <f t="shared" si="260"/>
        <v>2.11618394599506E-2</v>
      </c>
      <c r="Y716" s="3">
        <f t="shared" si="261"/>
        <v>3.0880998015584998E-2</v>
      </c>
      <c r="Z716" s="3">
        <f t="shared" si="262"/>
        <v>2.10183874340813</v>
      </c>
      <c r="AA716" s="3">
        <f t="shared" si="263"/>
        <v>2.62803644060426</v>
      </c>
      <c r="AB716" s="3">
        <f t="shared" si="264"/>
        <v>3.1</v>
      </c>
      <c r="AC716" s="3">
        <f t="shared" si="265"/>
        <v>3.48230521420626</v>
      </c>
      <c r="AD716" s="3">
        <f t="shared" si="266"/>
        <v>4.4123433255265301</v>
      </c>
      <c r="AE716" s="3">
        <f t="shared" si="267"/>
        <v>-1.96772415116481E-2</v>
      </c>
      <c r="AF716" s="3">
        <f t="shared" si="268"/>
        <v>-1.69004473033172E-2</v>
      </c>
      <c r="AG716" s="3">
        <f t="shared" si="269"/>
        <v>-1.52E-2</v>
      </c>
      <c r="AH716" s="3">
        <f t="shared" si="270"/>
        <v>-1.34982982444248E-2</v>
      </c>
      <c r="AI716" s="3">
        <f t="shared" si="271"/>
        <v>-1.0720006703415099E-2</v>
      </c>
      <c r="AJ716" s="3">
        <f t="shared" si="272"/>
        <v>241.67561124918299</v>
      </c>
      <c r="AK716" s="3">
        <f t="shared" si="273"/>
        <v>302.22259459227098</v>
      </c>
      <c r="AL716" s="3">
        <f t="shared" si="274"/>
        <v>360</v>
      </c>
      <c r="AM716" s="3">
        <f t="shared" si="275"/>
        <v>400.617072930213</v>
      </c>
      <c r="AN716" s="3">
        <f t="shared" si="276"/>
        <v>507.69354384366301</v>
      </c>
    </row>
    <row r="717" spans="16:40" x14ac:dyDescent="0.4">
      <c r="P717" s="3">
        <f t="shared" si="252"/>
        <v>6.8169611548454605E-4</v>
      </c>
      <c r="Q717" s="3">
        <f t="shared" si="253"/>
        <v>1.66648949320807E-3</v>
      </c>
      <c r="R717" s="3">
        <f t="shared" si="254"/>
        <v>2.2699999999999999E-3</v>
      </c>
      <c r="S717" s="3">
        <f t="shared" si="255"/>
        <v>2.8730172936833102E-3</v>
      </c>
      <c r="T717" s="3">
        <f t="shared" si="256"/>
        <v>3.8586103963371599E-3</v>
      </c>
      <c r="U717" s="3">
        <f t="shared" si="257"/>
        <v>-4.7894766673931401E-4</v>
      </c>
      <c r="V717" s="3">
        <f t="shared" si="258"/>
        <v>9.2422693465872997E-3</v>
      </c>
      <c r="W717" s="3">
        <f t="shared" si="259"/>
        <v>1.52E-2</v>
      </c>
      <c r="X717" s="3">
        <f t="shared" si="260"/>
        <v>2.11618394599506E-2</v>
      </c>
      <c r="Y717" s="3">
        <f t="shared" si="261"/>
        <v>3.0880998015584998E-2</v>
      </c>
      <c r="Z717" s="3">
        <f t="shared" si="262"/>
        <v>2.10183874340813</v>
      </c>
      <c r="AA717" s="3">
        <f t="shared" si="263"/>
        <v>2.62803644060426</v>
      </c>
      <c r="AB717" s="3">
        <f t="shared" si="264"/>
        <v>3.1</v>
      </c>
      <c r="AC717" s="3">
        <f t="shared" si="265"/>
        <v>3.48230521420626</v>
      </c>
      <c r="AD717" s="3">
        <f t="shared" si="266"/>
        <v>4.4123433255265301</v>
      </c>
      <c r="AE717" s="3">
        <f t="shared" si="267"/>
        <v>-1.96772415116481E-2</v>
      </c>
      <c r="AF717" s="3">
        <f t="shared" si="268"/>
        <v>-1.69004473033172E-2</v>
      </c>
      <c r="AG717" s="3">
        <f t="shared" si="269"/>
        <v>-1.52E-2</v>
      </c>
      <c r="AH717" s="3">
        <f t="shared" si="270"/>
        <v>-1.34982982444248E-2</v>
      </c>
      <c r="AI717" s="3">
        <f t="shared" si="271"/>
        <v>-1.0720006703415099E-2</v>
      </c>
      <c r="AJ717" s="3">
        <f t="shared" si="272"/>
        <v>241.67561124918299</v>
      </c>
      <c r="AK717" s="3">
        <f t="shared" si="273"/>
        <v>302.22259459227098</v>
      </c>
      <c r="AL717" s="3">
        <f t="shared" si="274"/>
        <v>360</v>
      </c>
      <c r="AM717" s="3">
        <f t="shared" si="275"/>
        <v>400.617072930213</v>
      </c>
      <c r="AN717" s="3">
        <f t="shared" si="276"/>
        <v>507.69354384366301</v>
      </c>
    </row>
    <row r="718" spans="16:40" x14ac:dyDescent="0.4">
      <c r="P718" s="3">
        <f t="shared" si="252"/>
        <v>6.8169611548454605E-4</v>
      </c>
      <c r="Q718" s="3">
        <f t="shared" si="253"/>
        <v>1.66648949320807E-3</v>
      </c>
      <c r="R718" s="3">
        <f t="shared" si="254"/>
        <v>2.2699999999999999E-3</v>
      </c>
      <c r="S718" s="3">
        <f t="shared" si="255"/>
        <v>2.8730172936833102E-3</v>
      </c>
      <c r="T718" s="3">
        <f t="shared" si="256"/>
        <v>3.8586103963371599E-3</v>
      </c>
      <c r="U718" s="3">
        <f t="shared" si="257"/>
        <v>-4.7894766673931401E-4</v>
      </c>
      <c r="V718" s="3">
        <f t="shared" si="258"/>
        <v>9.2422693465872997E-3</v>
      </c>
      <c r="W718" s="3">
        <f t="shared" si="259"/>
        <v>1.52E-2</v>
      </c>
      <c r="X718" s="3">
        <f t="shared" si="260"/>
        <v>2.11618394599506E-2</v>
      </c>
      <c r="Y718" s="3">
        <f t="shared" si="261"/>
        <v>3.0880998015584998E-2</v>
      </c>
      <c r="Z718" s="3">
        <f t="shared" si="262"/>
        <v>2.10183874340813</v>
      </c>
      <c r="AA718" s="3">
        <f t="shared" si="263"/>
        <v>2.62803644060426</v>
      </c>
      <c r="AB718" s="3">
        <f t="shared" si="264"/>
        <v>3.1</v>
      </c>
      <c r="AC718" s="3">
        <f t="shared" si="265"/>
        <v>3.48230521420626</v>
      </c>
      <c r="AD718" s="3">
        <f t="shared" si="266"/>
        <v>4.4123433255265301</v>
      </c>
      <c r="AE718" s="3">
        <f t="shared" si="267"/>
        <v>-1.96772415116481E-2</v>
      </c>
      <c r="AF718" s="3">
        <f t="shared" si="268"/>
        <v>-1.69004473033172E-2</v>
      </c>
      <c r="AG718" s="3">
        <f t="shared" si="269"/>
        <v>-1.52E-2</v>
      </c>
      <c r="AH718" s="3">
        <f t="shared" si="270"/>
        <v>-1.34982982444248E-2</v>
      </c>
      <c r="AI718" s="3">
        <f t="shared" si="271"/>
        <v>-1.0720006703415099E-2</v>
      </c>
      <c r="AJ718" s="3">
        <f t="shared" si="272"/>
        <v>241.67561124918299</v>
      </c>
      <c r="AK718" s="3">
        <f t="shared" si="273"/>
        <v>302.22259459227098</v>
      </c>
      <c r="AL718" s="3">
        <f t="shared" si="274"/>
        <v>360</v>
      </c>
      <c r="AM718" s="3">
        <f t="shared" si="275"/>
        <v>400.617072930213</v>
      </c>
      <c r="AN718" s="3">
        <f t="shared" si="276"/>
        <v>507.69354384366301</v>
      </c>
    </row>
    <row r="719" spans="16:40" x14ac:dyDescent="0.4">
      <c r="P719" s="3">
        <f t="shared" si="252"/>
        <v>6.8169611548454605E-4</v>
      </c>
      <c r="Q719" s="3">
        <f t="shared" si="253"/>
        <v>1.66648949320807E-3</v>
      </c>
      <c r="R719" s="3">
        <f t="shared" si="254"/>
        <v>2.2699999999999999E-3</v>
      </c>
      <c r="S719" s="3">
        <f t="shared" si="255"/>
        <v>2.8730172936833102E-3</v>
      </c>
      <c r="T719" s="3">
        <f t="shared" si="256"/>
        <v>3.8586103963371599E-3</v>
      </c>
      <c r="U719" s="3">
        <f t="shared" si="257"/>
        <v>-4.7894766673931401E-4</v>
      </c>
      <c r="V719" s="3">
        <f t="shared" si="258"/>
        <v>9.2422693465872997E-3</v>
      </c>
      <c r="W719" s="3">
        <f t="shared" si="259"/>
        <v>1.52E-2</v>
      </c>
      <c r="X719" s="3">
        <f t="shared" si="260"/>
        <v>2.11618394599506E-2</v>
      </c>
      <c r="Y719" s="3">
        <f t="shared" si="261"/>
        <v>3.0880998015584998E-2</v>
      </c>
      <c r="Z719" s="3">
        <f t="shared" si="262"/>
        <v>2.10183874340813</v>
      </c>
      <c r="AA719" s="3">
        <f t="shared" si="263"/>
        <v>2.62803644060426</v>
      </c>
      <c r="AB719" s="3">
        <f t="shared" si="264"/>
        <v>3.1</v>
      </c>
      <c r="AC719" s="3">
        <f t="shared" si="265"/>
        <v>3.48230521420626</v>
      </c>
      <c r="AD719" s="3">
        <f t="shared" si="266"/>
        <v>4.4123433255265301</v>
      </c>
      <c r="AE719" s="3">
        <f t="shared" si="267"/>
        <v>-1.96772415116481E-2</v>
      </c>
      <c r="AF719" s="3">
        <f t="shared" si="268"/>
        <v>-1.69004473033172E-2</v>
      </c>
      <c r="AG719" s="3">
        <f t="shared" si="269"/>
        <v>-1.52E-2</v>
      </c>
      <c r="AH719" s="3">
        <f t="shared" si="270"/>
        <v>-1.34982982444248E-2</v>
      </c>
      <c r="AI719" s="3">
        <f t="shared" si="271"/>
        <v>-1.0720006703415099E-2</v>
      </c>
      <c r="AJ719" s="3">
        <f t="shared" si="272"/>
        <v>241.67561124918299</v>
      </c>
      <c r="AK719" s="3">
        <f t="shared" si="273"/>
        <v>302.22259459227098</v>
      </c>
      <c r="AL719" s="3">
        <f t="shared" si="274"/>
        <v>360</v>
      </c>
      <c r="AM719" s="3">
        <f t="shared" si="275"/>
        <v>400.617072930213</v>
      </c>
      <c r="AN719" s="3">
        <f t="shared" si="276"/>
        <v>507.69354384366301</v>
      </c>
    </row>
    <row r="720" spans="16:40" x14ac:dyDescent="0.4">
      <c r="P720" s="3">
        <f t="shared" si="252"/>
        <v>6.8169611548454605E-4</v>
      </c>
      <c r="Q720" s="3">
        <f t="shared" si="253"/>
        <v>1.66648949320807E-3</v>
      </c>
      <c r="R720" s="3">
        <f t="shared" si="254"/>
        <v>2.2699999999999999E-3</v>
      </c>
      <c r="S720" s="3">
        <f t="shared" si="255"/>
        <v>2.8730172936833102E-3</v>
      </c>
      <c r="T720" s="3">
        <f t="shared" si="256"/>
        <v>3.8586103963371599E-3</v>
      </c>
      <c r="U720" s="3">
        <f t="shared" si="257"/>
        <v>-4.7894766673931401E-4</v>
      </c>
      <c r="V720" s="3">
        <f t="shared" si="258"/>
        <v>9.2422693465872997E-3</v>
      </c>
      <c r="W720" s="3">
        <f t="shared" si="259"/>
        <v>1.52E-2</v>
      </c>
      <c r="X720" s="3">
        <f t="shared" si="260"/>
        <v>2.11618394599506E-2</v>
      </c>
      <c r="Y720" s="3">
        <f t="shared" si="261"/>
        <v>3.0880998015584998E-2</v>
      </c>
      <c r="Z720" s="3">
        <f t="shared" si="262"/>
        <v>2.10183874340813</v>
      </c>
      <c r="AA720" s="3">
        <f t="shared" si="263"/>
        <v>2.62803644060426</v>
      </c>
      <c r="AB720" s="3">
        <f t="shared" si="264"/>
        <v>3.1</v>
      </c>
      <c r="AC720" s="3">
        <f t="shared" si="265"/>
        <v>3.48230521420626</v>
      </c>
      <c r="AD720" s="3">
        <f t="shared" si="266"/>
        <v>4.4123433255265301</v>
      </c>
      <c r="AE720" s="3">
        <f t="shared" si="267"/>
        <v>-1.96772415116481E-2</v>
      </c>
      <c r="AF720" s="3">
        <f t="shared" si="268"/>
        <v>-1.69004473033172E-2</v>
      </c>
      <c r="AG720" s="3">
        <f t="shared" si="269"/>
        <v>-1.52E-2</v>
      </c>
      <c r="AH720" s="3">
        <f t="shared" si="270"/>
        <v>-1.34982982444248E-2</v>
      </c>
      <c r="AI720" s="3">
        <f t="shared" si="271"/>
        <v>-1.0720006703415099E-2</v>
      </c>
      <c r="AJ720" s="3">
        <f t="shared" si="272"/>
        <v>241.67561124918299</v>
      </c>
      <c r="AK720" s="3">
        <f t="shared" si="273"/>
        <v>302.22259459227098</v>
      </c>
      <c r="AL720" s="3">
        <f t="shared" si="274"/>
        <v>360</v>
      </c>
      <c r="AM720" s="3">
        <f t="shared" si="275"/>
        <v>400.617072930213</v>
      </c>
      <c r="AN720" s="3">
        <f t="shared" si="276"/>
        <v>507.69354384366301</v>
      </c>
    </row>
    <row r="721" spans="16:40" x14ac:dyDescent="0.4">
      <c r="P721" s="3">
        <f t="shared" si="252"/>
        <v>6.8169611548454605E-4</v>
      </c>
      <c r="Q721" s="3">
        <f t="shared" si="253"/>
        <v>1.66648949320807E-3</v>
      </c>
      <c r="R721" s="3">
        <f t="shared" si="254"/>
        <v>2.2699999999999999E-3</v>
      </c>
      <c r="S721" s="3">
        <f t="shared" si="255"/>
        <v>2.8730172936833102E-3</v>
      </c>
      <c r="T721" s="3">
        <f t="shared" si="256"/>
        <v>3.8586103963371599E-3</v>
      </c>
      <c r="U721" s="3">
        <f t="shared" si="257"/>
        <v>-4.7894766673931401E-4</v>
      </c>
      <c r="V721" s="3">
        <f t="shared" si="258"/>
        <v>9.2422693465872997E-3</v>
      </c>
      <c r="W721" s="3">
        <f t="shared" si="259"/>
        <v>1.52E-2</v>
      </c>
      <c r="X721" s="3">
        <f t="shared" si="260"/>
        <v>2.11618394599506E-2</v>
      </c>
      <c r="Y721" s="3">
        <f t="shared" si="261"/>
        <v>3.0880998015584998E-2</v>
      </c>
      <c r="Z721" s="3">
        <f t="shared" si="262"/>
        <v>2.10183874340813</v>
      </c>
      <c r="AA721" s="3">
        <f t="shared" si="263"/>
        <v>2.62803644060426</v>
      </c>
      <c r="AB721" s="3">
        <f t="shared" si="264"/>
        <v>3.1</v>
      </c>
      <c r="AC721" s="3">
        <f t="shared" si="265"/>
        <v>3.48230521420626</v>
      </c>
      <c r="AD721" s="3">
        <f t="shared" si="266"/>
        <v>4.4123433255265301</v>
      </c>
      <c r="AE721" s="3">
        <f t="shared" si="267"/>
        <v>-1.96772415116481E-2</v>
      </c>
      <c r="AF721" s="3">
        <f t="shared" si="268"/>
        <v>-1.69004473033172E-2</v>
      </c>
      <c r="AG721" s="3">
        <f t="shared" si="269"/>
        <v>-1.52E-2</v>
      </c>
      <c r="AH721" s="3">
        <f t="shared" si="270"/>
        <v>-1.34982982444248E-2</v>
      </c>
      <c r="AI721" s="3">
        <f t="shared" si="271"/>
        <v>-1.0720006703415099E-2</v>
      </c>
      <c r="AJ721" s="3">
        <f t="shared" si="272"/>
        <v>241.67561124918299</v>
      </c>
      <c r="AK721" s="3">
        <f t="shared" si="273"/>
        <v>302.22259459227098</v>
      </c>
      <c r="AL721" s="3">
        <f t="shared" si="274"/>
        <v>360</v>
      </c>
      <c r="AM721" s="3">
        <f t="shared" si="275"/>
        <v>400.617072930213</v>
      </c>
      <c r="AN721" s="3">
        <f t="shared" si="276"/>
        <v>507.69354384366301</v>
      </c>
    </row>
    <row r="722" spans="16:40" x14ac:dyDescent="0.4">
      <c r="P722" s="3">
        <f t="shared" si="252"/>
        <v>6.8169611548454605E-4</v>
      </c>
      <c r="Q722" s="3">
        <f t="shared" si="253"/>
        <v>1.66648949320807E-3</v>
      </c>
      <c r="R722" s="3">
        <f t="shared" si="254"/>
        <v>2.2699999999999999E-3</v>
      </c>
      <c r="S722" s="3">
        <f t="shared" si="255"/>
        <v>2.8730172936833102E-3</v>
      </c>
      <c r="T722" s="3">
        <f t="shared" si="256"/>
        <v>3.8586103963371599E-3</v>
      </c>
      <c r="U722" s="3">
        <f t="shared" si="257"/>
        <v>-4.7894766673931401E-4</v>
      </c>
      <c r="V722" s="3">
        <f t="shared" si="258"/>
        <v>9.2422693465872997E-3</v>
      </c>
      <c r="W722" s="3">
        <f t="shared" si="259"/>
        <v>1.52E-2</v>
      </c>
      <c r="X722" s="3">
        <f t="shared" si="260"/>
        <v>2.11618394599506E-2</v>
      </c>
      <c r="Y722" s="3">
        <f t="shared" si="261"/>
        <v>3.0880998015584998E-2</v>
      </c>
      <c r="Z722" s="3">
        <f t="shared" si="262"/>
        <v>2.10183874340813</v>
      </c>
      <c r="AA722" s="3">
        <f t="shared" si="263"/>
        <v>2.62803644060426</v>
      </c>
      <c r="AB722" s="3">
        <f t="shared" si="264"/>
        <v>3.1</v>
      </c>
      <c r="AC722" s="3">
        <f t="shared" si="265"/>
        <v>3.48230521420626</v>
      </c>
      <c r="AD722" s="3">
        <f t="shared" si="266"/>
        <v>4.4123433255265301</v>
      </c>
      <c r="AE722" s="3">
        <f t="shared" si="267"/>
        <v>-1.96772415116481E-2</v>
      </c>
      <c r="AF722" s="3">
        <f t="shared" si="268"/>
        <v>-1.69004473033172E-2</v>
      </c>
      <c r="AG722" s="3">
        <f t="shared" si="269"/>
        <v>-1.52E-2</v>
      </c>
      <c r="AH722" s="3">
        <f t="shared" si="270"/>
        <v>-1.34982982444248E-2</v>
      </c>
      <c r="AI722" s="3">
        <f t="shared" si="271"/>
        <v>-1.0720006703415099E-2</v>
      </c>
      <c r="AJ722" s="3">
        <f t="shared" si="272"/>
        <v>241.67561124918299</v>
      </c>
      <c r="AK722" s="3">
        <f t="shared" si="273"/>
        <v>302.22259459227098</v>
      </c>
      <c r="AL722" s="3">
        <f t="shared" si="274"/>
        <v>360</v>
      </c>
      <c r="AM722" s="3">
        <f t="shared" si="275"/>
        <v>400.617072930213</v>
      </c>
      <c r="AN722" s="3">
        <f t="shared" si="276"/>
        <v>507.69354384366301</v>
      </c>
    </row>
    <row r="723" spans="16:40" x14ac:dyDescent="0.4">
      <c r="P723" s="3">
        <f t="shared" si="252"/>
        <v>6.8169611548454605E-4</v>
      </c>
      <c r="Q723" s="3">
        <f t="shared" si="253"/>
        <v>1.66648949320807E-3</v>
      </c>
      <c r="R723" s="3">
        <f t="shared" si="254"/>
        <v>2.2699999999999999E-3</v>
      </c>
      <c r="S723" s="3">
        <f t="shared" si="255"/>
        <v>2.8730172936833102E-3</v>
      </c>
      <c r="T723" s="3">
        <f t="shared" si="256"/>
        <v>3.8586103963371599E-3</v>
      </c>
      <c r="U723" s="3">
        <f t="shared" si="257"/>
        <v>-4.7894766673931401E-4</v>
      </c>
      <c r="V723" s="3">
        <f t="shared" si="258"/>
        <v>9.2422693465872997E-3</v>
      </c>
      <c r="W723" s="3">
        <f t="shared" si="259"/>
        <v>1.52E-2</v>
      </c>
      <c r="X723" s="3">
        <f t="shared" si="260"/>
        <v>2.11618394599506E-2</v>
      </c>
      <c r="Y723" s="3">
        <f t="shared" si="261"/>
        <v>3.0880998015584998E-2</v>
      </c>
      <c r="Z723" s="3">
        <f t="shared" si="262"/>
        <v>2.10183874340813</v>
      </c>
      <c r="AA723" s="3">
        <f t="shared" si="263"/>
        <v>2.62803644060426</v>
      </c>
      <c r="AB723" s="3">
        <f t="shared" si="264"/>
        <v>3.1</v>
      </c>
      <c r="AC723" s="3">
        <f t="shared" si="265"/>
        <v>3.48230521420626</v>
      </c>
      <c r="AD723" s="3">
        <f t="shared" si="266"/>
        <v>4.4123433255265301</v>
      </c>
      <c r="AE723" s="3">
        <f t="shared" si="267"/>
        <v>-1.96772415116481E-2</v>
      </c>
      <c r="AF723" s="3">
        <f t="shared" si="268"/>
        <v>-1.69004473033172E-2</v>
      </c>
      <c r="AG723" s="3">
        <f t="shared" si="269"/>
        <v>-1.52E-2</v>
      </c>
      <c r="AH723" s="3">
        <f t="shared" si="270"/>
        <v>-1.34982982444248E-2</v>
      </c>
      <c r="AI723" s="3">
        <f t="shared" si="271"/>
        <v>-1.0720006703415099E-2</v>
      </c>
      <c r="AJ723" s="3">
        <f t="shared" si="272"/>
        <v>241.67561124918299</v>
      </c>
      <c r="AK723" s="3">
        <f t="shared" si="273"/>
        <v>302.22259459227098</v>
      </c>
      <c r="AL723" s="3">
        <f t="shared" si="274"/>
        <v>360</v>
      </c>
      <c r="AM723" s="3">
        <f t="shared" si="275"/>
        <v>400.617072930213</v>
      </c>
      <c r="AN723" s="3">
        <f t="shared" si="276"/>
        <v>507.69354384366301</v>
      </c>
    </row>
    <row r="724" spans="16:40" x14ac:dyDescent="0.4">
      <c r="P724" s="3">
        <f t="shared" si="252"/>
        <v>6.8169611548454605E-4</v>
      </c>
      <c r="Q724" s="3">
        <f t="shared" si="253"/>
        <v>1.66648949320807E-3</v>
      </c>
      <c r="R724" s="3">
        <f t="shared" si="254"/>
        <v>2.2699999999999999E-3</v>
      </c>
      <c r="S724" s="3">
        <f t="shared" si="255"/>
        <v>2.8730172936833102E-3</v>
      </c>
      <c r="T724" s="3">
        <f t="shared" si="256"/>
        <v>3.8586103963371599E-3</v>
      </c>
      <c r="U724" s="3">
        <f t="shared" si="257"/>
        <v>-4.7894766673931401E-4</v>
      </c>
      <c r="V724" s="3">
        <f t="shared" si="258"/>
        <v>9.2422693465872997E-3</v>
      </c>
      <c r="W724" s="3">
        <f t="shared" si="259"/>
        <v>1.52E-2</v>
      </c>
      <c r="X724" s="3">
        <f t="shared" si="260"/>
        <v>2.11618394599506E-2</v>
      </c>
      <c r="Y724" s="3">
        <f t="shared" si="261"/>
        <v>3.0880998015584998E-2</v>
      </c>
      <c r="Z724" s="3">
        <f t="shared" si="262"/>
        <v>2.10183874340813</v>
      </c>
      <c r="AA724" s="3">
        <f t="shared" si="263"/>
        <v>2.62803644060426</v>
      </c>
      <c r="AB724" s="3">
        <f t="shared" si="264"/>
        <v>3.1</v>
      </c>
      <c r="AC724" s="3">
        <f t="shared" si="265"/>
        <v>3.48230521420626</v>
      </c>
      <c r="AD724" s="3">
        <f t="shared" si="266"/>
        <v>4.4123433255265301</v>
      </c>
      <c r="AE724" s="3">
        <f t="shared" si="267"/>
        <v>-1.96772415116481E-2</v>
      </c>
      <c r="AF724" s="3">
        <f t="shared" si="268"/>
        <v>-1.69004473033172E-2</v>
      </c>
      <c r="AG724" s="3">
        <f t="shared" si="269"/>
        <v>-1.52E-2</v>
      </c>
      <c r="AH724" s="3">
        <f t="shared" si="270"/>
        <v>-1.34982982444248E-2</v>
      </c>
      <c r="AI724" s="3">
        <f t="shared" si="271"/>
        <v>-1.0720006703415099E-2</v>
      </c>
      <c r="AJ724" s="3">
        <f t="shared" si="272"/>
        <v>241.67561124918299</v>
      </c>
      <c r="AK724" s="3">
        <f t="shared" si="273"/>
        <v>302.22259459227098</v>
      </c>
      <c r="AL724" s="3">
        <f t="shared" si="274"/>
        <v>360</v>
      </c>
      <c r="AM724" s="3">
        <f t="shared" si="275"/>
        <v>400.617072930213</v>
      </c>
      <c r="AN724" s="3">
        <f t="shared" si="276"/>
        <v>507.69354384366301</v>
      </c>
    </row>
    <row r="725" spans="16:40" x14ac:dyDescent="0.4">
      <c r="P725" s="3">
        <f t="shared" si="252"/>
        <v>6.8169611548454605E-4</v>
      </c>
      <c r="Q725" s="3">
        <f t="shared" si="253"/>
        <v>1.66648949320807E-3</v>
      </c>
      <c r="R725" s="3">
        <f t="shared" si="254"/>
        <v>2.2699999999999999E-3</v>
      </c>
      <c r="S725" s="3">
        <f t="shared" si="255"/>
        <v>2.8730172936833102E-3</v>
      </c>
      <c r="T725" s="3">
        <f t="shared" si="256"/>
        <v>3.8586103963371599E-3</v>
      </c>
      <c r="U725" s="3">
        <f t="shared" si="257"/>
        <v>-4.7894766673931401E-4</v>
      </c>
      <c r="V725" s="3">
        <f t="shared" si="258"/>
        <v>9.2422693465872997E-3</v>
      </c>
      <c r="W725" s="3">
        <f t="shared" si="259"/>
        <v>1.52E-2</v>
      </c>
      <c r="X725" s="3">
        <f t="shared" si="260"/>
        <v>2.11618394599506E-2</v>
      </c>
      <c r="Y725" s="3">
        <f t="shared" si="261"/>
        <v>3.0880998015584998E-2</v>
      </c>
      <c r="Z725" s="3">
        <f t="shared" si="262"/>
        <v>2.10183874340813</v>
      </c>
      <c r="AA725" s="3">
        <f t="shared" si="263"/>
        <v>2.62803644060426</v>
      </c>
      <c r="AB725" s="3">
        <f t="shared" si="264"/>
        <v>3.1</v>
      </c>
      <c r="AC725" s="3">
        <f t="shared" si="265"/>
        <v>3.48230521420626</v>
      </c>
      <c r="AD725" s="3">
        <f t="shared" si="266"/>
        <v>4.4123433255265301</v>
      </c>
      <c r="AE725" s="3">
        <f t="shared" si="267"/>
        <v>-1.96772415116481E-2</v>
      </c>
      <c r="AF725" s="3">
        <f t="shared" si="268"/>
        <v>-1.69004473033172E-2</v>
      </c>
      <c r="AG725" s="3">
        <f t="shared" si="269"/>
        <v>-1.52E-2</v>
      </c>
      <c r="AH725" s="3">
        <f t="shared" si="270"/>
        <v>-1.34982982444248E-2</v>
      </c>
      <c r="AI725" s="3">
        <f t="shared" si="271"/>
        <v>-1.0720006703415099E-2</v>
      </c>
      <c r="AJ725" s="3">
        <f t="shared" si="272"/>
        <v>241.67561124918299</v>
      </c>
      <c r="AK725" s="3">
        <f t="shared" si="273"/>
        <v>302.22259459227098</v>
      </c>
      <c r="AL725" s="3">
        <f t="shared" si="274"/>
        <v>360</v>
      </c>
      <c r="AM725" s="3">
        <f t="shared" si="275"/>
        <v>400.617072930213</v>
      </c>
      <c r="AN725" s="3">
        <f t="shared" si="276"/>
        <v>507.69354384366301</v>
      </c>
    </row>
    <row r="726" spans="16:40" x14ac:dyDescent="0.4">
      <c r="P726" s="3">
        <f t="shared" si="252"/>
        <v>6.8169611548454605E-4</v>
      </c>
      <c r="Q726" s="3">
        <f t="shared" si="253"/>
        <v>1.66648949320807E-3</v>
      </c>
      <c r="R726" s="3">
        <f t="shared" si="254"/>
        <v>2.2699999999999999E-3</v>
      </c>
      <c r="S726" s="3">
        <f t="shared" si="255"/>
        <v>2.8730172936833102E-3</v>
      </c>
      <c r="T726" s="3">
        <f t="shared" si="256"/>
        <v>3.8586103963371599E-3</v>
      </c>
      <c r="U726" s="3">
        <f t="shared" si="257"/>
        <v>-4.7894766673931401E-4</v>
      </c>
      <c r="V726" s="3">
        <f t="shared" si="258"/>
        <v>9.2422693465872997E-3</v>
      </c>
      <c r="W726" s="3">
        <f t="shared" si="259"/>
        <v>1.52E-2</v>
      </c>
      <c r="X726" s="3">
        <f t="shared" si="260"/>
        <v>2.11618394599506E-2</v>
      </c>
      <c r="Y726" s="3">
        <f t="shared" si="261"/>
        <v>3.0880998015584998E-2</v>
      </c>
      <c r="Z726" s="3">
        <f t="shared" si="262"/>
        <v>2.10183874340813</v>
      </c>
      <c r="AA726" s="3">
        <f t="shared" si="263"/>
        <v>2.62803644060426</v>
      </c>
      <c r="AB726" s="3">
        <f t="shared" si="264"/>
        <v>3.1</v>
      </c>
      <c r="AC726" s="3">
        <f t="shared" si="265"/>
        <v>3.48230521420626</v>
      </c>
      <c r="AD726" s="3">
        <f t="shared" si="266"/>
        <v>4.4123433255265301</v>
      </c>
      <c r="AE726" s="3">
        <f t="shared" si="267"/>
        <v>-1.96772415116481E-2</v>
      </c>
      <c r="AF726" s="3">
        <f t="shared" si="268"/>
        <v>-1.69004473033172E-2</v>
      </c>
      <c r="AG726" s="3">
        <f t="shared" si="269"/>
        <v>-1.52E-2</v>
      </c>
      <c r="AH726" s="3">
        <f t="shared" si="270"/>
        <v>-1.34982982444248E-2</v>
      </c>
      <c r="AI726" s="3">
        <f t="shared" si="271"/>
        <v>-1.0720006703415099E-2</v>
      </c>
      <c r="AJ726" s="3">
        <f t="shared" si="272"/>
        <v>241.67561124918299</v>
      </c>
      <c r="AK726" s="3">
        <f t="shared" si="273"/>
        <v>302.22259459227098</v>
      </c>
      <c r="AL726" s="3">
        <f t="shared" si="274"/>
        <v>360</v>
      </c>
      <c r="AM726" s="3">
        <f t="shared" si="275"/>
        <v>400.617072930213</v>
      </c>
      <c r="AN726" s="3">
        <f t="shared" si="276"/>
        <v>507.69354384366301</v>
      </c>
    </row>
    <row r="727" spans="16:40" x14ac:dyDescent="0.4">
      <c r="P727" s="3">
        <f t="shared" si="252"/>
        <v>6.8169611548454605E-4</v>
      </c>
      <c r="Q727" s="3">
        <f t="shared" si="253"/>
        <v>1.66648949320807E-3</v>
      </c>
      <c r="R727" s="3">
        <f t="shared" si="254"/>
        <v>2.2699999999999999E-3</v>
      </c>
      <c r="S727" s="3">
        <f t="shared" si="255"/>
        <v>2.8730172936833102E-3</v>
      </c>
      <c r="T727" s="3">
        <f t="shared" si="256"/>
        <v>3.8586103963371599E-3</v>
      </c>
      <c r="U727" s="3">
        <f t="shared" si="257"/>
        <v>-4.7894766673931401E-4</v>
      </c>
      <c r="V727" s="3">
        <f t="shared" si="258"/>
        <v>9.2422693465872997E-3</v>
      </c>
      <c r="W727" s="3">
        <f t="shared" si="259"/>
        <v>1.52E-2</v>
      </c>
      <c r="X727" s="3">
        <f t="shared" si="260"/>
        <v>2.11618394599506E-2</v>
      </c>
      <c r="Y727" s="3">
        <f t="shared" si="261"/>
        <v>3.0880998015584998E-2</v>
      </c>
      <c r="Z727" s="3">
        <f t="shared" si="262"/>
        <v>2.10183874340813</v>
      </c>
      <c r="AA727" s="3">
        <f t="shared" si="263"/>
        <v>2.62803644060426</v>
      </c>
      <c r="AB727" s="3">
        <f t="shared" si="264"/>
        <v>3.1</v>
      </c>
      <c r="AC727" s="3">
        <f t="shared" si="265"/>
        <v>3.48230521420626</v>
      </c>
      <c r="AD727" s="3">
        <f t="shared" si="266"/>
        <v>4.4123433255265301</v>
      </c>
      <c r="AE727" s="3">
        <f t="shared" si="267"/>
        <v>-1.96772415116481E-2</v>
      </c>
      <c r="AF727" s="3">
        <f t="shared" si="268"/>
        <v>-1.69004473033172E-2</v>
      </c>
      <c r="AG727" s="3">
        <f t="shared" si="269"/>
        <v>-1.52E-2</v>
      </c>
      <c r="AH727" s="3">
        <f t="shared" si="270"/>
        <v>-1.34982982444248E-2</v>
      </c>
      <c r="AI727" s="3">
        <f t="shared" si="271"/>
        <v>-1.0720006703415099E-2</v>
      </c>
      <c r="AJ727" s="3">
        <f t="shared" si="272"/>
        <v>241.67561124918299</v>
      </c>
      <c r="AK727" s="3">
        <f t="shared" si="273"/>
        <v>302.22259459227098</v>
      </c>
      <c r="AL727" s="3">
        <f t="shared" si="274"/>
        <v>360</v>
      </c>
      <c r="AM727" s="3">
        <f t="shared" si="275"/>
        <v>400.617072930213</v>
      </c>
      <c r="AN727" s="3">
        <f t="shared" si="276"/>
        <v>507.69354384366301</v>
      </c>
    </row>
    <row r="728" spans="16:40" x14ac:dyDescent="0.4">
      <c r="P728" s="3">
        <f t="shared" si="252"/>
        <v>6.8169611548454605E-4</v>
      </c>
      <c r="Q728" s="3">
        <f t="shared" si="253"/>
        <v>1.66648949320807E-3</v>
      </c>
      <c r="R728" s="3">
        <f t="shared" si="254"/>
        <v>2.2699999999999999E-3</v>
      </c>
      <c r="S728" s="3">
        <f t="shared" si="255"/>
        <v>2.8730172936833102E-3</v>
      </c>
      <c r="T728" s="3">
        <f t="shared" si="256"/>
        <v>3.8586103963371599E-3</v>
      </c>
      <c r="U728" s="3">
        <f t="shared" si="257"/>
        <v>-4.7894766673931401E-4</v>
      </c>
      <c r="V728" s="3">
        <f t="shared" si="258"/>
        <v>9.2422693465872997E-3</v>
      </c>
      <c r="W728" s="3">
        <f t="shared" si="259"/>
        <v>1.52E-2</v>
      </c>
      <c r="X728" s="3">
        <f t="shared" si="260"/>
        <v>2.11618394599506E-2</v>
      </c>
      <c r="Y728" s="3">
        <f t="shared" si="261"/>
        <v>3.0880998015584998E-2</v>
      </c>
      <c r="Z728" s="3">
        <f t="shared" si="262"/>
        <v>2.10183874340813</v>
      </c>
      <c r="AA728" s="3">
        <f t="shared" si="263"/>
        <v>2.62803644060426</v>
      </c>
      <c r="AB728" s="3">
        <f t="shared" si="264"/>
        <v>3.1</v>
      </c>
      <c r="AC728" s="3">
        <f t="shared" si="265"/>
        <v>3.48230521420626</v>
      </c>
      <c r="AD728" s="3">
        <f t="shared" si="266"/>
        <v>4.4123433255265301</v>
      </c>
      <c r="AE728" s="3">
        <f t="shared" si="267"/>
        <v>-1.96772415116481E-2</v>
      </c>
      <c r="AF728" s="3">
        <f t="shared" si="268"/>
        <v>-1.69004473033172E-2</v>
      </c>
      <c r="AG728" s="3">
        <f t="shared" si="269"/>
        <v>-1.52E-2</v>
      </c>
      <c r="AH728" s="3">
        <f t="shared" si="270"/>
        <v>-1.34982982444248E-2</v>
      </c>
      <c r="AI728" s="3">
        <f t="shared" si="271"/>
        <v>-1.0720006703415099E-2</v>
      </c>
      <c r="AJ728" s="3">
        <f t="shared" si="272"/>
        <v>241.67561124918299</v>
      </c>
      <c r="AK728" s="3">
        <f t="shared" si="273"/>
        <v>302.22259459227098</v>
      </c>
      <c r="AL728" s="3">
        <f t="shared" si="274"/>
        <v>360</v>
      </c>
      <c r="AM728" s="3">
        <f t="shared" si="275"/>
        <v>400.617072930213</v>
      </c>
      <c r="AN728" s="3">
        <f t="shared" si="276"/>
        <v>507.69354384366301</v>
      </c>
    </row>
    <row r="729" spans="16:40" x14ac:dyDescent="0.4">
      <c r="P729" s="3">
        <f t="shared" si="252"/>
        <v>6.8169611548454605E-4</v>
      </c>
      <c r="Q729" s="3">
        <f t="shared" si="253"/>
        <v>1.66648949320807E-3</v>
      </c>
      <c r="R729" s="3">
        <f t="shared" si="254"/>
        <v>2.2699999999999999E-3</v>
      </c>
      <c r="S729" s="3">
        <f t="shared" si="255"/>
        <v>2.8730172936833102E-3</v>
      </c>
      <c r="T729" s="3">
        <f t="shared" si="256"/>
        <v>3.8586103963371599E-3</v>
      </c>
      <c r="U729" s="3">
        <f t="shared" si="257"/>
        <v>-4.7894766673931401E-4</v>
      </c>
      <c r="V729" s="3">
        <f t="shared" si="258"/>
        <v>9.2422693465872997E-3</v>
      </c>
      <c r="W729" s="3">
        <f t="shared" si="259"/>
        <v>1.52E-2</v>
      </c>
      <c r="X729" s="3">
        <f t="shared" si="260"/>
        <v>2.11618394599506E-2</v>
      </c>
      <c r="Y729" s="3">
        <f t="shared" si="261"/>
        <v>3.0880998015584998E-2</v>
      </c>
      <c r="Z729" s="3">
        <f t="shared" si="262"/>
        <v>2.10183874340813</v>
      </c>
      <c r="AA729" s="3">
        <f t="shared" si="263"/>
        <v>2.62803644060426</v>
      </c>
      <c r="AB729" s="3">
        <f t="shared" si="264"/>
        <v>3.1</v>
      </c>
      <c r="AC729" s="3">
        <f t="shared" si="265"/>
        <v>3.48230521420626</v>
      </c>
      <c r="AD729" s="3">
        <f t="shared" si="266"/>
        <v>4.4123433255265301</v>
      </c>
      <c r="AE729" s="3">
        <f t="shared" si="267"/>
        <v>-1.96772415116481E-2</v>
      </c>
      <c r="AF729" s="3">
        <f t="shared" si="268"/>
        <v>-1.69004473033172E-2</v>
      </c>
      <c r="AG729" s="3">
        <f t="shared" si="269"/>
        <v>-1.52E-2</v>
      </c>
      <c r="AH729" s="3">
        <f t="shared" si="270"/>
        <v>-1.34982982444248E-2</v>
      </c>
      <c r="AI729" s="3">
        <f t="shared" si="271"/>
        <v>-1.0720006703415099E-2</v>
      </c>
      <c r="AJ729" s="3">
        <f t="shared" si="272"/>
        <v>241.67561124918299</v>
      </c>
      <c r="AK729" s="3">
        <f t="shared" si="273"/>
        <v>302.22259459227098</v>
      </c>
      <c r="AL729" s="3">
        <f t="shared" si="274"/>
        <v>360</v>
      </c>
      <c r="AM729" s="3">
        <f t="shared" si="275"/>
        <v>400.617072930213</v>
      </c>
      <c r="AN729" s="3">
        <f t="shared" si="276"/>
        <v>507.69354384366301</v>
      </c>
    </row>
    <row r="730" spans="16:40" x14ac:dyDescent="0.4">
      <c r="P730" s="3">
        <f t="shared" si="252"/>
        <v>6.8169611548454605E-4</v>
      </c>
      <c r="Q730" s="3">
        <f t="shared" si="253"/>
        <v>1.66648949320807E-3</v>
      </c>
      <c r="R730" s="3">
        <f t="shared" si="254"/>
        <v>2.2699999999999999E-3</v>
      </c>
      <c r="S730" s="3">
        <f t="shared" si="255"/>
        <v>2.8730172936833102E-3</v>
      </c>
      <c r="T730" s="3">
        <f t="shared" si="256"/>
        <v>3.8586103963371599E-3</v>
      </c>
      <c r="U730" s="3">
        <f t="shared" si="257"/>
        <v>-4.7894766673931401E-4</v>
      </c>
      <c r="V730" s="3">
        <f t="shared" si="258"/>
        <v>9.2422693465872997E-3</v>
      </c>
      <c r="W730" s="3">
        <f t="shared" si="259"/>
        <v>1.52E-2</v>
      </c>
      <c r="X730" s="3">
        <f t="shared" si="260"/>
        <v>2.11618394599506E-2</v>
      </c>
      <c r="Y730" s="3">
        <f t="shared" si="261"/>
        <v>3.0880998015584998E-2</v>
      </c>
      <c r="Z730" s="3">
        <f t="shared" si="262"/>
        <v>2.10183874340813</v>
      </c>
      <c r="AA730" s="3">
        <f t="shared" si="263"/>
        <v>2.62803644060426</v>
      </c>
      <c r="AB730" s="3">
        <f t="shared" si="264"/>
        <v>3.1</v>
      </c>
      <c r="AC730" s="3">
        <f t="shared" si="265"/>
        <v>3.48230521420626</v>
      </c>
      <c r="AD730" s="3">
        <f t="shared" si="266"/>
        <v>4.4123433255265301</v>
      </c>
      <c r="AE730" s="3">
        <f t="shared" si="267"/>
        <v>-1.96772415116481E-2</v>
      </c>
      <c r="AF730" s="3">
        <f t="shared" si="268"/>
        <v>-1.69004473033172E-2</v>
      </c>
      <c r="AG730" s="3">
        <f t="shared" si="269"/>
        <v>-1.52E-2</v>
      </c>
      <c r="AH730" s="3">
        <f t="shared" si="270"/>
        <v>-1.34982982444248E-2</v>
      </c>
      <c r="AI730" s="3">
        <f t="shared" si="271"/>
        <v>-1.0720006703415099E-2</v>
      </c>
      <c r="AJ730" s="3">
        <f t="shared" si="272"/>
        <v>241.67561124918299</v>
      </c>
      <c r="AK730" s="3">
        <f t="shared" si="273"/>
        <v>302.22259459227098</v>
      </c>
      <c r="AL730" s="3">
        <f t="shared" si="274"/>
        <v>360</v>
      </c>
      <c r="AM730" s="3">
        <f t="shared" si="275"/>
        <v>400.617072930213</v>
      </c>
      <c r="AN730" s="3">
        <f t="shared" si="276"/>
        <v>507.69354384366301</v>
      </c>
    </row>
    <row r="731" spans="16:40" x14ac:dyDescent="0.4">
      <c r="P731" s="3">
        <f t="shared" si="252"/>
        <v>6.8169611548454605E-4</v>
      </c>
      <c r="Q731" s="3">
        <f t="shared" si="253"/>
        <v>1.66648949320807E-3</v>
      </c>
      <c r="R731" s="3">
        <f t="shared" si="254"/>
        <v>2.2699999999999999E-3</v>
      </c>
      <c r="S731" s="3">
        <f t="shared" si="255"/>
        <v>2.8730172936833102E-3</v>
      </c>
      <c r="T731" s="3">
        <f t="shared" si="256"/>
        <v>3.8586103963371599E-3</v>
      </c>
      <c r="U731" s="3">
        <f t="shared" si="257"/>
        <v>-4.7894766673931401E-4</v>
      </c>
      <c r="V731" s="3">
        <f t="shared" si="258"/>
        <v>9.2422693465872997E-3</v>
      </c>
      <c r="W731" s="3">
        <f t="shared" si="259"/>
        <v>1.52E-2</v>
      </c>
      <c r="X731" s="3">
        <f t="shared" si="260"/>
        <v>2.11618394599506E-2</v>
      </c>
      <c r="Y731" s="3">
        <f t="shared" si="261"/>
        <v>3.0880998015584998E-2</v>
      </c>
      <c r="Z731" s="3">
        <f t="shared" si="262"/>
        <v>2.10183874340813</v>
      </c>
      <c r="AA731" s="3">
        <f t="shared" si="263"/>
        <v>2.62803644060426</v>
      </c>
      <c r="AB731" s="3">
        <f t="shared" si="264"/>
        <v>3.1</v>
      </c>
      <c r="AC731" s="3">
        <f t="shared" si="265"/>
        <v>3.48230521420626</v>
      </c>
      <c r="AD731" s="3">
        <f t="shared" si="266"/>
        <v>4.4123433255265301</v>
      </c>
      <c r="AE731" s="3">
        <f t="shared" si="267"/>
        <v>-1.96772415116481E-2</v>
      </c>
      <c r="AF731" s="3">
        <f t="shared" si="268"/>
        <v>-1.69004473033172E-2</v>
      </c>
      <c r="AG731" s="3">
        <f t="shared" si="269"/>
        <v>-1.52E-2</v>
      </c>
      <c r="AH731" s="3">
        <f t="shared" si="270"/>
        <v>-1.34982982444248E-2</v>
      </c>
      <c r="AI731" s="3">
        <f t="shared" si="271"/>
        <v>-1.0720006703415099E-2</v>
      </c>
      <c r="AJ731" s="3">
        <f t="shared" si="272"/>
        <v>241.67561124918299</v>
      </c>
      <c r="AK731" s="3">
        <f t="shared" si="273"/>
        <v>302.22259459227098</v>
      </c>
      <c r="AL731" s="3">
        <f t="shared" si="274"/>
        <v>360</v>
      </c>
      <c r="AM731" s="3">
        <f t="shared" si="275"/>
        <v>400.617072930213</v>
      </c>
      <c r="AN731" s="3">
        <f t="shared" si="276"/>
        <v>507.69354384366301</v>
      </c>
    </row>
    <row r="732" spans="16:40" x14ac:dyDescent="0.4">
      <c r="P732" s="3">
        <f t="shared" si="252"/>
        <v>6.8169611548454605E-4</v>
      </c>
      <c r="Q732" s="3">
        <f t="shared" si="253"/>
        <v>1.66648949320807E-3</v>
      </c>
      <c r="R732" s="3">
        <f t="shared" si="254"/>
        <v>2.2699999999999999E-3</v>
      </c>
      <c r="S732" s="3">
        <f t="shared" si="255"/>
        <v>2.8730172936833102E-3</v>
      </c>
      <c r="T732" s="3">
        <f t="shared" si="256"/>
        <v>3.8586103963371599E-3</v>
      </c>
      <c r="U732" s="3">
        <f t="shared" si="257"/>
        <v>-4.7894766673931401E-4</v>
      </c>
      <c r="V732" s="3">
        <f t="shared" si="258"/>
        <v>9.2422693465872997E-3</v>
      </c>
      <c r="W732" s="3">
        <f t="shared" si="259"/>
        <v>1.52E-2</v>
      </c>
      <c r="X732" s="3">
        <f t="shared" si="260"/>
        <v>2.11618394599506E-2</v>
      </c>
      <c r="Y732" s="3">
        <f t="shared" si="261"/>
        <v>3.0880998015584998E-2</v>
      </c>
      <c r="Z732" s="3">
        <f t="shared" si="262"/>
        <v>2.10183874340813</v>
      </c>
      <c r="AA732" s="3">
        <f t="shared" si="263"/>
        <v>2.62803644060426</v>
      </c>
      <c r="AB732" s="3">
        <f t="shared" si="264"/>
        <v>3.1</v>
      </c>
      <c r="AC732" s="3">
        <f t="shared" si="265"/>
        <v>3.48230521420626</v>
      </c>
      <c r="AD732" s="3">
        <f t="shared" si="266"/>
        <v>4.4123433255265301</v>
      </c>
      <c r="AE732" s="3">
        <f t="shared" si="267"/>
        <v>-1.96772415116481E-2</v>
      </c>
      <c r="AF732" s="3">
        <f t="shared" si="268"/>
        <v>-1.69004473033172E-2</v>
      </c>
      <c r="AG732" s="3">
        <f t="shared" si="269"/>
        <v>-1.52E-2</v>
      </c>
      <c r="AH732" s="3">
        <f t="shared" si="270"/>
        <v>-1.34982982444248E-2</v>
      </c>
      <c r="AI732" s="3">
        <f t="shared" si="271"/>
        <v>-1.0720006703415099E-2</v>
      </c>
      <c r="AJ732" s="3">
        <f t="shared" si="272"/>
        <v>241.67561124918299</v>
      </c>
      <c r="AK732" s="3">
        <f t="shared" si="273"/>
        <v>302.22259459227098</v>
      </c>
      <c r="AL732" s="3">
        <f t="shared" si="274"/>
        <v>360</v>
      </c>
      <c r="AM732" s="3">
        <f t="shared" si="275"/>
        <v>400.617072930213</v>
      </c>
      <c r="AN732" s="3">
        <f t="shared" si="276"/>
        <v>507.69354384366301</v>
      </c>
    </row>
    <row r="733" spans="16:40" x14ac:dyDescent="0.4">
      <c r="P733" s="3">
        <f t="shared" si="252"/>
        <v>6.8169611548454605E-4</v>
      </c>
      <c r="Q733" s="3">
        <f t="shared" si="253"/>
        <v>1.66648949320807E-3</v>
      </c>
      <c r="R733" s="3">
        <f t="shared" si="254"/>
        <v>2.2699999999999999E-3</v>
      </c>
      <c r="S733" s="3">
        <f t="shared" si="255"/>
        <v>2.8730172936833102E-3</v>
      </c>
      <c r="T733" s="3">
        <f t="shared" si="256"/>
        <v>3.8586103963371599E-3</v>
      </c>
      <c r="U733" s="3">
        <f t="shared" si="257"/>
        <v>-4.7894766673931401E-4</v>
      </c>
      <c r="V733" s="3">
        <f t="shared" si="258"/>
        <v>9.2422693465872997E-3</v>
      </c>
      <c r="W733" s="3">
        <f t="shared" si="259"/>
        <v>1.52E-2</v>
      </c>
      <c r="X733" s="3">
        <f t="shared" si="260"/>
        <v>2.11618394599506E-2</v>
      </c>
      <c r="Y733" s="3">
        <f t="shared" si="261"/>
        <v>3.0880998015584998E-2</v>
      </c>
      <c r="Z733" s="3">
        <f t="shared" si="262"/>
        <v>2.10183874340813</v>
      </c>
      <c r="AA733" s="3">
        <f t="shared" si="263"/>
        <v>2.62803644060426</v>
      </c>
      <c r="AB733" s="3">
        <f t="shared" si="264"/>
        <v>3.1</v>
      </c>
      <c r="AC733" s="3">
        <f t="shared" si="265"/>
        <v>3.48230521420626</v>
      </c>
      <c r="AD733" s="3">
        <f t="shared" si="266"/>
        <v>4.4123433255265301</v>
      </c>
      <c r="AE733" s="3">
        <f t="shared" si="267"/>
        <v>-1.96772415116481E-2</v>
      </c>
      <c r="AF733" s="3">
        <f t="shared" si="268"/>
        <v>-1.69004473033172E-2</v>
      </c>
      <c r="AG733" s="3">
        <f t="shared" si="269"/>
        <v>-1.52E-2</v>
      </c>
      <c r="AH733" s="3">
        <f t="shared" si="270"/>
        <v>-1.34982982444248E-2</v>
      </c>
      <c r="AI733" s="3">
        <f t="shared" si="271"/>
        <v>-1.0720006703415099E-2</v>
      </c>
      <c r="AJ733" s="3">
        <f t="shared" si="272"/>
        <v>241.67561124918299</v>
      </c>
      <c r="AK733" s="3">
        <f t="shared" si="273"/>
        <v>302.22259459227098</v>
      </c>
      <c r="AL733" s="3">
        <f t="shared" si="274"/>
        <v>360</v>
      </c>
      <c r="AM733" s="3">
        <f t="shared" si="275"/>
        <v>400.617072930213</v>
      </c>
      <c r="AN733" s="3">
        <f t="shared" si="276"/>
        <v>507.69354384366301</v>
      </c>
    </row>
    <row r="734" spans="16:40" x14ac:dyDescent="0.4">
      <c r="P734" s="3">
        <f t="shared" si="252"/>
        <v>6.8169611548454605E-4</v>
      </c>
      <c r="Q734" s="3">
        <f t="shared" si="253"/>
        <v>1.66648949320807E-3</v>
      </c>
      <c r="R734" s="3">
        <f t="shared" si="254"/>
        <v>2.2699999999999999E-3</v>
      </c>
      <c r="S734" s="3">
        <f t="shared" si="255"/>
        <v>2.8730172936833102E-3</v>
      </c>
      <c r="T734" s="3">
        <f t="shared" si="256"/>
        <v>3.8586103963371599E-3</v>
      </c>
      <c r="U734" s="3">
        <f t="shared" si="257"/>
        <v>-4.7894766673931401E-4</v>
      </c>
      <c r="V734" s="3">
        <f t="shared" si="258"/>
        <v>9.2422693465872997E-3</v>
      </c>
      <c r="W734" s="3">
        <f t="shared" si="259"/>
        <v>1.52E-2</v>
      </c>
      <c r="X734" s="3">
        <f t="shared" si="260"/>
        <v>2.11618394599506E-2</v>
      </c>
      <c r="Y734" s="3">
        <f t="shared" si="261"/>
        <v>3.0880998015584998E-2</v>
      </c>
      <c r="Z734" s="3">
        <f t="shared" si="262"/>
        <v>2.10183874340813</v>
      </c>
      <c r="AA734" s="3">
        <f t="shared" si="263"/>
        <v>2.62803644060426</v>
      </c>
      <c r="AB734" s="3">
        <f t="shared" si="264"/>
        <v>3.1</v>
      </c>
      <c r="AC734" s="3">
        <f t="shared" si="265"/>
        <v>3.48230521420626</v>
      </c>
      <c r="AD734" s="3">
        <f t="shared" si="266"/>
        <v>4.4123433255265301</v>
      </c>
      <c r="AE734" s="3">
        <f t="shared" si="267"/>
        <v>-1.96772415116481E-2</v>
      </c>
      <c r="AF734" s="3">
        <f t="shared" si="268"/>
        <v>-1.69004473033172E-2</v>
      </c>
      <c r="AG734" s="3">
        <f t="shared" si="269"/>
        <v>-1.52E-2</v>
      </c>
      <c r="AH734" s="3">
        <f t="shared" si="270"/>
        <v>-1.34982982444248E-2</v>
      </c>
      <c r="AI734" s="3">
        <f t="shared" si="271"/>
        <v>-1.0720006703415099E-2</v>
      </c>
      <c r="AJ734" s="3">
        <f t="shared" si="272"/>
        <v>241.67561124918299</v>
      </c>
      <c r="AK734" s="3">
        <f t="shared" si="273"/>
        <v>302.22259459227098</v>
      </c>
      <c r="AL734" s="3">
        <f t="shared" si="274"/>
        <v>360</v>
      </c>
      <c r="AM734" s="3">
        <f t="shared" si="275"/>
        <v>400.617072930213</v>
      </c>
      <c r="AN734" s="3">
        <f t="shared" si="276"/>
        <v>507.69354384366301</v>
      </c>
    </row>
    <row r="735" spans="16:40" x14ac:dyDescent="0.4">
      <c r="P735" s="3">
        <f t="shared" si="252"/>
        <v>6.8169611548454605E-4</v>
      </c>
      <c r="Q735" s="3">
        <f t="shared" si="253"/>
        <v>1.66648949320807E-3</v>
      </c>
      <c r="R735" s="3">
        <f t="shared" si="254"/>
        <v>2.2699999999999999E-3</v>
      </c>
      <c r="S735" s="3">
        <f t="shared" si="255"/>
        <v>2.8730172936833102E-3</v>
      </c>
      <c r="T735" s="3">
        <f t="shared" si="256"/>
        <v>3.8586103963371599E-3</v>
      </c>
      <c r="U735" s="3">
        <f t="shared" si="257"/>
        <v>-4.7894766673931401E-4</v>
      </c>
      <c r="V735" s="3">
        <f t="shared" si="258"/>
        <v>9.2422693465872997E-3</v>
      </c>
      <c r="W735" s="3">
        <f t="shared" si="259"/>
        <v>1.52E-2</v>
      </c>
      <c r="X735" s="3">
        <f t="shared" si="260"/>
        <v>2.11618394599506E-2</v>
      </c>
      <c r="Y735" s="3">
        <f t="shared" si="261"/>
        <v>3.0880998015584998E-2</v>
      </c>
      <c r="Z735" s="3">
        <f t="shared" si="262"/>
        <v>2.10183874340813</v>
      </c>
      <c r="AA735" s="3">
        <f t="shared" si="263"/>
        <v>2.62803644060426</v>
      </c>
      <c r="AB735" s="3">
        <f t="shared" si="264"/>
        <v>3.1</v>
      </c>
      <c r="AC735" s="3">
        <f t="shared" si="265"/>
        <v>3.48230521420626</v>
      </c>
      <c r="AD735" s="3">
        <f t="shared" si="266"/>
        <v>4.4123433255265301</v>
      </c>
      <c r="AE735" s="3">
        <f t="shared" si="267"/>
        <v>-1.96772415116481E-2</v>
      </c>
      <c r="AF735" s="3">
        <f t="shared" si="268"/>
        <v>-1.69004473033172E-2</v>
      </c>
      <c r="AG735" s="3">
        <f t="shared" si="269"/>
        <v>-1.52E-2</v>
      </c>
      <c r="AH735" s="3">
        <f t="shared" si="270"/>
        <v>-1.34982982444248E-2</v>
      </c>
      <c r="AI735" s="3">
        <f t="shared" si="271"/>
        <v>-1.0720006703415099E-2</v>
      </c>
      <c r="AJ735" s="3">
        <f t="shared" si="272"/>
        <v>241.67561124918299</v>
      </c>
      <c r="AK735" s="3">
        <f t="shared" si="273"/>
        <v>302.22259459227098</v>
      </c>
      <c r="AL735" s="3">
        <f t="shared" si="274"/>
        <v>360</v>
      </c>
      <c r="AM735" s="3">
        <f t="shared" si="275"/>
        <v>400.617072930213</v>
      </c>
      <c r="AN735" s="3">
        <f t="shared" si="276"/>
        <v>507.69354384366301</v>
      </c>
    </row>
    <row r="736" spans="16:40" x14ac:dyDescent="0.4">
      <c r="P736" s="3">
        <f t="shared" si="252"/>
        <v>6.8169611548454605E-4</v>
      </c>
      <c r="Q736" s="3">
        <f t="shared" si="253"/>
        <v>1.66648949320807E-3</v>
      </c>
      <c r="R736" s="3">
        <f t="shared" si="254"/>
        <v>2.2699999999999999E-3</v>
      </c>
      <c r="S736" s="3">
        <f t="shared" si="255"/>
        <v>2.8730172936833102E-3</v>
      </c>
      <c r="T736" s="3">
        <f t="shared" si="256"/>
        <v>3.8586103963371599E-3</v>
      </c>
      <c r="U736" s="3">
        <f t="shared" si="257"/>
        <v>-4.7894766673931401E-4</v>
      </c>
      <c r="V736" s="3">
        <f t="shared" si="258"/>
        <v>9.2422693465872997E-3</v>
      </c>
      <c r="W736" s="3">
        <f t="shared" si="259"/>
        <v>1.52E-2</v>
      </c>
      <c r="X736" s="3">
        <f t="shared" si="260"/>
        <v>2.11618394599506E-2</v>
      </c>
      <c r="Y736" s="3">
        <f t="shared" si="261"/>
        <v>3.0880998015584998E-2</v>
      </c>
      <c r="Z736" s="3">
        <f t="shared" si="262"/>
        <v>2.10183874340813</v>
      </c>
      <c r="AA736" s="3">
        <f t="shared" si="263"/>
        <v>2.62803644060426</v>
      </c>
      <c r="AB736" s="3">
        <f t="shared" si="264"/>
        <v>3.1</v>
      </c>
      <c r="AC736" s="3">
        <f t="shared" si="265"/>
        <v>3.48230521420626</v>
      </c>
      <c r="AD736" s="3">
        <f t="shared" si="266"/>
        <v>4.4123433255265301</v>
      </c>
      <c r="AE736" s="3">
        <f t="shared" si="267"/>
        <v>-1.96772415116481E-2</v>
      </c>
      <c r="AF736" s="3">
        <f t="shared" si="268"/>
        <v>-1.69004473033172E-2</v>
      </c>
      <c r="AG736" s="3">
        <f t="shared" si="269"/>
        <v>-1.52E-2</v>
      </c>
      <c r="AH736" s="3">
        <f t="shared" si="270"/>
        <v>-1.34982982444248E-2</v>
      </c>
      <c r="AI736" s="3">
        <f t="shared" si="271"/>
        <v>-1.0720006703415099E-2</v>
      </c>
      <c r="AJ736" s="3">
        <f t="shared" si="272"/>
        <v>241.67561124918299</v>
      </c>
      <c r="AK736" s="3">
        <f t="shared" si="273"/>
        <v>302.22259459227098</v>
      </c>
      <c r="AL736" s="3">
        <f t="shared" si="274"/>
        <v>360</v>
      </c>
      <c r="AM736" s="3">
        <f t="shared" si="275"/>
        <v>400.617072930213</v>
      </c>
      <c r="AN736" s="3">
        <f t="shared" si="276"/>
        <v>507.69354384366301</v>
      </c>
    </row>
    <row r="737" spans="16:40" x14ac:dyDescent="0.4">
      <c r="P737" s="3">
        <f t="shared" si="252"/>
        <v>6.8169611548454605E-4</v>
      </c>
      <c r="Q737" s="3">
        <f t="shared" si="253"/>
        <v>1.66648949320807E-3</v>
      </c>
      <c r="R737" s="3">
        <f t="shared" si="254"/>
        <v>2.2699999999999999E-3</v>
      </c>
      <c r="S737" s="3">
        <f t="shared" si="255"/>
        <v>2.8730172936833102E-3</v>
      </c>
      <c r="T737" s="3">
        <f t="shared" si="256"/>
        <v>3.8586103963371599E-3</v>
      </c>
      <c r="U737" s="3">
        <f t="shared" si="257"/>
        <v>-4.7894766673931401E-4</v>
      </c>
      <c r="V737" s="3">
        <f t="shared" si="258"/>
        <v>9.2422693465872997E-3</v>
      </c>
      <c r="W737" s="3">
        <f t="shared" si="259"/>
        <v>1.52E-2</v>
      </c>
      <c r="X737" s="3">
        <f t="shared" si="260"/>
        <v>2.11618394599506E-2</v>
      </c>
      <c r="Y737" s="3">
        <f t="shared" si="261"/>
        <v>3.0880998015584998E-2</v>
      </c>
      <c r="Z737" s="3">
        <f t="shared" si="262"/>
        <v>2.10183874340813</v>
      </c>
      <c r="AA737" s="3">
        <f t="shared" si="263"/>
        <v>2.62803644060426</v>
      </c>
      <c r="AB737" s="3">
        <f t="shared" si="264"/>
        <v>3.1</v>
      </c>
      <c r="AC737" s="3">
        <f t="shared" si="265"/>
        <v>3.48230521420626</v>
      </c>
      <c r="AD737" s="3">
        <f t="shared" si="266"/>
        <v>4.4123433255265301</v>
      </c>
      <c r="AE737" s="3">
        <f t="shared" si="267"/>
        <v>-1.96772415116481E-2</v>
      </c>
      <c r="AF737" s="3">
        <f t="shared" si="268"/>
        <v>-1.69004473033172E-2</v>
      </c>
      <c r="AG737" s="3">
        <f t="shared" si="269"/>
        <v>-1.52E-2</v>
      </c>
      <c r="AH737" s="3">
        <f t="shared" si="270"/>
        <v>-1.34982982444248E-2</v>
      </c>
      <c r="AI737" s="3">
        <f t="shared" si="271"/>
        <v>-1.0720006703415099E-2</v>
      </c>
      <c r="AJ737" s="3">
        <f t="shared" si="272"/>
        <v>241.67561124918299</v>
      </c>
      <c r="AK737" s="3">
        <f t="shared" si="273"/>
        <v>302.22259459227098</v>
      </c>
      <c r="AL737" s="3">
        <f t="shared" si="274"/>
        <v>360</v>
      </c>
      <c r="AM737" s="3">
        <f t="shared" si="275"/>
        <v>400.617072930213</v>
      </c>
      <c r="AN737" s="3">
        <f t="shared" si="276"/>
        <v>507.69354384366301</v>
      </c>
    </row>
    <row r="738" spans="16:40" x14ac:dyDescent="0.4">
      <c r="P738" s="3">
        <f t="shared" si="252"/>
        <v>6.8169611548454605E-4</v>
      </c>
      <c r="Q738" s="3">
        <f t="shared" si="253"/>
        <v>1.66648949320807E-3</v>
      </c>
      <c r="R738" s="3">
        <f t="shared" si="254"/>
        <v>2.2699999999999999E-3</v>
      </c>
      <c r="S738" s="3">
        <f t="shared" si="255"/>
        <v>2.8730172936833102E-3</v>
      </c>
      <c r="T738" s="3">
        <f t="shared" si="256"/>
        <v>3.8586103963371599E-3</v>
      </c>
      <c r="U738" s="3">
        <f t="shared" si="257"/>
        <v>-4.7894766673931401E-4</v>
      </c>
      <c r="V738" s="3">
        <f t="shared" si="258"/>
        <v>9.2422693465872997E-3</v>
      </c>
      <c r="W738" s="3">
        <f t="shared" si="259"/>
        <v>1.52E-2</v>
      </c>
      <c r="X738" s="3">
        <f t="shared" si="260"/>
        <v>2.11618394599506E-2</v>
      </c>
      <c r="Y738" s="3">
        <f t="shared" si="261"/>
        <v>3.0880998015584998E-2</v>
      </c>
      <c r="Z738" s="3">
        <f t="shared" si="262"/>
        <v>2.10183874340813</v>
      </c>
      <c r="AA738" s="3">
        <f t="shared" si="263"/>
        <v>2.62803644060426</v>
      </c>
      <c r="AB738" s="3">
        <f t="shared" si="264"/>
        <v>3.1</v>
      </c>
      <c r="AC738" s="3">
        <f t="shared" si="265"/>
        <v>3.48230521420626</v>
      </c>
      <c r="AD738" s="3">
        <f t="shared" si="266"/>
        <v>4.4123433255265301</v>
      </c>
      <c r="AE738" s="3">
        <f t="shared" si="267"/>
        <v>-1.96772415116481E-2</v>
      </c>
      <c r="AF738" s="3">
        <f t="shared" si="268"/>
        <v>-1.69004473033172E-2</v>
      </c>
      <c r="AG738" s="3">
        <f t="shared" si="269"/>
        <v>-1.52E-2</v>
      </c>
      <c r="AH738" s="3">
        <f t="shared" si="270"/>
        <v>-1.34982982444248E-2</v>
      </c>
      <c r="AI738" s="3">
        <f t="shared" si="271"/>
        <v>-1.0720006703415099E-2</v>
      </c>
      <c r="AJ738" s="3">
        <f t="shared" si="272"/>
        <v>241.67561124918299</v>
      </c>
      <c r="AK738" s="3">
        <f t="shared" si="273"/>
        <v>302.22259459227098</v>
      </c>
      <c r="AL738" s="3">
        <f t="shared" si="274"/>
        <v>360</v>
      </c>
      <c r="AM738" s="3">
        <f t="shared" si="275"/>
        <v>400.617072930213</v>
      </c>
      <c r="AN738" s="3">
        <f t="shared" si="276"/>
        <v>507.69354384366301</v>
      </c>
    </row>
    <row r="739" spans="16:40" x14ac:dyDescent="0.4">
      <c r="P739" s="3">
        <f t="shared" si="252"/>
        <v>6.8169611548454605E-4</v>
      </c>
      <c r="Q739" s="3">
        <f t="shared" si="253"/>
        <v>1.66648949320807E-3</v>
      </c>
      <c r="R739" s="3">
        <f t="shared" si="254"/>
        <v>2.2699999999999999E-3</v>
      </c>
      <c r="S739" s="3">
        <f t="shared" si="255"/>
        <v>2.8730172936833102E-3</v>
      </c>
      <c r="T739" s="3">
        <f t="shared" si="256"/>
        <v>3.8586103963371599E-3</v>
      </c>
      <c r="U739" s="3">
        <f t="shared" si="257"/>
        <v>-4.7894766673931401E-4</v>
      </c>
      <c r="V739" s="3">
        <f t="shared" si="258"/>
        <v>9.2422693465872997E-3</v>
      </c>
      <c r="W739" s="3">
        <f t="shared" si="259"/>
        <v>1.52E-2</v>
      </c>
      <c r="X739" s="3">
        <f t="shared" si="260"/>
        <v>2.11618394599506E-2</v>
      </c>
      <c r="Y739" s="3">
        <f t="shared" si="261"/>
        <v>3.0880998015584998E-2</v>
      </c>
      <c r="Z739" s="3">
        <f t="shared" si="262"/>
        <v>2.10183874340813</v>
      </c>
      <c r="AA739" s="3">
        <f t="shared" si="263"/>
        <v>2.62803644060426</v>
      </c>
      <c r="AB739" s="3">
        <f t="shared" si="264"/>
        <v>3.1</v>
      </c>
      <c r="AC739" s="3">
        <f t="shared" si="265"/>
        <v>3.48230521420626</v>
      </c>
      <c r="AD739" s="3">
        <f t="shared" si="266"/>
        <v>4.4123433255265301</v>
      </c>
      <c r="AE739" s="3">
        <f t="shared" si="267"/>
        <v>-1.96772415116481E-2</v>
      </c>
      <c r="AF739" s="3">
        <f t="shared" si="268"/>
        <v>-1.69004473033172E-2</v>
      </c>
      <c r="AG739" s="3">
        <f t="shared" si="269"/>
        <v>-1.52E-2</v>
      </c>
      <c r="AH739" s="3">
        <f t="shared" si="270"/>
        <v>-1.34982982444248E-2</v>
      </c>
      <c r="AI739" s="3">
        <f t="shared" si="271"/>
        <v>-1.0720006703415099E-2</v>
      </c>
      <c r="AJ739" s="3">
        <f t="shared" si="272"/>
        <v>241.67561124918299</v>
      </c>
      <c r="AK739" s="3">
        <f t="shared" si="273"/>
        <v>302.22259459227098</v>
      </c>
      <c r="AL739" s="3">
        <f t="shared" si="274"/>
        <v>360</v>
      </c>
      <c r="AM739" s="3">
        <f t="shared" si="275"/>
        <v>400.617072930213</v>
      </c>
      <c r="AN739" s="3">
        <f t="shared" si="276"/>
        <v>507.69354384366301</v>
      </c>
    </row>
    <row r="740" spans="16:40" x14ac:dyDescent="0.4">
      <c r="P740" s="3">
        <f t="shared" si="252"/>
        <v>6.8169611548454605E-4</v>
      </c>
      <c r="Q740" s="3">
        <f t="shared" si="253"/>
        <v>1.66648949320807E-3</v>
      </c>
      <c r="R740" s="3">
        <f t="shared" si="254"/>
        <v>2.2699999999999999E-3</v>
      </c>
      <c r="S740" s="3">
        <f t="shared" si="255"/>
        <v>2.8730172936833102E-3</v>
      </c>
      <c r="T740" s="3">
        <f t="shared" si="256"/>
        <v>3.8586103963371599E-3</v>
      </c>
      <c r="U740" s="3">
        <f t="shared" si="257"/>
        <v>-4.7894766673931401E-4</v>
      </c>
      <c r="V740" s="3">
        <f t="shared" si="258"/>
        <v>9.2422693465872997E-3</v>
      </c>
      <c r="W740" s="3">
        <f t="shared" si="259"/>
        <v>1.52E-2</v>
      </c>
      <c r="X740" s="3">
        <f t="shared" si="260"/>
        <v>2.11618394599506E-2</v>
      </c>
      <c r="Y740" s="3">
        <f t="shared" si="261"/>
        <v>3.0880998015584998E-2</v>
      </c>
      <c r="Z740" s="3">
        <f t="shared" si="262"/>
        <v>2.10183874340813</v>
      </c>
      <c r="AA740" s="3">
        <f t="shared" si="263"/>
        <v>2.62803644060426</v>
      </c>
      <c r="AB740" s="3">
        <f t="shared" si="264"/>
        <v>3.1</v>
      </c>
      <c r="AC740" s="3">
        <f t="shared" si="265"/>
        <v>3.48230521420626</v>
      </c>
      <c r="AD740" s="3">
        <f t="shared" si="266"/>
        <v>4.4123433255265301</v>
      </c>
      <c r="AE740" s="3">
        <f t="shared" si="267"/>
        <v>-1.96772415116481E-2</v>
      </c>
      <c r="AF740" s="3">
        <f t="shared" si="268"/>
        <v>-1.69004473033172E-2</v>
      </c>
      <c r="AG740" s="3">
        <f t="shared" si="269"/>
        <v>-1.52E-2</v>
      </c>
      <c r="AH740" s="3">
        <f t="shared" si="270"/>
        <v>-1.34982982444248E-2</v>
      </c>
      <c r="AI740" s="3">
        <f t="shared" si="271"/>
        <v>-1.0720006703415099E-2</v>
      </c>
      <c r="AJ740" s="3">
        <f t="shared" si="272"/>
        <v>241.67561124918299</v>
      </c>
      <c r="AK740" s="3">
        <f t="shared" si="273"/>
        <v>302.22259459227098</v>
      </c>
      <c r="AL740" s="3">
        <f t="shared" si="274"/>
        <v>360</v>
      </c>
      <c r="AM740" s="3">
        <f t="shared" si="275"/>
        <v>400.617072930213</v>
      </c>
      <c r="AN740" s="3">
        <f t="shared" si="276"/>
        <v>507.69354384366301</v>
      </c>
    </row>
    <row r="741" spans="16:40" x14ac:dyDescent="0.4">
      <c r="P741" s="3">
        <f t="shared" si="252"/>
        <v>6.8169611548454605E-4</v>
      </c>
      <c r="Q741" s="3">
        <f t="shared" si="253"/>
        <v>1.66648949320807E-3</v>
      </c>
      <c r="R741" s="3">
        <f t="shared" si="254"/>
        <v>2.2699999999999999E-3</v>
      </c>
      <c r="S741" s="3">
        <f t="shared" si="255"/>
        <v>2.8730172936833102E-3</v>
      </c>
      <c r="T741" s="3">
        <f t="shared" si="256"/>
        <v>3.8586103963371599E-3</v>
      </c>
      <c r="U741" s="3">
        <f t="shared" si="257"/>
        <v>-4.7894766673931401E-4</v>
      </c>
      <c r="V741" s="3">
        <f t="shared" si="258"/>
        <v>9.2422693465872997E-3</v>
      </c>
      <c r="W741" s="3">
        <f t="shared" si="259"/>
        <v>1.52E-2</v>
      </c>
      <c r="X741" s="3">
        <f t="shared" si="260"/>
        <v>2.11618394599506E-2</v>
      </c>
      <c r="Y741" s="3">
        <f t="shared" si="261"/>
        <v>3.0880998015584998E-2</v>
      </c>
      <c r="Z741" s="3">
        <f t="shared" si="262"/>
        <v>2.10183874340813</v>
      </c>
      <c r="AA741" s="3">
        <f t="shared" si="263"/>
        <v>2.62803644060426</v>
      </c>
      <c r="AB741" s="3">
        <f t="shared" si="264"/>
        <v>3.1</v>
      </c>
      <c r="AC741" s="3">
        <f t="shared" si="265"/>
        <v>3.48230521420626</v>
      </c>
      <c r="AD741" s="3">
        <f t="shared" si="266"/>
        <v>4.4123433255265301</v>
      </c>
      <c r="AE741" s="3">
        <f t="shared" si="267"/>
        <v>-1.96772415116481E-2</v>
      </c>
      <c r="AF741" s="3">
        <f t="shared" si="268"/>
        <v>-1.69004473033172E-2</v>
      </c>
      <c r="AG741" s="3">
        <f t="shared" si="269"/>
        <v>-1.52E-2</v>
      </c>
      <c r="AH741" s="3">
        <f t="shared" si="270"/>
        <v>-1.34982982444248E-2</v>
      </c>
      <c r="AI741" s="3">
        <f t="shared" si="271"/>
        <v>-1.0720006703415099E-2</v>
      </c>
      <c r="AJ741" s="3">
        <f t="shared" si="272"/>
        <v>241.67561124918299</v>
      </c>
      <c r="AK741" s="3">
        <f t="shared" si="273"/>
        <v>302.22259459227098</v>
      </c>
      <c r="AL741" s="3">
        <f t="shared" si="274"/>
        <v>360</v>
      </c>
      <c r="AM741" s="3">
        <f t="shared" si="275"/>
        <v>400.617072930213</v>
      </c>
      <c r="AN741" s="3">
        <f t="shared" si="276"/>
        <v>507.69354384366301</v>
      </c>
    </row>
    <row r="742" spans="16:40" x14ac:dyDescent="0.4">
      <c r="P742" s="3">
        <f t="shared" si="252"/>
        <v>6.8169611548454605E-4</v>
      </c>
      <c r="Q742" s="3">
        <f t="shared" si="253"/>
        <v>1.66648949320807E-3</v>
      </c>
      <c r="R742" s="3">
        <f t="shared" si="254"/>
        <v>2.2699999999999999E-3</v>
      </c>
      <c r="S742" s="3">
        <f t="shared" si="255"/>
        <v>2.8730172936833102E-3</v>
      </c>
      <c r="T742" s="3">
        <f t="shared" si="256"/>
        <v>3.8586103963371599E-3</v>
      </c>
      <c r="U742" s="3">
        <f t="shared" si="257"/>
        <v>-4.7894766673931401E-4</v>
      </c>
      <c r="V742" s="3">
        <f t="shared" si="258"/>
        <v>9.2422693465872997E-3</v>
      </c>
      <c r="W742" s="3">
        <f t="shared" si="259"/>
        <v>1.52E-2</v>
      </c>
      <c r="X742" s="3">
        <f t="shared" si="260"/>
        <v>2.11618394599506E-2</v>
      </c>
      <c r="Y742" s="3">
        <f t="shared" si="261"/>
        <v>3.0880998015584998E-2</v>
      </c>
      <c r="Z742" s="3">
        <f t="shared" si="262"/>
        <v>2.10183874340813</v>
      </c>
      <c r="AA742" s="3">
        <f t="shared" si="263"/>
        <v>2.62803644060426</v>
      </c>
      <c r="AB742" s="3">
        <f t="shared" si="264"/>
        <v>3.1</v>
      </c>
      <c r="AC742" s="3">
        <f t="shared" si="265"/>
        <v>3.48230521420626</v>
      </c>
      <c r="AD742" s="3">
        <f t="shared" si="266"/>
        <v>4.4123433255265301</v>
      </c>
      <c r="AE742" s="3">
        <f t="shared" si="267"/>
        <v>-1.96772415116481E-2</v>
      </c>
      <c r="AF742" s="3">
        <f t="shared" si="268"/>
        <v>-1.69004473033172E-2</v>
      </c>
      <c r="AG742" s="3">
        <f t="shared" si="269"/>
        <v>-1.52E-2</v>
      </c>
      <c r="AH742" s="3">
        <f t="shared" si="270"/>
        <v>-1.34982982444248E-2</v>
      </c>
      <c r="AI742" s="3">
        <f t="shared" si="271"/>
        <v>-1.0720006703415099E-2</v>
      </c>
      <c r="AJ742" s="3">
        <f t="shared" si="272"/>
        <v>241.67561124918299</v>
      </c>
      <c r="AK742" s="3">
        <f t="shared" si="273"/>
        <v>302.22259459227098</v>
      </c>
      <c r="AL742" s="3">
        <f t="shared" si="274"/>
        <v>360</v>
      </c>
      <c r="AM742" s="3">
        <f t="shared" si="275"/>
        <v>400.617072930213</v>
      </c>
      <c r="AN742" s="3">
        <f t="shared" si="276"/>
        <v>507.69354384366301</v>
      </c>
    </row>
    <row r="743" spans="16:40" x14ac:dyDescent="0.4">
      <c r="P743" s="3">
        <f t="shared" si="252"/>
        <v>6.8169611548454605E-4</v>
      </c>
      <c r="Q743" s="3">
        <f t="shared" si="253"/>
        <v>1.66648949320807E-3</v>
      </c>
      <c r="R743" s="3">
        <f t="shared" si="254"/>
        <v>2.2699999999999999E-3</v>
      </c>
      <c r="S743" s="3">
        <f t="shared" si="255"/>
        <v>2.8730172936833102E-3</v>
      </c>
      <c r="T743" s="3">
        <f t="shared" si="256"/>
        <v>3.8586103963371599E-3</v>
      </c>
      <c r="U743" s="3">
        <f t="shared" si="257"/>
        <v>-4.7894766673931401E-4</v>
      </c>
      <c r="V743" s="3">
        <f t="shared" si="258"/>
        <v>9.2422693465872997E-3</v>
      </c>
      <c r="W743" s="3">
        <f t="shared" si="259"/>
        <v>1.52E-2</v>
      </c>
      <c r="X743" s="3">
        <f t="shared" si="260"/>
        <v>2.11618394599506E-2</v>
      </c>
      <c r="Y743" s="3">
        <f t="shared" si="261"/>
        <v>3.0880998015584998E-2</v>
      </c>
      <c r="Z743" s="3">
        <f t="shared" si="262"/>
        <v>2.10183874340813</v>
      </c>
      <c r="AA743" s="3">
        <f t="shared" si="263"/>
        <v>2.62803644060426</v>
      </c>
      <c r="AB743" s="3">
        <f t="shared" si="264"/>
        <v>3.1</v>
      </c>
      <c r="AC743" s="3">
        <f t="shared" si="265"/>
        <v>3.48230521420626</v>
      </c>
      <c r="AD743" s="3">
        <f t="shared" si="266"/>
        <v>4.4123433255265301</v>
      </c>
      <c r="AE743" s="3">
        <f t="shared" si="267"/>
        <v>-1.96772415116481E-2</v>
      </c>
      <c r="AF743" s="3">
        <f t="shared" si="268"/>
        <v>-1.69004473033172E-2</v>
      </c>
      <c r="AG743" s="3">
        <f t="shared" si="269"/>
        <v>-1.52E-2</v>
      </c>
      <c r="AH743" s="3">
        <f t="shared" si="270"/>
        <v>-1.34982982444248E-2</v>
      </c>
      <c r="AI743" s="3">
        <f t="shared" si="271"/>
        <v>-1.0720006703415099E-2</v>
      </c>
      <c r="AJ743" s="3">
        <f t="shared" si="272"/>
        <v>241.67561124918299</v>
      </c>
      <c r="AK743" s="3">
        <f t="shared" si="273"/>
        <v>302.22259459227098</v>
      </c>
      <c r="AL743" s="3">
        <f t="shared" si="274"/>
        <v>360</v>
      </c>
      <c r="AM743" s="3">
        <f t="shared" si="275"/>
        <v>400.617072930213</v>
      </c>
      <c r="AN743" s="3">
        <f t="shared" si="276"/>
        <v>507.69354384366301</v>
      </c>
    </row>
    <row r="744" spans="16:40" x14ac:dyDescent="0.4">
      <c r="P744" s="3">
        <f t="shared" si="252"/>
        <v>6.8169611548454605E-4</v>
      </c>
      <c r="Q744" s="3">
        <f t="shared" si="253"/>
        <v>1.66648949320807E-3</v>
      </c>
      <c r="R744" s="3">
        <f t="shared" si="254"/>
        <v>2.2699999999999999E-3</v>
      </c>
      <c r="S744" s="3">
        <f t="shared" si="255"/>
        <v>2.8730172936833102E-3</v>
      </c>
      <c r="T744" s="3">
        <f t="shared" si="256"/>
        <v>3.8586103963371599E-3</v>
      </c>
      <c r="U744" s="3">
        <f t="shared" si="257"/>
        <v>-4.7894766673931401E-4</v>
      </c>
      <c r="V744" s="3">
        <f t="shared" si="258"/>
        <v>9.2422693465872997E-3</v>
      </c>
      <c r="W744" s="3">
        <f t="shared" si="259"/>
        <v>1.52E-2</v>
      </c>
      <c r="X744" s="3">
        <f t="shared" si="260"/>
        <v>2.11618394599506E-2</v>
      </c>
      <c r="Y744" s="3">
        <f t="shared" si="261"/>
        <v>3.0880998015584998E-2</v>
      </c>
      <c r="Z744" s="3">
        <f t="shared" si="262"/>
        <v>2.10183874340813</v>
      </c>
      <c r="AA744" s="3">
        <f t="shared" si="263"/>
        <v>2.62803644060426</v>
      </c>
      <c r="AB744" s="3">
        <f t="shared" si="264"/>
        <v>3.1</v>
      </c>
      <c r="AC744" s="3">
        <f t="shared" si="265"/>
        <v>3.48230521420626</v>
      </c>
      <c r="AD744" s="3">
        <f t="shared" si="266"/>
        <v>4.4123433255265301</v>
      </c>
      <c r="AE744" s="3">
        <f t="shared" si="267"/>
        <v>-1.96772415116481E-2</v>
      </c>
      <c r="AF744" s="3">
        <f t="shared" si="268"/>
        <v>-1.69004473033172E-2</v>
      </c>
      <c r="AG744" s="3">
        <f t="shared" si="269"/>
        <v>-1.52E-2</v>
      </c>
      <c r="AH744" s="3">
        <f t="shared" si="270"/>
        <v>-1.34982982444248E-2</v>
      </c>
      <c r="AI744" s="3">
        <f t="shared" si="271"/>
        <v>-1.0720006703415099E-2</v>
      </c>
      <c r="AJ744" s="3">
        <f t="shared" si="272"/>
        <v>241.67561124918299</v>
      </c>
      <c r="AK744" s="3">
        <f t="shared" si="273"/>
        <v>302.22259459227098</v>
      </c>
      <c r="AL744" s="3">
        <f t="shared" si="274"/>
        <v>360</v>
      </c>
      <c r="AM744" s="3">
        <f t="shared" si="275"/>
        <v>400.617072930213</v>
      </c>
      <c r="AN744" s="3">
        <f t="shared" si="276"/>
        <v>507.69354384366301</v>
      </c>
    </row>
    <row r="745" spans="16:40" x14ac:dyDescent="0.4">
      <c r="P745" s="3">
        <f t="shared" si="252"/>
        <v>6.8169611548454605E-4</v>
      </c>
      <c r="Q745" s="3">
        <f t="shared" si="253"/>
        <v>1.66648949320807E-3</v>
      </c>
      <c r="R745" s="3">
        <f t="shared" si="254"/>
        <v>2.2699999999999999E-3</v>
      </c>
      <c r="S745" s="3">
        <f t="shared" si="255"/>
        <v>2.8730172936833102E-3</v>
      </c>
      <c r="T745" s="3">
        <f t="shared" si="256"/>
        <v>3.8586103963371599E-3</v>
      </c>
      <c r="U745" s="3">
        <f t="shared" si="257"/>
        <v>-4.7894766673931401E-4</v>
      </c>
      <c r="V745" s="3">
        <f t="shared" si="258"/>
        <v>9.2422693465872997E-3</v>
      </c>
      <c r="W745" s="3">
        <f t="shared" si="259"/>
        <v>1.52E-2</v>
      </c>
      <c r="X745" s="3">
        <f t="shared" si="260"/>
        <v>2.11618394599506E-2</v>
      </c>
      <c r="Y745" s="3">
        <f t="shared" si="261"/>
        <v>3.0880998015584998E-2</v>
      </c>
      <c r="Z745" s="3">
        <f t="shared" si="262"/>
        <v>2.10183874340813</v>
      </c>
      <c r="AA745" s="3">
        <f t="shared" si="263"/>
        <v>2.62803644060426</v>
      </c>
      <c r="AB745" s="3">
        <f t="shared" si="264"/>
        <v>3.1</v>
      </c>
      <c r="AC745" s="3">
        <f t="shared" si="265"/>
        <v>3.48230521420626</v>
      </c>
      <c r="AD745" s="3">
        <f t="shared" si="266"/>
        <v>4.4123433255265301</v>
      </c>
      <c r="AE745" s="3">
        <f t="shared" si="267"/>
        <v>-1.96772415116481E-2</v>
      </c>
      <c r="AF745" s="3">
        <f t="shared" si="268"/>
        <v>-1.69004473033172E-2</v>
      </c>
      <c r="AG745" s="3">
        <f t="shared" si="269"/>
        <v>-1.52E-2</v>
      </c>
      <c r="AH745" s="3">
        <f t="shared" si="270"/>
        <v>-1.34982982444248E-2</v>
      </c>
      <c r="AI745" s="3">
        <f t="shared" si="271"/>
        <v>-1.0720006703415099E-2</v>
      </c>
      <c r="AJ745" s="3">
        <f t="shared" si="272"/>
        <v>241.67561124918299</v>
      </c>
      <c r="AK745" s="3">
        <f t="shared" si="273"/>
        <v>302.22259459227098</v>
      </c>
      <c r="AL745" s="3">
        <f t="shared" si="274"/>
        <v>360</v>
      </c>
      <c r="AM745" s="3">
        <f t="shared" si="275"/>
        <v>400.617072930213</v>
      </c>
      <c r="AN745" s="3">
        <f t="shared" si="276"/>
        <v>507.69354384366301</v>
      </c>
    </row>
    <row r="746" spans="16:40" x14ac:dyDescent="0.4">
      <c r="P746" s="3">
        <f t="shared" si="252"/>
        <v>6.8169611548454605E-4</v>
      </c>
      <c r="Q746" s="3">
        <f t="shared" si="253"/>
        <v>1.66648949320807E-3</v>
      </c>
      <c r="R746" s="3">
        <f t="shared" si="254"/>
        <v>2.2699999999999999E-3</v>
      </c>
      <c r="S746" s="3">
        <f t="shared" si="255"/>
        <v>2.8730172936833102E-3</v>
      </c>
      <c r="T746" s="3">
        <f t="shared" si="256"/>
        <v>3.8586103963371599E-3</v>
      </c>
      <c r="U746" s="3">
        <f t="shared" si="257"/>
        <v>-4.7894766673931401E-4</v>
      </c>
      <c r="V746" s="3">
        <f t="shared" si="258"/>
        <v>9.2422693465872997E-3</v>
      </c>
      <c r="W746" s="3">
        <f t="shared" si="259"/>
        <v>1.52E-2</v>
      </c>
      <c r="X746" s="3">
        <f t="shared" si="260"/>
        <v>2.11618394599506E-2</v>
      </c>
      <c r="Y746" s="3">
        <f t="shared" si="261"/>
        <v>3.0880998015584998E-2</v>
      </c>
      <c r="Z746" s="3">
        <f t="shared" si="262"/>
        <v>2.10183874340813</v>
      </c>
      <c r="AA746" s="3">
        <f t="shared" si="263"/>
        <v>2.62803644060426</v>
      </c>
      <c r="AB746" s="3">
        <f t="shared" si="264"/>
        <v>3.1</v>
      </c>
      <c r="AC746" s="3">
        <f t="shared" si="265"/>
        <v>3.48230521420626</v>
      </c>
      <c r="AD746" s="3">
        <f t="shared" si="266"/>
        <v>4.4123433255265301</v>
      </c>
      <c r="AE746" s="3">
        <f t="shared" si="267"/>
        <v>-1.96772415116481E-2</v>
      </c>
      <c r="AF746" s="3">
        <f t="shared" si="268"/>
        <v>-1.69004473033172E-2</v>
      </c>
      <c r="AG746" s="3">
        <f t="shared" si="269"/>
        <v>-1.52E-2</v>
      </c>
      <c r="AH746" s="3">
        <f t="shared" si="270"/>
        <v>-1.34982982444248E-2</v>
      </c>
      <c r="AI746" s="3">
        <f t="shared" si="271"/>
        <v>-1.0720006703415099E-2</v>
      </c>
      <c r="AJ746" s="3">
        <f t="shared" si="272"/>
        <v>241.67561124918299</v>
      </c>
      <c r="AK746" s="3">
        <f t="shared" si="273"/>
        <v>302.22259459227098</v>
      </c>
      <c r="AL746" s="3">
        <f t="shared" si="274"/>
        <v>360</v>
      </c>
      <c r="AM746" s="3">
        <f t="shared" si="275"/>
        <v>400.617072930213</v>
      </c>
      <c r="AN746" s="3">
        <f t="shared" si="276"/>
        <v>507.69354384366301</v>
      </c>
    </row>
    <row r="747" spans="16:40" x14ac:dyDescent="0.4">
      <c r="P747" s="3">
        <f t="shared" si="252"/>
        <v>6.8169611548454605E-4</v>
      </c>
      <c r="Q747" s="3">
        <f t="shared" si="253"/>
        <v>1.66648949320807E-3</v>
      </c>
      <c r="R747" s="3">
        <f t="shared" si="254"/>
        <v>2.2699999999999999E-3</v>
      </c>
      <c r="S747" s="3">
        <f t="shared" si="255"/>
        <v>2.8730172936833102E-3</v>
      </c>
      <c r="T747" s="3">
        <f t="shared" si="256"/>
        <v>3.8586103963371599E-3</v>
      </c>
      <c r="U747" s="3">
        <f t="shared" si="257"/>
        <v>-4.7894766673931401E-4</v>
      </c>
      <c r="V747" s="3">
        <f t="shared" si="258"/>
        <v>9.2422693465872997E-3</v>
      </c>
      <c r="W747" s="3">
        <f t="shared" si="259"/>
        <v>1.52E-2</v>
      </c>
      <c r="X747" s="3">
        <f t="shared" si="260"/>
        <v>2.11618394599506E-2</v>
      </c>
      <c r="Y747" s="3">
        <f t="shared" si="261"/>
        <v>3.0880998015584998E-2</v>
      </c>
      <c r="Z747" s="3">
        <f t="shared" si="262"/>
        <v>2.10183874340813</v>
      </c>
      <c r="AA747" s="3">
        <f t="shared" si="263"/>
        <v>2.62803644060426</v>
      </c>
      <c r="AB747" s="3">
        <f t="shared" si="264"/>
        <v>3.1</v>
      </c>
      <c r="AC747" s="3">
        <f t="shared" si="265"/>
        <v>3.48230521420626</v>
      </c>
      <c r="AD747" s="3">
        <f t="shared" si="266"/>
        <v>4.4123433255265301</v>
      </c>
      <c r="AE747" s="3">
        <f t="shared" si="267"/>
        <v>-1.96772415116481E-2</v>
      </c>
      <c r="AF747" s="3">
        <f t="shared" si="268"/>
        <v>-1.69004473033172E-2</v>
      </c>
      <c r="AG747" s="3">
        <f t="shared" si="269"/>
        <v>-1.52E-2</v>
      </c>
      <c r="AH747" s="3">
        <f t="shared" si="270"/>
        <v>-1.34982982444248E-2</v>
      </c>
      <c r="AI747" s="3">
        <f t="shared" si="271"/>
        <v>-1.0720006703415099E-2</v>
      </c>
      <c r="AJ747" s="3">
        <f t="shared" si="272"/>
        <v>241.67561124918299</v>
      </c>
      <c r="AK747" s="3">
        <f t="shared" si="273"/>
        <v>302.22259459227098</v>
      </c>
      <c r="AL747" s="3">
        <f t="shared" si="274"/>
        <v>360</v>
      </c>
      <c r="AM747" s="3">
        <f t="shared" si="275"/>
        <v>400.617072930213</v>
      </c>
      <c r="AN747" s="3">
        <f t="shared" si="276"/>
        <v>507.69354384366301</v>
      </c>
    </row>
    <row r="748" spans="16:40" x14ac:dyDescent="0.4">
      <c r="P748" s="3">
        <f t="shared" si="252"/>
        <v>6.8169611548454605E-4</v>
      </c>
      <c r="Q748" s="3">
        <f t="shared" si="253"/>
        <v>1.66648949320807E-3</v>
      </c>
      <c r="R748" s="3">
        <f t="shared" si="254"/>
        <v>2.2699999999999999E-3</v>
      </c>
      <c r="S748" s="3">
        <f t="shared" si="255"/>
        <v>2.8730172936833102E-3</v>
      </c>
      <c r="T748" s="3">
        <f t="shared" si="256"/>
        <v>3.8586103963371599E-3</v>
      </c>
      <c r="U748" s="3">
        <f t="shared" si="257"/>
        <v>-4.7894766673931401E-4</v>
      </c>
      <c r="V748" s="3">
        <f t="shared" si="258"/>
        <v>9.2422693465872997E-3</v>
      </c>
      <c r="W748" s="3">
        <f t="shared" si="259"/>
        <v>1.52E-2</v>
      </c>
      <c r="X748" s="3">
        <f t="shared" si="260"/>
        <v>2.11618394599506E-2</v>
      </c>
      <c r="Y748" s="3">
        <f t="shared" si="261"/>
        <v>3.0880998015584998E-2</v>
      </c>
      <c r="Z748" s="3">
        <f t="shared" si="262"/>
        <v>2.10183874340813</v>
      </c>
      <c r="AA748" s="3">
        <f t="shared" si="263"/>
        <v>2.62803644060426</v>
      </c>
      <c r="AB748" s="3">
        <f t="shared" si="264"/>
        <v>3.1</v>
      </c>
      <c r="AC748" s="3">
        <f t="shared" si="265"/>
        <v>3.48230521420626</v>
      </c>
      <c r="AD748" s="3">
        <f t="shared" si="266"/>
        <v>4.4123433255265301</v>
      </c>
      <c r="AE748" s="3">
        <f t="shared" si="267"/>
        <v>-1.96772415116481E-2</v>
      </c>
      <c r="AF748" s="3">
        <f t="shared" si="268"/>
        <v>-1.69004473033172E-2</v>
      </c>
      <c r="AG748" s="3">
        <f t="shared" si="269"/>
        <v>-1.52E-2</v>
      </c>
      <c r="AH748" s="3">
        <f t="shared" si="270"/>
        <v>-1.34982982444248E-2</v>
      </c>
      <c r="AI748" s="3">
        <f t="shared" si="271"/>
        <v>-1.0720006703415099E-2</v>
      </c>
      <c r="AJ748" s="3">
        <f t="shared" si="272"/>
        <v>241.67561124918299</v>
      </c>
      <c r="AK748" s="3">
        <f t="shared" si="273"/>
        <v>302.22259459227098</v>
      </c>
      <c r="AL748" s="3">
        <f t="shared" si="274"/>
        <v>360</v>
      </c>
      <c r="AM748" s="3">
        <f t="shared" si="275"/>
        <v>400.617072930213</v>
      </c>
      <c r="AN748" s="3">
        <f t="shared" si="276"/>
        <v>507.69354384366301</v>
      </c>
    </row>
    <row r="749" spans="16:40" x14ac:dyDescent="0.4">
      <c r="P749" s="3">
        <f t="shared" si="252"/>
        <v>6.8169611548454605E-4</v>
      </c>
      <c r="Q749" s="3">
        <f t="shared" si="253"/>
        <v>1.66648949320807E-3</v>
      </c>
      <c r="R749" s="3">
        <f t="shared" si="254"/>
        <v>2.2699999999999999E-3</v>
      </c>
      <c r="S749" s="3">
        <f t="shared" si="255"/>
        <v>2.8730172936833102E-3</v>
      </c>
      <c r="T749" s="3">
        <f t="shared" si="256"/>
        <v>3.8586103963371599E-3</v>
      </c>
      <c r="U749" s="3">
        <f t="shared" si="257"/>
        <v>-4.7894766673931401E-4</v>
      </c>
      <c r="V749" s="3">
        <f t="shared" si="258"/>
        <v>9.2422693465872997E-3</v>
      </c>
      <c r="W749" s="3">
        <f t="shared" si="259"/>
        <v>1.52E-2</v>
      </c>
      <c r="X749" s="3">
        <f t="shared" si="260"/>
        <v>2.11618394599506E-2</v>
      </c>
      <c r="Y749" s="3">
        <f t="shared" si="261"/>
        <v>3.0880998015584998E-2</v>
      </c>
      <c r="Z749" s="3">
        <f t="shared" si="262"/>
        <v>2.10183874340813</v>
      </c>
      <c r="AA749" s="3">
        <f t="shared" si="263"/>
        <v>2.62803644060426</v>
      </c>
      <c r="AB749" s="3">
        <f t="shared" si="264"/>
        <v>3.1</v>
      </c>
      <c r="AC749" s="3">
        <f t="shared" si="265"/>
        <v>3.48230521420626</v>
      </c>
      <c r="AD749" s="3">
        <f t="shared" si="266"/>
        <v>4.4123433255265301</v>
      </c>
      <c r="AE749" s="3">
        <f t="shared" si="267"/>
        <v>-1.96772415116481E-2</v>
      </c>
      <c r="AF749" s="3">
        <f t="shared" si="268"/>
        <v>-1.69004473033172E-2</v>
      </c>
      <c r="AG749" s="3">
        <f t="shared" si="269"/>
        <v>-1.52E-2</v>
      </c>
      <c r="AH749" s="3">
        <f t="shared" si="270"/>
        <v>-1.34982982444248E-2</v>
      </c>
      <c r="AI749" s="3">
        <f t="shared" si="271"/>
        <v>-1.0720006703415099E-2</v>
      </c>
      <c r="AJ749" s="3">
        <f t="shared" si="272"/>
        <v>241.67561124918299</v>
      </c>
      <c r="AK749" s="3">
        <f t="shared" si="273"/>
        <v>302.22259459227098</v>
      </c>
      <c r="AL749" s="3">
        <f t="shared" si="274"/>
        <v>360</v>
      </c>
      <c r="AM749" s="3">
        <f t="shared" si="275"/>
        <v>400.617072930213</v>
      </c>
      <c r="AN749" s="3">
        <f t="shared" si="276"/>
        <v>507.69354384366301</v>
      </c>
    </row>
    <row r="750" spans="16:40" x14ac:dyDescent="0.4">
      <c r="P750" s="3">
        <f t="shared" si="252"/>
        <v>6.8169611548454605E-4</v>
      </c>
      <c r="Q750" s="3">
        <f t="shared" si="253"/>
        <v>1.66648949320807E-3</v>
      </c>
      <c r="R750" s="3">
        <f t="shared" si="254"/>
        <v>2.2699999999999999E-3</v>
      </c>
      <c r="S750" s="3">
        <f t="shared" si="255"/>
        <v>2.8730172936833102E-3</v>
      </c>
      <c r="T750" s="3">
        <f t="shared" si="256"/>
        <v>3.8586103963371599E-3</v>
      </c>
      <c r="U750" s="3">
        <f t="shared" si="257"/>
        <v>-4.7894766673931401E-4</v>
      </c>
      <c r="V750" s="3">
        <f t="shared" si="258"/>
        <v>9.2422693465872997E-3</v>
      </c>
      <c r="W750" s="3">
        <f t="shared" si="259"/>
        <v>1.52E-2</v>
      </c>
      <c r="X750" s="3">
        <f t="shared" si="260"/>
        <v>2.11618394599506E-2</v>
      </c>
      <c r="Y750" s="3">
        <f t="shared" si="261"/>
        <v>3.0880998015584998E-2</v>
      </c>
      <c r="Z750" s="3">
        <f t="shared" si="262"/>
        <v>2.10183874340813</v>
      </c>
      <c r="AA750" s="3">
        <f t="shared" si="263"/>
        <v>2.62803644060426</v>
      </c>
      <c r="AB750" s="3">
        <f t="shared" si="264"/>
        <v>3.1</v>
      </c>
      <c r="AC750" s="3">
        <f t="shared" si="265"/>
        <v>3.48230521420626</v>
      </c>
      <c r="AD750" s="3">
        <f t="shared" si="266"/>
        <v>4.4123433255265301</v>
      </c>
      <c r="AE750" s="3">
        <f t="shared" si="267"/>
        <v>-1.96772415116481E-2</v>
      </c>
      <c r="AF750" s="3">
        <f t="shared" si="268"/>
        <v>-1.69004473033172E-2</v>
      </c>
      <c r="AG750" s="3">
        <f t="shared" si="269"/>
        <v>-1.52E-2</v>
      </c>
      <c r="AH750" s="3">
        <f t="shared" si="270"/>
        <v>-1.34982982444248E-2</v>
      </c>
      <c r="AI750" s="3">
        <f t="shared" si="271"/>
        <v>-1.0720006703415099E-2</v>
      </c>
      <c r="AJ750" s="3">
        <f t="shared" si="272"/>
        <v>241.67561124918299</v>
      </c>
      <c r="AK750" s="3">
        <f t="shared" si="273"/>
        <v>302.22259459227098</v>
      </c>
      <c r="AL750" s="3">
        <f t="shared" si="274"/>
        <v>360</v>
      </c>
      <c r="AM750" s="3">
        <f t="shared" si="275"/>
        <v>400.617072930213</v>
      </c>
      <c r="AN750" s="3">
        <f t="shared" si="276"/>
        <v>507.69354384366301</v>
      </c>
    </row>
    <row r="751" spans="16:40" x14ac:dyDescent="0.4">
      <c r="P751" s="3">
        <f t="shared" si="252"/>
        <v>6.8169611548454605E-4</v>
      </c>
      <c r="Q751" s="3">
        <f t="shared" si="253"/>
        <v>1.66648949320807E-3</v>
      </c>
      <c r="R751" s="3">
        <f t="shared" si="254"/>
        <v>2.2699999999999999E-3</v>
      </c>
      <c r="S751" s="3">
        <f t="shared" si="255"/>
        <v>2.8730172936833102E-3</v>
      </c>
      <c r="T751" s="3">
        <f t="shared" si="256"/>
        <v>3.8586103963371599E-3</v>
      </c>
      <c r="U751" s="3">
        <f t="shared" si="257"/>
        <v>-4.7894766673931401E-4</v>
      </c>
      <c r="V751" s="3">
        <f t="shared" si="258"/>
        <v>9.2422693465872997E-3</v>
      </c>
      <c r="W751" s="3">
        <f t="shared" si="259"/>
        <v>1.52E-2</v>
      </c>
      <c r="X751" s="3">
        <f t="shared" si="260"/>
        <v>2.11618394599506E-2</v>
      </c>
      <c r="Y751" s="3">
        <f t="shared" si="261"/>
        <v>3.0880998015584998E-2</v>
      </c>
      <c r="Z751" s="3">
        <f t="shared" si="262"/>
        <v>2.10183874340813</v>
      </c>
      <c r="AA751" s="3">
        <f t="shared" si="263"/>
        <v>2.62803644060426</v>
      </c>
      <c r="AB751" s="3">
        <f t="shared" si="264"/>
        <v>3.1</v>
      </c>
      <c r="AC751" s="3">
        <f t="shared" si="265"/>
        <v>3.48230521420626</v>
      </c>
      <c r="AD751" s="3">
        <f t="shared" si="266"/>
        <v>4.4123433255265301</v>
      </c>
      <c r="AE751" s="3">
        <f t="shared" si="267"/>
        <v>-1.96772415116481E-2</v>
      </c>
      <c r="AF751" s="3">
        <f t="shared" si="268"/>
        <v>-1.69004473033172E-2</v>
      </c>
      <c r="AG751" s="3">
        <f t="shared" si="269"/>
        <v>-1.52E-2</v>
      </c>
      <c r="AH751" s="3">
        <f t="shared" si="270"/>
        <v>-1.34982982444248E-2</v>
      </c>
      <c r="AI751" s="3">
        <f t="shared" si="271"/>
        <v>-1.0720006703415099E-2</v>
      </c>
      <c r="AJ751" s="3">
        <f t="shared" si="272"/>
        <v>241.67561124918299</v>
      </c>
      <c r="AK751" s="3">
        <f t="shared" si="273"/>
        <v>302.22259459227098</v>
      </c>
      <c r="AL751" s="3">
        <f t="shared" si="274"/>
        <v>360</v>
      </c>
      <c r="AM751" s="3">
        <f t="shared" si="275"/>
        <v>400.617072930213</v>
      </c>
      <c r="AN751" s="3">
        <f t="shared" si="276"/>
        <v>507.69354384366301</v>
      </c>
    </row>
    <row r="752" spans="16:40" x14ac:dyDescent="0.4">
      <c r="P752" s="3">
        <f t="shared" si="252"/>
        <v>6.8169611548454605E-4</v>
      </c>
      <c r="Q752" s="3">
        <f t="shared" si="253"/>
        <v>1.66648949320807E-3</v>
      </c>
      <c r="R752" s="3">
        <f t="shared" si="254"/>
        <v>2.2699999999999999E-3</v>
      </c>
      <c r="S752" s="3">
        <f t="shared" si="255"/>
        <v>2.8730172936833102E-3</v>
      </c>
      <c r="T752" s="3">
        <f t="shared" si="256"/>
        <v>3.8586103963371599E-3</v>
      </c>
      <c r="U752" s="3">
        <f t="shared" si="257"/>
        <v>-4.7894766673931401E-4</v>
      </c>
      <c r="V752" s="3">
        <f t="shared" si="258"/>
        <v>9.2422693465872997E-3</v>
      </c>
      <c r="W752" s="3">
        <f t="shared" si="259"/>
        <v>1.52E-2</v>
      </c>
      <c r="X752" s="3">
        <f t="shared" si="260"/>
        <v>2.11618394599506E-2</v>
      </c>
      <c r="Y752" s="3">
        <f t="shared" si="261"/>
        <v>3.0880998015584998E-2</v>
      </c>
      <c r="Z752" s="3">
        <f t="shared" si="262"/>
        <v>2.10183874340813</v>
      </c>
      <c r="AA752" s="3">
        <f t="shared" si="263"/>
        <v>2.62803644060426</v>
      </c>
      <c r="AB752" s="3">
        <f t="shared" si="264"/>
        <v>3.1</v>
      </c>
      <c r="AC752" s="3">
        <f t="shared" si="265"/>
        <v>3.48230521420626</v>
      </c>
      <c r="AD752" s="3">
        <f t="shared" si="266"/>
        <v>4.4123433255265301</v>
      </c>
      <c r="AE752" s="3">
        <f t="shared" si="267"/>
        <v>-1.96772415116481E-2</v>
      </c>
      <c r="AF752" s="3">
        <f t="shared" si="268"/>
        <v>-1.69004473033172E-2</v>
      </c>
      <c r="AG752" s="3">
        <f t="shared" si="269"/>
        <v>-1.52E-2</v>
      </c>
      <c r="AH752" s="3">
        <f t="shared" si="270"/>
        <v>-1.34982982444248E-2</v>
      </c>
      <c r="AI752" s="3">
        <f t="shared" si="271"/>
        <v>-1.0720006703415099E-2</v>
      </c>
      <c r="AJ752" s="3">
        <f t="shared" si="272"/>
        <v>241.67561124918299</v>
      </c>
      <c r="AK752" s="3">
        <f t="shared" si="273"/>
        <v>302.22259459227098</v>
      </c>
      <c r="AL752" s="3">
        <f t="shared" si="274"/>
        <v>360</v>
      </c>
      <c r="AM752" s="3">
        <f t="shared" si="275"/>
        <v>400.617072930213</v>
      </c>
      <c r="AN752" s="3">
        <f t="shared" si="276"/>
        <v>507.69354384366301</v>
      </c>
    </row>
    <row r="753" spans="16:40" x14ac:dyDescent="0.4">
      <c r="P753" s="3">
        <f t="shared" si="252"/>
        <v>6.8169611548454605E-4</v>
      </c>
      <c r="Q753" s="3">
        <f t="shared" si="253"/>
        <v>1.66648949320807E-3</v>
      </c>
      <c r="R753" s="3">
        <f t="shared" si="254"/>
        <v>2.2699999999999999E-3</v>
      </c>
      <c r="S753" s="3">
        <f t="shared" si="255"/>
        <v>2.8730172936833102E-3</v>
      </c>
      <c r="T753" s="3">
        <f t="shared" si="256"/>
        <v>3.8586103963371599E-3</v>
      </c>
      <c r="U753" s="3">
        <f t="shared" si="257"/>
        <v>-4.7894766673931401E-4</v>
      </c>
      <c r="V753" s="3">
        <f t="shared" si="258"/>
        <v>9.2422693465872997E-3</v>
      </c>
      <c r="W753" s="3">
        <f t="shared" si="259"/>
        <v>1.52E-2</v>
      </c>
      <c r="X753" s="3">
        <f t="shared" si="260"/>
        <v>2.11618394599506E-2</v>
      </c>
      <c r="Y753" s="3">
        <f t="shared" si="261"/>
        <v>3.0880998015584998E-2</v>
      </c>
      <c r="Z753" s="3">
        <f t="shared" si="262"/>
        <v>2.10183874340813</v>
      </c>
      <c r="AA753" s="3">
        <f t="shared" si="263"/>
        <v>2.62803644060426</v>
      </c>
      <c r="AB753" s="3">
        <f t="shared" si="264"/>
        <v>3.1</v>
      </c>
      <c r="AC753" s="3">
        <f t="shared" si="265"/>
        <v>3.48230521420626</v>
      </c>
      <c r="AD753" s="3">
        <f t="shared" si="266"/>
        <v>4.4123433255265301</v>
      </c>
      <c r="AE753" s="3">
        <f t="shared" si="267"/>
        <v>-1.96772415116481E-2</v>
      </c>
      <c r="AF753" s="3">
        <f t="shared" si="268"/>
        <v>-1.69004473033172E-2</v>
      </c>
      <c r="AG753" s="3">
        <f t="shared" si="269"/>
        <v>-1.52E-2</v>
      </c>
      <c r="AH753" s="3">
        <f t="shared" si="270"/>
        <v>-1.34982982444248E-2</v>
      </c>
      <c r="AI753" s="3">
        <f t="shared" si="271"/>
        <v>-1.0720006703415099E-2</v>
      </c>
      <c r="AJ753" s="3">
        <f t="shared" si="272"/>
        <v>241.67561124918299</v>
      </c>
      <c r="AK753" s="3">
        <f t="shared" si="273"/>
        <v>302.22259459227098</v>
      </c>
      <c r="AL753" s="3">
        <f t="shared" si="274"/>
        <v>360</v>
      </c>
      <c r="AM753" s="3">
        <f t="shared" si="275"/>
        <v>400.617072930213</v>
      </c>
      <c r="AN753" s="3">
        <f t="shared" si="276"/>
        <v>507.69354384366301</v>
      </c>
    </row>
    <row r="754" spans="16:40" x14ac:dyDescent="0.4">
      <c r="P754" s="3">
        <f t="shared" si="252"/>
        <v>6.8169611548454605E-4</v>
      </c>
      <c r="Q754" s="3">
        <f t="shared" si="253"/>
        <v>1.66648949320807E-3</v>
      </c>
      <c r="R754" s="3">
        <f t="shared" si="254"/>
        <v>2.2699999999999999E-3</v>
      </c>
      <c r="S754" s="3">
        <f t="shared" si="255"/>
        <v>2.8730172936833102E-3</v>
      </c>
      <c r="T754" s="3">
        <f t="shared" si="256"/>
        <v>3.8586103963371599E-3</v>
      </c>
      <c r="U754" s="3">
        <f t="shared" si="257"/>
        <v>-4.7894766673931401E-4</v>
      </c>
      <c r="V754" s="3">
        <f t="shared" si="258"/>
        <v>9.2422693465872997E-3</v>
      </c>
      <c r="W754" s="3">
        <f t="shared" si="259"/>
        <v>1.52E-2</v>
      </c>
      <c r="X754" s="3">
        <f t="shared" si="260"/>
        <v>2.11618394599506E-2</v>
      </c>
      <c r="Y754" s="3">
        <f t="shared" si="261"/>
        <v>3.0880998015584998E-2</v>
      </c>
      <c r="Z754" s="3">
        <f t="shared" si="262"/>
        <v>2.10183874340813</v>
      </c>
      <c r="AA754" s="3">
        <f t="shared" si="263"/>
        <v>2.62803644060426</v>
      </c>
      <c r="AB754" s="3">
        <f t="shared" si="264"/>
        <v>3.1</v>
      </c>
      <c r="AC754" s="3">
        <f t="shared" si="265"/>
        <v>3.48230521420626</v>
      </c>
      <c r="AD754" s="3">
        <f t="shared" si="266"/>
        <v>4.4123433255265301</v>
      </c>
      <c r="AE754" s="3">
        <f t="shared" si="267"/>
        <v>-1.96772415116481E-2</v>
      </c>
      <c r="AF754" s="3">
        <f t="shared" si="268"/>
        <v>-1.69004473033172E-2</v>
      </c>
      <c r="AG754" s="3">
        <f t="shared" si="269"/>
        <v>-1.52E-2</v>
      </c>
      <c r="AH754" s="3">
        <f t="shared" si="270"/>
        <v>-1.34982982444248E-2</v>
      </c>
      <c r="AI754" s="3">
        <f t="shared" si="271"/>
        <v>-1.0720006703415099E-2</v>
      </c>
      <c r="AJ754" s="3">
        <f t="shared" si="272"/>
        <v>241.67561124918299</v>
      </c>
      <c r="AK754" s="3">
        <f t="shared" si="273"/>
        <v>302.22259459227098</v>
      </c>
      <c r="AL754" s="3">
        <f t="shared" si="274"/>
        <v>360</v>
      </c>
      <c r="AM754" s="3">
        <f t="shared" si="275"/>
        <v>400.617072930213</v>
      </c>
      <c r="AN754" s="3">
        <f t="shared" si="276"/>
        <v>507.69354384366301</v>
      </c>
    </row>
    <row r="755" spans="16:40" x14ac:dyDescent="0.4">
      <c r="P755" s="3">
        <f t="shared" si="252"/>
        <v>6.8169611548454605E-4</v>
      </c>
      <c r="Q755" s="3">
        <f t="shared" si="253"/>
        <v>1.66648949320807E-3</v>
      </c>
      <c r="R755" s="3">
        <f t="shared" si="254"/>
        <v>2.2699999999999999E-3</v>
      </c>
      <c r="S755" s="3">
        <f t="shared" si="255"/>
        <v>2.8730172936833102E-3</v>
      </c>
      <c r="T755" s="3">
        <f t="shared" si="256"/>
        <v>3.8586103963371599E-3</v>
      </c>
      <c r="U755" s="3">
        <f t="shared" si="257"/>
        <v>-4.7894766673931401E-4</v>
      </c>
      <c r="V755" s="3">
        <f t="shared" si="258"/>
        <v>9.2422693465872997E-3</v>
      </c>
      <c r="W755" s="3">
        <f t="shared" si="259"/>
        <v>1.52E-2</v>
      </c>
      <c r="X755" s="3">
        <f t="shared" si="260"/>
        <v>2.11618394599506E-2</v>
      </c>
      <c r="Y755" s="3">
        <f t="shared" si="261"/>
        <v>3.0880998015584998E-2</v>
      </c>
      <c r="Z755" s="3">
        <f t="shared" si="262"/>
        <v>2.10183874340813</v>
      </c>
      <c r="AA755" s="3">
        <f t="shared" si="263"/>
        <v>2.62803644060426</v>
      </c>
      <c r="AB755" s="3">
        <f t="shared" si="264"/>
        <v>3.1</v>
      </c>
      <c r="AC755" s="3">
        <f t="shared" si="265"/>
        <v>3.48230521420626</v>
      </c>
      <c r="AD755" s="3">
        <f t="shared" si="266"/>
        <v>4.4123433255265301</v>
      </c>
      <c r="AE755" s="3">
        <f t="shared" si="267"/>
        <v>-1.96772415116481E-2</v>
      </c>
      <c r="AF755" s="3">
        <f t="shared" si="268"/>
        <v>-1.69004473033172E-2</v>
      </c>
      <c r="AG755" s="3">
        <f t="shared" si="269"/>
        <v>-1.52E-2</v>
      </c>
      <c r="AH755" s="3">
        <f t="shared" si="270"/>
        <v>-1.34982982444248E-2</v>
      </c>
      <c r="AI755" s="3">
        <f t="shared" si="271"/>
        <v>-1.0720006703415099E-2</v>
      </c>
      <c r="AJ755" s="3">
        <f t="shared" si="272"/>
        <v>241.67561124918299</v>
      </c>
      <c r="AK755" s="3">
        <f t="shared" si="273"/>
        <v>302.22259459227098</v>
      </c>
      <c r="AL755" s="3">
        <f t="shared" si="274"/>
        <v>360</v>
      </c>
      <c r="AM755" s="3">
        <f t="shared" si="275"/>
        <v>400.617072930213</v>
      </c>
      <c r="AN755" s="3">
        <f t="shared" si="276"/>
        <v>507.69354384366301</v>
      </c>
    </row>
    <row r="756" spans="16:40" x14ac:dyDescent="0.4">
      <c r="P756" s="3">
        <f t="shared" si="252"/>
        <v>6.8169611548454605E-4</v>
      </c>
      <c r="Q756" s="3">
        <f t="shared" si="253"/>
        <v>1.66648949320807E-3</v>
      </c>
      <c r="R756" s="3">
        <f t="shared" si="254"/>
        <v>2.2699999999999999E-3</v>
      </c>
      <c r="S756" s="3">
        <f t="shared" si="255"/>
        <v>2.8730172936833102E-3</v>
      </c>
      <c r="T756" s="3">
        <f t="shared" si="256"/>
        <v>3.8586103963371599E-3</v>
      </c>
      <c r="U756" s="3">
        <f t="shared" si="257"/>
        <v>-4.7894766673931401E-4</v>
      </c>
      <c r="V756" s="3">
        <f t="shared" si="258"/>
        <v>9.2422693465872997E-3</v>
      </c>
      <c r="W756" s="3">
        <f t="shared" si="259"/>
        <v>1.52E-2</v>
      </c>
      <c r="X756" s="3">
        <f t="shared" si="260"/>
        <v>2.11618394599506E-2</v>
      </c>
      <c r="Y756" s="3">
        <f t="shared" si="261"/>
        <v>3.0880998015584998E-2</v>
      </c>
      <c r="Z756" s="3">
        <f t="shared" si="262"/>
        <v>2.10183874340813</v>
      </c>
      <c r="AA756" s="3">
        <f t="shared" si="263"/>
        <v>2.62803644060426</v>
      </c>
      <c r="AB756" s="3">
        <f t="shared" si="264"/>
        <v>3.1</v>
      </c>
      <c r="AC756" s="3">
        <f t="shared" si="265"/>
        <v>3.48230521420626</v>
      </c>
      <c r="AD756" s="3">
        <f t="shared" si="266"/>
        <v>4.4123433255265301</v>
      </c>
      <c r="AE756" s="3">
        <f t="shared" si="267"/>
        <v>-1.96772415116481E-2</v>
      </c>
      <c r="AF756" s="3">
        <f t="shared" si="268"/>
        <v>-1.69004473033172E-2</v>
      </c>
      <c r="AG756" s="3">
        <f t="shared" si="269"/>
        <v>-1.52E-2</v>
      </c>
      <c r="AH756" s="3">
        <f t="shared" si="270"/>
        <v>-1.34982982444248E-2</v>
      </c>
      <c r="AI756" s="3">
        <f t="shared" si="271"/>
        <v>-1.0720006703415099E-2</v>
      </c>
      <c r="AJ756" s="3">
        <f t="shared" si="272"/>
        <v>241.67561124918299</v>
      </c>
      <c r="AK756" s="3">
        <f t="shared" si="273"/>
        <v>302.22259459227098</v>
      </c>
      <c r="AL756" s="3">
        <f t="shared" si="274"/>
        <v>360</v>
      </c>
      <c r="AM756" s="3">
        <f t="shared" si="275"/>
        <v>400.617072930213</v>
      </c>
      <c r="AN756" s="3">
        <f t="shared" si="276"/>
        <v>507.69354384366301</v>
      </c>
    </row>
    <row r="757" spans="16:40" x14ac:dyDescent="0.4">
      <c r="P757" s="3">
        <f t="shared" si="252"/>
        <v>6.8169611548454605E-4</v>
      </c>
      <c r="Q757" s="3">
        <f t="shared" si="253"/>
        <v>1.66648949320807E-3</v>
      </c>
      <c r="R757" s="3">
        <f t="shared" si="254"/>
        <v>2.2699999999999999E-3</v>
      </c>
      <c r="S757" s="3">
        <f t="shared" si="255"/>
        <v>2.8730172936833102E-3</v>
      </c>
      <c r="T757" s="3">
        <f t="shared" si="256"/>
        <v>3.8586103963371599E-3</v>
      </c>
      <c r="U757" s="3">
        <f t="shared" si="257"/>
        <v>-4.7894766673931401E-4</v>
      </c>
      <c r="V757" s="3">
        <f t="shared" si="258"/>
        <v>9.2422693465872997E-3</v>
      </c>
      <c r="W757" s="3">
        <f t="shared" si="259"/>
        <v>1.52E-2</v>
      </c>
      <c r="X757" s="3">
        <f t="shared" si="260"/>
        <v>2.11618394599506E-2</v>
      </c>
      <c r="Y757" s="3">
        <f t="shared" si="261"/>
        <v>3.0880998015584998E-2</v>
      </c>
      <c r="Z757" s="3">
        <f t="shared" si="262"/>
        <v>2.10183874340813</v>
      </c>
      <c r="AA757" s="3">
        <f t="shared" si="263"/>
        <v>2.62803644060426</v>
      </c>
      <c r="AB757" s="3">
        <f t="shared" si="264"/>
        <v>3.1</v>
      </c>
      <c r="AC757" s="3">
        <f t="shared" si="265"/>
        <v>3.48230521420626</v>
      </c>
      <c r="AD757" s="3">
        <f t="shared" si="266"/>
        <v>4.4123433255265301</v>
      </c>
      <c r="AE757" s="3">
        <f t="shared" si="267"/>
        <v>-1.96772415116481E-2</v>
      </c>
      <c r="AF757" s="3">
        <f t="shared" si="268"/>
        <v>-1.69004473033172E-2</v>
      </c>
      <c r="AG757" s="3">
        <f t="shared" si="269"/>
        <v>-1.52E-2</v>
      </c>
      <c r="AH757" s="3">
        <f t="shared" si="270"/>
        <v>-1.34982982444248E-2</v>
      </c>
      <c r="AI757" s="3">
        <f t="shared" si="271"/>
        <v>-1.0720006703415099E-2</v>
      </c>
      <c r="AJ757" s="3">
        <f t="shared" si="272"/>
        <v>241.67561124918299</v>
      </c>
      <c r="AK757" s="3">
        <f t="shared" si="273"/>
        <v>302.22259459227098</v>
      </c>
      <c r="AL757" s="3">
        <f t="shared" si="274"/>
        <v>360</v>
      </c>
      <c r="AM757" s="3">
        <f t="shared" si="275"/>
        <v>400.617072930213</v>
      </c>
      <c r="AN757" s="3">
        <f t="shared" si="276"/>
        <v>507.69354384366301</v>
      </c>
    </row>
    <row r="758" spans="16:40" x14ac:dyDescent="0.4">
      <c r="P758" s="3">
        <f t="shared" si="252"/>
        <v>6.8169611548454605E-4</v>
      </c>
      <c r="Q758" s="3">
        <f t="shared" si="253"/>
        <v>1.66648949320807E-3</v>
      </c>
      <c r="R758" s="3">
        <f t="shared" si="254"/>
        <v>2.2699999999999999E-3</v>
      </c>
      <c r="S758" s="3">
        <f t="shared" si="255"/>
        <v>2.8730172936833102E-3</v>
      </c>
      <c r="T758" s="3">
        <f t="shared" si="256"/>
        <v>3.8586103963371599E-3</v>
      </c>
      <c r="U758" s="3">
        <f t="shared" si="257"/>
        <v>-4.7894766673931401E-4</v>
      </c>
      <c r="V758" s="3">
        <f t="shared" si="258"/>
        <v>9.2422693465872997E-3</v>
      </c>
      <c r="W758" s="3">
        <f t="shared" si="259"/>
        <v>1.52E-2</v>
      </c>
      <c r="X758" s="3">
        <f t="shared" si="260"/>
        <v>2.11618394599506E-2</v>
      </c>
      <c r="Y758" s="3">
        <f t="shared" si="261"/>
        <v>3.0880998015584998E-2</v>
      </c>
      <c r="Z758" s="3">
        <f t="shared" si="262"/>
        <v>2.10183874340813</v>
      </c>
      <c r="AA758" s="3">
        <f t="shared" si="263"/>
        <v>2.62803644060426</v>
      </c>
      <c r="AB758" s="3">
        <f t="shared" si="264"/>
        <v>3.1</v>
      </c>
      <c r="AC758" s="3">
        <f t="shared" si="265"/>
        <v>3.48230521420626</v>
      </c>
      <c r="AD758" s="3">
        <f t="shared" si="266"/>
        <v>4.4123433255265301</v>
      </c>
      <c r="AE758" s="3">
        <f t="shared" si="267"/>
        <v>-1.96772415116481E-2</v>
      </c>
      <c r="AF758" s="3">
        <f t="shared" si="268"/>
        <v>-1.69004473033172E-2</v>
      </c>
      <c r="AG758" s="3">
        <f t="shared" si="269"/>
        <v>-1.52E-2</v>
      </c>
      <c r="AH758" s="3">
        <f t="shared" si="270"/>
        <v>-1.34982982444248E-2</v>
      </c>
      <c r="AI758" s="3">
        <f t="shared" si="271"/>
        <v>-1.0720006703415099E-2</v>
      </c>
      <c r="AJ758" s="3">
        <f t="shared" si="272"/>
        <v>241.67561124918299</v>
      </c>
      <c r="AK758" s="3">
        <f t="shared" si="273"/>
        <v>302.22259459227098</v>
      </c>
      <c r="AL758" s="3">
        <f t="shared" si="274"/>
        <v>360</v>
      </c>
      <c r="AM758" s="3">
        <f t="shared" si="275"/>
        <v>400.617072930213</v>
      </c>
      <c r="AN758" s="3">
        <f t="shared" si="276"/>
        <v>507.69354384366301</v>
      </c>
    </row>
    <row r="759" spans="16:40" x14ac:dyDescent="0.4">
      <c r="P759" s="3">
        <f t="shared" si="252"/>
        <v>6.8169611548454605E-4</v>
      </c>
      <c r="Q759" s="3">
        <f t="shared" si="253"/>
        <v>1.66648949320807E-3</v>
      </c>
      <c r="R759" s="3">
        <f t="shared" si="254"/>
        <v>2.2699999999999999E-3</v>
      </c>
      <c r="S759" s="3">
        <f t="shared" si="255"/>
        <v>2.8730172936833102E-3</v>
      </c>
      <c r="T759" s="3">
        <f t="shared" si="256"/>
        <v>3.8586103963371599E-3</v>
      </c>
      <c r="U759" s="3">
        <f t="shared" si="257"/>
        <v>-4.7894766673931401E-4</v>
      </c>
      <c r="V759" s="3">
        <f t="shared" si="258"/>
        <v>9.2422693465872997E-3</v>
      </c>
      <c r="W759" s="3">
        <f t="shared" si="259"/>
        <v>1.52E-2</v>
      </c>
      <c r="X759" s="3">
        <f t="shared" si="260"/>
        <v>2.11618394599506E-2</v>
      </c>
      <c r="Y759" s="3">
        <f t="shared" si="261"/>
        <v>3.0880998015584998E-2</v>
      </c>
      <c r="Z759" s="3">
        <f t="shared" si="262"/>
        <v>2.10183874340813</v>
      </c>
      <c r="AA759" s="3">
        <f t="shared" si="263"/>
        <v>2.62803644060426</v>
      </c>
      <c r="AB759" s="3">
        <f t="shared" si="264"/>
        <v>3.1</v>
      </c>
      <c r="AC759" s="3">
        <f t="shared" si="265"/>
        <v>3.48230521420626</v>
      </c>
      <c r="AD759" s="3">
        <f t="shared" si="266"/>
        <v>4.4123433255265301</v>
      </c>
      <c r="AE759" s="3">
        <f t="shared" si="267"/>
        <v>-1.96772415116481E-2</v>
      </c>
      <c r="AF759" s="3">
        <f t="shared" si="268"/>
        <v>-1.69004473033172E-2</v>
      </c>
      <c r="AG759" s="3">
        <f t="shared" si="269"/>
        <v>-1.52E-2</v>
      </c>
      <c r="AH759" s="3">
        <f t="shared" si="270"/>
        <v>-1.34982982444248E-2</v>
      </c>
      <c r="AI759" s="3">
        <f t="shared" si="271"/>
        <v>-1.0720006703415099E-2</v>
      </c>
      <c r="AJ759" s="3">
        <f t="shared" si="272"/>
        <v>241.67561124918299</v>
      </c>
      <c r="AK759" s="3">
        <f t="shared" si="273"/>
        <v>302.22259459227098</v>
      </c>
      <c r="AL759" s="3">
        <f t="shared" si="274"/>
        <v>360</v>
      </c>
      <c r="AM759" s="3">
        <f t="shared" si="275"/>
        <v>400.617072930213</v>
      </c>
      <c r="AN759" s="3">
        <f t="shared" si="276"/>
        <v>507.69354384366301</v>
      </c>
    </row>
    <row r="760" spans="16:40" x14ac:dyDescent="0.4">
      <c r="P760" s="3">
        <f t="shared" si="252"/>
        <v>6.8169611548454605E-4</v>
      </c>
      <c r="Q760" s="3">
        <f t="shared" si="253"/>
        <v>1.66648949320807E-3</v>
      </c>
      <c r="R760" s="3">
        <f t="shared" si="254"/>
        <v>2.2699999999999999E-3</v>
      </c>
      <c r="S760" s="3">
        <f t="shared" si="255"/>
        <v>2.8730172936833102E-3</v>
      </c>
      <c r="T760" s="3">
        <f t="shared" si="256"/>
        <v>3.8586103963371599E-3</v>
      </c>
      <c r="U760" s="3">
        <f t="shared" si="257"/>
        <v>-4.7894766673931401E-4</v>
      </c>
      <c r="V760" s="3">
        <f t="shared" si="258"/>
        <v>9.2422693465872997E-3</v>
      </c>
      <c r="W760" s="3">
        <f t="shared" si="259"/>
        <v>1.52E-2</v>
      </c>
      <c r="X760" s="3">
        <f t="shared" si="260"/>
        <v>2.11618394599506E-2</v>
      </c>
      <c r="Y760" s="3">
        <f t="shared" si="261"/>
        <v>3.0880998015584998E-2</v>
      </c>
      <c r="Z760" s="3">
        <f t="shared" si="262"/>
        <v>2.10183874340813</v>
      </c>
      <c r="AA760" s="3">
        <f t="shared" si="263"/>
        <v>2.62803644060426</v>
      </c>
      <c r="AB760" s="3">
        <f t="shared" si="264"/>
        <v>3.1</v>
      </c>
      <c r="AC760" s="3">
        <f t="shared" si="265"/>
        <v>3.48230521420626</v>
      </c>
      <c r="AD760" s="3">
        <f t="shared" si="266"/>
        <v>4.4123433255265301</v>
      </c>
      <c r="AE760" s="3">
        <f t="shared" si="267"/>
        <v>-1.96772415116481E-2</v>
      </c>
      <c r="AF760" s="3">
        <f t="shared" si="268"/>
        <v>-1.69004473033172E-2</v>
      </c>
      <c r="AG760" s="3">
        <f t="shared" si="269"/>
        <v>-1.52E-2</v>
      </c>
      <c r="AH760" s="3">
        <f t="shared" si="270"/>
        <v>-1.34982982444248E-2</v>
      </c>
      <c r="AI760" s="3">
        <f t="shared" si="271"/>
        <v>-1.0720006703415099E-2</v>
      </c>
      <c r="AJ760" s="3">
        <f t="shared" si="272"/>
        <v>241.67561124918299</v>
      </c>
      <c r="AK760" s="3">
        <f t="shared" si="273"/>
        <v>302.22259459227098</v>
      </c>
      <c r="AL760" s="3">
        <f t="shared" si="274"/>
        <v>360</v>
      </c>
      <c r="AM760" s="3">
        <f t="shared" si="275"/>
        <v>400.617072930213</v>
      </c>
      <c r="AN760" s="3">
        <f t="shared" si="276"/>
        <v>507.69354384366301</v>
      </c>
    </row>
    <row r="761" spans="16:40" x14ac:dyDescent="0.4">
      <c r="P761" s="3">
        <f t="shared" si="252"/>
        <v>6.8169611548454605E-4</v>
      </c>
      <c r="Q761" s="3">
        <f t="shared" si="253"/>
        <v>1.66648949320807E-3</v>
      </c>
      <c r="R761" s="3">
        <f t="shared" si="254"/>
        <v>2.2699999999999999E-3</v>
      </c>
      <c r="S761" s="3">
        <f t="shared" si="255"/>
        <v>2.8730172936833102E-3</v>
      </c>
      <c r="T761" s="3">
        <f t="shared" si="256"/>
        <v>3.8586103963371599E-3</v>
      </c>
      <c r="U761" s="3">
        <f t="shared" si="257"/>
        <v>-4.7894766673931401E-4</v>
      </c>
      <c r="V761" s="3">
        <f t="shared" si="258"/>
        <v>9.2422693465872997E-3</v>
      </c>
      <c r="W761" s="3">
        <f t="shared" si="259"/>
        <v>1.52E-2</v>
      </c>
      <c r="X761" s="3">
        <f t="shared" si="260"/>
        <v>2.11618394599506E-2</v>
      </c>
      <c r="Y761" s="3">
        <f t="shared" si="261"/>
        <v>3.0880998015584998E-2</v>
      </c>
      <c r="Z761" s="3">
        <f t="shared" si="262"/>
        <v>2.10183874340813</v>
      </c>
      <c r="AA761" s="3">
        <f t="shared" si="263"/>
        <v>2.62803644060426</v>
      </c>
      <c r="AB761" s="3">
        <f t="shared" si="264"/>
        <v>3.1</v>
      </c>
      <c r="AC761" s="3">
        <f t="shared" si="265"/>
        <v>3.48230521420626</v>
      </c>
      <c r="AD761" s="3">
        <f t="shared" si="266"/>
        <v>4.4123433255265301</v>
      </c>
      <c r="AE761" s="3">
        <f t="shared" si="267"/>
        <v>-1.96772415116481E-2</v>
      </c>
      <c r="AF761" s="3">
        <f t="shared" si="268"/>
        <v>-1.69004473033172E-2</v>
      </c>
      <c r="AG761" s="3">
        <f t="shared" si="269"/>
        <v>-1.52E-2</v>
      </c>
      <c r="AH761" s="3">
        <f t="shared" si="270"/>
        <v>-1.34982982444248E-2</v>
      </c>
      <c r="AI761" s="3">
        <f t="shared" si="271"/>
        <v>-1.0720006703415099E-2</v>
      </c>
      <c r="AJ761" s="3">
        <f t="shared" si="272"/>
        <v>241.67561124918299</v>
      </c>
      <c r="AK761" s="3">
        <f t="shared" si="273"/>
        <v>302.22259459227098</v>
      </c>
      <c r="AL761" s="3">
        <f t="shared" si="274"/>
        <v>360</v>
      </c>
      <c r="AM761" s="3">
        <f t="shared" si="275"/>
        <v>400.617072930213</v>
      </c>
      <c r="AN761" s="3">
        <f t="shared" si="276"/>
        <v>507.69354384366301</v>
      </c>
    </row>
    <row r="762" spans="16:40" x14ac:dyDescent="0.4">
      <c r="P762" s="3">
        <f t="shared" si="252"/>
        <v>6.8169611548454605E-4</v>
      </c>
      <c r="Q762" s="3">
        <f t="shared" si="253"/>
        <v>1.66648949320807E-3</v>
      </c>
      <c r="R762" s="3">
        <f t="shared" si="254"/>
        <v>2.2699999999999999E-3</v>
      </c>
      <c r="S762" s="3">
        <f t="shared" si="255"/>
        <v>2.8730172936833102E-3</v>
      </c>
      <c r="T762" s="3">
        <f t="shared" si="256"/>
        <v>3.8586103963371599E-3</v>
      </c>
      <c r="U762" s="3">
        <f t="shared" si="257"/>
        <v>-4.7894766673931401E-4</v>
      </c>
      <c r="V762" s="3">
        <f t="shared" si="258"/>
        <v>9.2422693465872997E-3</v>
      </c>
      <c r="W762" s="3">
        <f t="shared" si="259"/>
        <v>1.52E-2</v>
      </c>
      <c r="X762" s="3">
        <f t="shared" si="260"/>
        <v>2.11618394599506E-2</v>
      </c>
      <c r="Y762" s="3">
        <f t="shared" si="261"/>
        <v>3.0880998015584998E-2</v>
      </c>
      <c r="Z762" s="3">
        <f t="shared" si="262"/>
        <v>2.10183874340813</v>
      </c>
      <c r="AA762" s="3">
        <f t="shared" si="263"/>
        <v>2.62803644060426</v>
      </c>
      <c r="AB762" s="3">
        <f t="shared" si="264"/>
        <v>3.1</v>
      </c>
      <c r="AC762" s="3">
        <f t="shared" si="265"/>
        <v>3.48230521420626</v>
      </c>
      <c r="AD762" s="3">
        <f t="shared" si="266"/>
        <v>4.4123433255265301</v>
      </c>
      <c r="AE762" s="3">
        <f t="shared" si="267"/>
        <v>-1.96772415116481E-2</v>
      </c>
      <c r="AF762" s="3">
        <f t="shared" si="268"/>
        <v>-1.69004473033172E-2</v>
      </c>
      <c r="AG762" s="3">
        <f t="shared" si="269"/>
        <v>-1.52E-2</v>
      </c>
      <c r="AH762" s="3">
        <f t="shared" si="270"/>
        <v>-1.34982982444248E-2</v>
      </c>
      <c r="AI762" s="3">
        <f t="shared" si="271"/>
        <v>-1.0720006703415099E-2</v>
      </c>
      <c r="AJ762" s="3">
        <f t="shared" si="272"/>
        <v>241.67561124918299</v>
      </c>
      <c r="AK762" s="3">
        <f t="shared" si="273"/>
        <v>302.22259459227098</v>
      </c>
      <c r="AL762" s="3">
        <f t="shared" si="274"/>
        <v>360</v>
      </c>
      <c r="AM762" s="3">
        <f t="shared" si="275"/>
        <v>400.617072930213</v>
      </c>
      <c r="AN762" s="3">
        <f t="shared" si="276"/>
        <v>507.69354384366301</v>
      </c>
    </row>
    <row r="763" spans="16:40" x14ac:dyDescent="0.4">
      <c r="P763" s="3">
        <f t="shared" ref="P763:P826" si="277">+P762</f>
        <v>6.8169611548454605E-4</v>
      </c>
      <c r="Q763" s="3">
        <f t="shared" ref="Q763:Q826" si="278">+Q762</f>
        <v>1.66648949320807E-3</v>
      </c>
      <c r="R763" s="3">
        <f t="shared" ref="R763:R826" si="279">+R762</f>
        <v>2.2699999999999999E-3</v>
      </c>
      <c r="S763" s="3">
        <f t="shared" ref="S763:S826" si="280">+S762</f>
        <v>2.8730172936833102E-3</v>
      </c>
      <c r="T763" s="3">
        <f t="shared" ref="T763:T826" si="281">+T762</f>
        <v>3.8586103963371599E-3</v>
      </c>
      <c r="U763" s="3">
        <f t="shared" ref="U763:U826" si="282">+U762</f>
        <v>-4.7894766673931401E-4</v>
      </c>
      <c r="V763" s="3">
        <f t="shared" ref="V763:V826" si="283">+V762</f>
        <v>9.2422693465872997E-3</v>
      </c>
      <c r="W763" s="3">
        <f t="shared" ref="W763:W826" si="284">+W762</f>
        <v>1.52E-2</v>
      </c>
      <c r="X763" s="3">
        <f t="shared" ref="X763:X826" si="285">+X762</f>
        <v>2.11618394599506E-2</v>
      </c>
      <c r="Y763" s="3">
        <f t="shared" ref="Y763:Y826" si="286">+Y762</f>
        <v>3.0880998015584998E-2</v>
      </c>
      <c r="Z763" s="3">
        <f t="shared" ref="Z763:Z826" si="287">+Z762</f>
        <v>2.10183874340813</v>
      </c>
      <c r="AA763" s="3">
        <f t="shared" ref="AA763:AA826" si="288">+AA762</f>
        <v>2.62803644060426</v>
      </c>
      <c r="AB763" s="3">
        <f t="shared" ref="AB763:AB826" si="289">+AB762</f>
        <v>3.1</v>
      </c>
      <c r="AC763" s="3">
        <f t="shared" ref="AC763:AC826" si="290">+AC762</f>
        <v>3.48230521420626</v>
      </c>
      <c r="AD763" s="3">
        <f t="shared" ref="AD763:AD826" si="291">+AD762</f>
        <v>4.4123433255265301</v>
      </c>
      <c r="AE763" s="3">
        <f t="shared" ref="AE763:AE826" si="292">+AE762</f>
        <v>-1.96772415116481E-2</v>
      </c>
      <c r="AF763" s="3">
        <f t="shared" ref="AF763:AF826" si="293">+AF762</f>
        <v>-1.69004473033172E-2</v>
      </c>
      <c r="AG763" s="3">
        <f t="shared" ref="AG763:AG826" si="294">+AG762</f>
        <v>-1.52E-2</v>
      </c>
      <c r="AH763" s="3">
        <f t="shared" ref="AH763:AH826" si="295">+AH762</f>
        <v>-1.34982982444248E-2</v>
      </c>
      <c r="AI763" s="3">
        <f t="shared" ref="AI763:AI826" si="296">+AI762</f>
        <v>-1.0720006703415099E-2</v>
      </c>
      <c r="AJ763" s="3">
        <f t="shared" ref="AJ763:AJ826" si="297">+AJ762</f>
        <v>241.67561124918299</v>
      </c>
      <c r="AK763" s="3">
        <f t="shared" ref="AK763:AK826" si="298">+AK762</f>
        <v>302.22259459227098</v>
      </c>
      <c r="AL763" s="3">
        <f t="shared" ref="AL763:AL826" si="299">+AL762</f>
        <v>360</v>
      </c>
      <c r="AM763" s="3">
        <f t="shared" ref="AM763:AM826" si="300">+AM762</f>
        <v>400.617072930213</v>
      </c>
      <c r="AN763" s="3">
        <f t="shared" ref="AN763:AN826" si="301">+AN762</f>
        <v>507.69354384366301</v>
      </c>
    </row>
    <row r="764" spans="16:40" x14ac:dyDescent="0.4">
      <c r="P764" s="3">
        <f t="shared" si="277"/>
        <v>6.8169611548454605E-4</v>
      </c>
      <c r="Q764" s="3">
        <f t="shared" si="278"/>
        <v>1.66648949320807E-3</v>
      </c>
      <c r="R764" s="3">
        <f t="shared" si="279"/>
        <v>2.2699999999999999E-3</v>
      </c>
      <c r="S764" s="3">
        <f t="shared" si="280"/>
        <v>2.8730172936833102E-3</v>
      </c>
      <c r="T764" s="3">
        <f t="shared" si="281"/>
        <v>3.8586103963371599E-3</v>
      </c>
      <c r="U764" s="3">
        <f t="shared" si="282"/>
        <v>-4.7894766673931401E-4</v>
      </c>
      <c r="V764" s="3">
        <f t="shared" si="283"/>
        <v>9.2422693465872997E-3</v>
      </c>
      <c r="W764" s="3">
        <f t="shared" si="284"/>
        <v>1.52E-2</v>
      </c>
      <c r="X764" s="3">
        <f t="shared" si="285"/>
        <v>2.11618394599506E-2</v>
      </c>
      <c r="Y764" s="3">
        <f t="shared" si="286"/>
        <v>3.0880998015584998E-2</v>
      </c>
      <c r="Z764" s="3">
        <f t="shared" si="287"/>
        <v>2.10183874340813</v>
      </c>
      <c r="AA764" s="3">
        <f t="shared" si="288"/>
        <v>2.62803644060426</v>
      </c>
      <c r="AB764" s="3">
        <f t="shared" si="289"/>
        <v>3.1</v>
      </c>
      <c r="AC764" s="3">
        <f t="shared" si="290"/>
        <v>3.48230521420626</v>
      </c>
      <c r="AD764" s="3">
        <f t="shared" si="291"/>
        <v>4.4123433255265301</v>
      </c>
      <c r="AE764" s="3">
        <f t="shared" si="292"/>
        <v>-1.96772415116481E-2</v>
      </c>
      <c r="AF764" s="3">
        <f t="shared" si="293"/>
        <v>-1.69004473033172E-2</v>
      </c>
      <c r="AG764" s="3">
        <f t="shared" si="294"/>
        <v>-1.52E-2</v>
      </c>
      <c r="AH764" s="3">
        <f t="shared" si="295"/>
        <v>-1.34982982444248E-2</v>
      </c>
      <c r="AI764" s="3">
        <f t="shared" si="296"/>
        <v>-1.0720006703415099E-2</v>
      </c>
      <c r="AJ764" s="3">
        <f t="shared" si="297"/>
        <v>241.67561124918299</v>
      </c>
      <c r="AK764" s="3">
        <f t="shared" si="298"/>
        <v>302.22259459227098</v>
      </c>
      <c r="AL764" s="3">
        <f t="shared" si="299"/>
        <v>360</v>
      </c>
      <c r="AM764" s="3">
        <f t="shared" si="300"/>
        <v>400.617072930213</v>
      </c>
      <c r="AN764" s="3">
        <f t="shared" si="301"/>
        <v>507.69354384366301</v>
      </c>
    </row>
    <row r="765" spans="16:40" x14ac:dyDescent="0.4">
      <c r="P765" s="3">
        <f t="shared" si="277"/>
        <v>6.8169611548454605E-4</v>
      </c>
      <c r="Q765" s="3">
        <f t="shared" si="278"/>
        <v>1.66648949320807E-3</v>
      </c>
      <c r="R765" s="3">
        <f t="shared" si="279"/>
        <v>2.2699999999999999E-3</v>
      </c>
      <c r="S765" s="3">
        <f t="shared" si="280"/>
        <v>2.8730172936833102E-3</v>
      </c>
      <c r="T765" s="3">
        <f t="shared" si="281"/>
        <v>3.8586103963371599E-3</v>
      </c>
      <c r="U765" s="3">
        <f t="shared" si="282"/>
        <v>-4.7894766673931401E-4</v>
      </c>
      <c r="V765" s="3">
        <f t="shared" si="283"/>
        <v>9.2422693465872997E-3</v>
      </c>
      <c r="W765" s="3">
        <f t="shared" si="284"/>
        <v>1.52E-2</v>
      </c>
      <c r="X765" s="3">
        <f t="shared" si="285"/>
        <v>2.11618394599506E-2</v>
      </c>
      <c r="Y765" s="3">
        <f t="shared" si="286"/>
        <v>3.0880998015584998E-2</v>
      </c>
      <c r="Z765" s="3">
        <f t="shared" si="287"/>
        <v>2.10183874340813</v>
      </c>
      <c r="AA765" s="3">
        <f t="shared" si="288"/>
        <v>2.62803644060426</v>
      </c>
      <c r="AB765" s="3">
        <f t="shared" si="289"/>
        <v>3.1</v>
      </c>
      <c r="AC765" s="3">
        <f t="shared" si="290"/>
        <v>3.48230521420626</v>
      </c>
      <c r="AD765" s="3">
        <f t="shared" si="291"/>
        <v>4.4123433255265301</v>
      </c>
      <c r="AE765" s="3">
        <f t="shared" si="292"/>
        <v>-1.96772415116481E-2</v>
      </c>
      <c r="AF765" s="3">
        <f t="shared" si="293"/>
        <v>-1.69004473033172E-2</v>
      </c>
      <c r="AG765" s="3">
        <f t="shared" si="294"/>
        <v>-1.52E-2</v>
      </c>
      <c r="AH765" s="3">
        <f t="shared" si="295"/>
        <v>-1.34982982444248E-2</v>
      </c>
      <c r="AI765" s="3">
        <f t="shared" si="296"/>
        <v>-1.0720006703415099E-2</v>
      </c>
      <c r="AJ765" s="3">
        <f t="shared" si="297"/>
        <v>241.67561124918299</v>
      </c>
      <c r="AK765" s="3">
        <f t="shared" si="298"/>
        <v>302.22259459227098</v>
      </c>
      <c r="AL765" s="3">
        <f t="shared" si="299"/>
        <v>360</v>
      </c>
      <c r="AM765" s="3">
        <f t="shared" si="300"/>
        <v>400.617072930213</v>
      </c>
      <c r="AN765" s="3">
        <f t="shared" si="301"/>
        <v>507.69354384366301</v>
      </c>
    </row>
    <row r="766" spans="16:40" x14ac:dyDescent="0.4">
      <c r="P766" s="3">
        <f t="shared" si="277"/>
        <v>6.8169611548454605E-4</v>
      </c>
      <c r="Q766" s="3">
        <f t="shared" si="278"/>
        <v>1.66648949320807E-3</v>
      </c>
      <c r="R766" s="3">
        <f t="shared" si="279"/>
        <v>2.2699999999999999E-3</v>
      </c>
      <c r="S766" s="3">
        <f t="shared" si="280"/>
        <v>2.8730172936833102E-3</v>
      </c>
      <c r="T766" s="3">
        <f t="shared" si="281"/>
        <v>3.8586103963371599E-3</v>
      </c>
      <c r="U766" s="3">
        <f t="shared" si="282"/>
        <v>-4.7894766673931401E-4</v>
      </c>
      <c r="V766" s="3">
        <f t="shared" si="283"/>
        <v>9.2422693465872997E-3</v>
      </c>
      <c r="W766" s="3">
        <f t="shared" si="284"/>
        <v>1.52E-2</v>
      </c>
      <c r="X766" s="3">
        <f t="shared" si="285"/>
        <v>2.11618394599506E-2</v>
      </c>
      <c r="Y766" s="3">
        <f t="shared" si="286"/>
        <v>3.0880998015584998E-2</v>
      </c>
      <c r="Z766" s="3">
        <f t="shared" si="287"/>
        <v>2.10183874340813</v>
      </c>
      <c r="AA766" s="3">
        <f t="shared" si="288"/>
        <v>2.62803644060426</v>
      </c>
      <c r="AB766" s="3">
        <f t="shared" si="289"/>
        <v>3.1</v>
      </c>
      <c r="AC766" s="3">
        <f t="shared" si="290"/>
        <v>3.48230521420626</v>
      </c>
      <c r="AD766" s="3">
        <f t="shared" si="291"/>
        <v>4.4123433255265301</v>
      </c>
      <c r="AE766" s="3">
        <f t="shared" si="292"/>
        <v>-1.96772415116481E-2</v>
      </c>
      <c r="AF766" s="3">
        <f t="shared" si="293"/>
        <v>-1.69004473033172E-2</v>
      </c>
      <c r="AG766" s="3">
        <f t="shared" si="294"/>
        <v>-1.52E-2</v>
      </c>
      <c r="AH766" s="3">
        <f t="shared" si="295"/>
        <v>-1.34982982444248E-2</v>
      </c>
      <c r="AI766" s="3">
        <f t="shared" si="296"/>
        <v>-1.0720006703415099E-2</v>
      </c>
      <c r="AJ766" s="3">
        <f t="shared" si="297"/>
        <v>241.67561124918299</v>
      </c>
      <c r="AK766" s="3">
        <f t="shared" si="298"/>
        <v>302.22259459227098</v>
      </c>
      <c r="AL766" s="3">
        <f t="shared" si="299"/>
        <v>360</v>
      </c>
      <c r="AM766" s="3">
        <f t="shared" si="300"/>
        <v>400.617072930213</v>
      </c>
      <c r="AN766" s="3">
        <f t="shared" si="301"/>
        <v>507.69354384366301</v>
      </c>
    </row>
    <row r="767" spans="16:40" x14ac:dyDescent="0.4">
      <c r="P767" s="3">
        <f t="shared" si="277"/>
        <v>6.8169611548454605E-4</v>
      </c>
      <c r="Q767" s="3">
        <f t="shared" si="278"/>
        <v>1.66648949320807E-3</v>
      </c>
      <c r="R767" s="3">
        <f t="shared" si="279"/>
        <v>2.2699999999999999E-3</v>
      </c>
      <c r="S767" s="3">
        <f t="shared" si="280"/>
        <v>2.8730172936833102E-3</v>
      </c>
      <c r="T767" s="3">
        <f t="shared" si="281"/>
        <v>3.8586103963371599E-3</v>
      </c>
      <c r="U767" s="3">
        <f t="shared" si="282"/>
        <v>-4.7894766673931401E-4</v>
      </c>
      <c r="V767" s="3">
        <f t="shared" si="283"/>
        <v>9.2422693465872997E-3</v>
      </c>
      <c r="W767" s="3">
        <f t="shared" si="284"/>
        <v>1.52E-2</v>
      </c>
      <c r="X767" s="3">
        <f t="shared" si="285"/>
        <v>2.11618394599506E-2</v>
      </c>
      <c r="Y767" s="3">
        <f t="shared" si="286"/>
        <v>3.0880998015584998E-2</v>
      </c>
      <c r="Z767" s="3">
        <f t="shared" si="287"/>
        <v>2.10183874340813</v>
      </c>
      <c r="AA767" s="3">
        <f t="shared" si="288"/>
        <v>2.62803644060426</v>
      </c>
      <c r="AB767" s="3">
        <f t="shared" si="289"/>
        <v>3.1</v>
      </c>
      <c r="AC767" s="3">
        <f t="shared" si="290"/>
        <v>3.48230521420626</v>
      </c>
      <c r="AD767" s="3">
        <f t="shared" si="291"/>
        <v>4.4123433255265301</v>
      </c>
      <c r="AE767" s="3">
        <f t="shared" si="292"/>
        <v>-1.96772415116481E-2</v>
      </c>
      <c r="AF767" s="3">
        <f t="shared" si="293"/>
        <v>-1.69004473033172E-2</v>
      </c>
      <c r="AG767" s="3">
        <f t="shared" si="294"/>
        <v>-1.52E-2</v>
      </c>
      <c r="AH767" s="3">
        <f t="shared" si="295"/>
        <v>-1.34982982444248E-2</v>
      </c>
      <c r="AI767" s="3">
        <f t="shared" si="296"/>
        <v>-1.0720006703415099E-2</v>
      </c>
      <c r="AJ767" s="3">
        <f t="shared" si="297"/>
        <v>241.67561124918299</v>
      </c>
      <c r="AK767" s="3">
        <f t="shared" si="298"/>
        <v>302.22259459227098</v>
      </c>
      <c r="AL767" s="3">
        <f t="shared" si="299"/>
        <v>360</v>
      </c>
      <c r="AM767" s="3">
        <f t="shared" si="300"/>
        <v>400.617072930213</v>
      </c>
      <c r="AN767" s="3">
        <f t="shared" si="301"/>
        <v>507.69354384366301</v>
      </c>
    </row>
    <row r="768" spans="16:40" x14ac:dyDescent="0.4">
      <c r="P768" s="3">
        <f t="shared" si="277"/>
        <v>6.8169611548454605E-4</v>
      </c>
      <c r="Q768" s="3">
        <f t="shared" si="278"/>
        <v>1.66648949320807E-3</v>
      </c>
      <c r="R768" s="3">
        <f t="shared" si="279"/>
        <v>2.2699999999999999E-3</v>
      </c>
      <c r="S768" s="3">
        <f t="shared" si="280"/>
        <v>2.8730172936833102E-3</v>
      </c>
      <c r="T768" s="3">
        <f t="shared" si="281"/>
        <v>3.8586103963371599E-3</v>
      </c>
      <c r="U768" s="3">
        <f t="shared" si="282"/>
        <v>-4.7894766673931401E-4</v>
      </c>
      <c r="V768" s="3">
        <f t="shared" si="283"/>
        <v>9.2422693465872997E-3</v>
      </c>
      <c r="W768" s="3">
        <f t="shared" si="284"/>
        <v>1.52E-2</v>
      </c>
      <c r="X768" s="3">
        <f t="shared" si="285"/>
        <v>2.11618394599506E-2</v>
      </c>
      <c r="Y768" s="3">
        <f t="shared" si="286"/>
        <v>3.0880998015584998E-2</v>
      </c>
      <c r="Z768" s="3">
        <f t="shared" si="287"/>
        <v>2.10183874340813</v>
      </c>
      <c r="AA768" s="3">
        <f t="shared" si="288"/>
        <v>2.62803644060426</v>
      </c>
      <c r="AB768" s="3">
        <f t="shared" si="289"/>
        <v>3.1</v>
      </c>
      <c r="AC768" s="3">
        <f t="shared" si="290"/>
        <v>3.48230521420626</v>
      </c>
      <c r="AD768" s="3">
        <f t="shared" si="291"/>
        <v>4.4123433255265301</v>
      </c>
      <c r="AE768" s="3">
        <f t="shared" si="292"/>
        <v>-1.96772415116481E-2</v>
      </c>
      <c r="AF768" s="3">
        <f t="shared" si="293"/>
        <v>-1.69004473033172E-2</v>
      </c>
      <c r="AG768" s="3">
        <f t="shared" si="294"/>
        <v>-1.52E-2</v>
      </c>
      <c r="AH768" s="3">
        <f t="shared" si="295"/>
        <v>-1.34982982444248E-2</v>
      </c>
      <c r="AI768" s="3">
        <f t="shared" si="296"/>
        <v>-1.0720006703415099E-2</v>
      </c>
      <c r="AJ768" s="3">
        <f t="shared" si="297"/>
        <v>241.67561124918299</v>
      </c>
      <c r="AK768" s="3">
        <f t="shared" si="298"/>
        <v>302.22259459227098</v>
      </c>
      <c r="AL768" s="3">
        <f t="shared" si="299"/>
        <v>360</v>
      </c>
      <c r="AM768" s="3">
        <f t="shared" si="300"/>
        <v>400.617072930213</v>
      </c>
      <c r="AN768" s="3">
        <f t="shared" si="301"/>
        <v>507.69354384366301</v>
      </c>
    </row>
    <row r="769" spans="16:40" x14ac:dyDescent="0.4">
      <c r="P769" s="3">
        <f t="shared" si="277"/>
        <v>6.8169611548454605E-4</v>
      </c>
      <c r="Q769" s="3">
        <f t="shared" si="278"/>
        <v>1.66648949320807E-3</v>
      </c>
      <c r="R769" s="3">
        <f t="shared" si="279"/>
        <v>2.2699999999999999E-3</v>
      </c>
      <c r="S769" s="3">
        <f t="shared" si="280"/>
        <v>2.8730172936833102E-3</v>
      </c>
      <c r="T769" s="3">
        <f t="shared" si="281"/>
        <v>3.8586103963371599E-3</v>
      </c>
      <c r="U769" s="3">
        <f t="shared" si="282"/>
        <v>-4.7894766673931401E-4</v>
      </c>
      <c r="V769" s="3">
        <f t="shared" si="283"/>
        <v>9.2422693465872997E-3</v>
      </c>
      <c r="W769" s="3">
        <f t="shared" si="284"/>
        <v>1.52E-2</v>
      </c>
      <c r="X769" s="3">
        <f t="shared" si="285"/>
        <v>2.11618394599506E-2</v>
      </c>
      <c r="Y769" s="3">
        <f t="shared" si="286"/>
        <v>3.0880998015584998E-2</v>
      </c>
      <c r="Z769" s="3">
        <f t="shared" si="287"/>
        <v>2.10183874340813</v>
      </c>
      <c r="AA769" s="3">
        <f t="shared" si="288"/>
        <v>2.62803644060426</v>
      </c>
      <c r="AB769" s="3">
        <f t="shared" si="289"/>
        <v>3.1</v>
      </c>
      <c r="AC769" s="3">
        <f t="shared" si="290"/>
        <v>3.48230521420626</v>
      </c>
      <c r="AD769" s="3">
        <f t="shared" si="291"/>
        <v>4.4123433255265301</v>
      </c>
      <c r="AE769" s="3">
        <f t="shared" si="292"/>
        <v>-1.96772415116481E-2</v>
      </c>
      <c r="AF769" s="3">
        <f t="shared" si="293"/>
        <v>-1.69004473033172E-2</v>
      </c>
      <c r="AG769" s="3">
        <f t="shared" si="294"/>
        <v>-1.52E-2</v>
      </c>
      <c r="AH769" s="3">
        <f t="shared" si="295"/>
        <v>-1.34982982444248E-2</v>
      </c>
      <c r="AI769" s="3">
        <f t="shared" si="296"/>
        <v>-1.0720006703415099E-2</v>
      </c>
      <c r="AJ769" s="3">
        <f t="shared" si="297"/>
        <v>241.67561124918299</v>
      </c>
      <c r="AK769" s="3">
        <f t="shared" si="298"/>
        <v>302.22259459227098</v>
      </c>
      <c r="AL769" s="3">
        <f t="shared" si="299"/>
        <v>360</v>
      </c>
      <c r="AM769" s="3">
        <f t="shared" si="300"/>
        <v>400.617072930213</v>
      </c>
      <c r="AN769" s="3">
        <f t="shared" si="301"/>
        <v>507.69354384366301</v>
      </c>
    </row>
    <row r="770" spans="16:40" x14ac:dyDescent="0.4">
      <c r="P770" s="3">
        <f t="shared" si="277"/>
        <v>6.8169611548454605E-4</v>
      </c>
      <c r="Q770" s="3">
        <f t="shared" si="278"/>
        <v>1.66648949320807E-3</v>
      </c>
      <c r="R770" s="3">
        <f t="shared" si="279"/>
        <v>2.2699999999999999E-3</v>
      </c>
      <c r="S770" s="3">
        <f t="shared" si="280"/>
        <v>2.8730172936833102E-3</v>
      </c>
      <c r="T770" s="3">
        <f t="shared" si="281"/>
        <v>3.8586103963371599E-3</v>
      </c>
      <c r="U770" s="3">
        <f t="shared" si="282"/>
        <v>-4.7894766673931401E-4</v>
      </c>
      <c r="V770" s="3">
        <f t="shared" si="283"/>
        <v>9.2422693465872997E-3</v>
      </c>
      <c r="W770" s="3">
        <f t="shared" si="284"/>
        <v>1.52E-2</v>
      </c>
      <c r="X770" s="3">
        <f t="shared" si="285"/>
        <v>2.11618394599506E-2</v>
      </c>
      <c r="Y770" s="3">
        <f t="shared" si="286"/>
        <v>3.0880998015584998E-2</v>
      </c>
      <c r="Z770" s="3">
        <f t="shared" si="287"/>
        <v>2.10183874340813</v>
      </c>
      <c r="AA770" s="3">
        <f t="shared" si="288"/>
        <v>2.62803644060426</v>
      </c>
      <c r="AB770" s="3">
        <f t="shared" si="289"/>
        <v>3.1</v>
      </c>
      <c r="AC770" s="3">
        <f t="shared" si="290"/>
        <v>3.48230521420626</v>
      </c>
      <c r="AD770" s="3">
        <f t="shared" si="291"/>
        <v>4.4123433255265301</v>
      </c>
      <c r="AE770" s="3">
        <f t="shared" si="292"/>
        <v>-1.96772415116481E-2</v>
      </c>
      <c r="AF770" s="3">
        <f t="shared" si="293"/>
        <v>-1.69004473033172E-2</v>
      </c>
      <c r="AG770" s="3">
        <f t="shared" si="294"/>
        <v>-1.52E-2</v>
      </c>
      <c r="AH770" s="3">
        <f t="shared" si="295"/>
        <v>-1.34982982444248E-2</v>
      </c>
      <c r="AI770" s="3">
        <f t="shared" si="296"/>
        <v>-1.0720006703415099E-2</v>
      </c>
      <c r="AJ770" s="3">
        <f t="shared" si="297"/>
        <v>241.67561124918299</v>
      </c>
      <c r="AK770" s="3">
        <f t="shared" si="298"/>
        <v>302.22259459227098</v>
      </c>
      <c r="AL770" s="3">
        <f t="shared" si="299"/>
        <v>360</v>
      </c>
      <c r="AM770" s="3">
        <f t="shared" si="300"/>
        <v>400.617072930213</v>
      </c>
      <c r="AN770" s="3">
        <f t="shared" si="301"/>
        <v>507.69354384366301</v>
      </c>
    </row>
    <row r="771" spans="16:40" x14ac:dyDescent="0.4">
      <c r="P771" s="3">
        <f t="shared" si="277"/>
        <v>6.8169611548454605E-4</v>
      </c>
      <c r="Q771" s="3">
        <f t="shared" si="278"/>
        <v>1.66648949320807E-3</v>
      </c>
      <c r="R771" s="3">
        <f t="shared" si="279"/>
        <v>2.2699999999999999E-3</v>
      </c>
      <c r="S771" s="3">
        <f t="shared" si="280"/>
        <v>2.8730172936833102E-3</v>
      </c>
      <c r="T771" s="3">
        <f t="shared" si="281"/>
        <v>3.8586103963371599E-3</v>
      </c>
      <c r="U771" s="3">
        <f t="shared" si="282"/>
        <v>-4.7894766673931401E-4</v>
      </c>
      <c r="V771" s="3">
        <f t="shared" si="283"/>
        <v>9.2422693465872997E-3</v>
      </c>
      <c r="W771" s="3">
        <f t="shared" si="284"/>
        <v>1.52E-2</v>
      </c>
      <c r="X771" s="3">
        <f t="shared" si="285"/>
        <v>2.11618394599506E-2</v>
      </c>
      <c r="Y771" s="3">
        <f t="shared" si="286"/>
        <v>3.0880998015584998E-2</v>
      </c>
      <c r="Z771" s="3">
        <f t="shared" si="287"/>
        <v>2.10183874340813</v>
      </c>
      <c r="AA771" s="3">
        <f t="shared" si="288"/>
        <v>2.62803644060426</v>
      </c>
      <c r="AB771" s="3">
        <f t="shared" si="289"/>
        <v>3.1</v>
      </c>
      <c r="AC771" s="3">
        <f t="shared" si="290"/>
        <v>3.48230521420626</v>
      </c>
      <c r="AD771" s="3">
        <f t="shared" si="291"/>
        <v>4.4123433255265301</v>
      </c>
      <c r="AE771" s="3">
        <f t="shared" si="292"/>
        <v>-1.96772415116481E-2</v>
      </c>
      <c r="AF771" s="3">
        <f t="shared" si="293"/>
        <v>-1.69004473033172E-2</v>
      </c>
      <c r="AG771" s="3">
        <f t="shared" si="294"/>
        <v>-1.52E-2</v>
      </c>
      <c r="AH771" s="3">
        <f t="shared" si="295"/>
        <v>-1.34982982444248E-2</v>
      </c>
      <c r="AI771" s="3">
        <f t="shared" si="296"/>
        <v>-1.0720006703415099E-2</v>
      </c>
      <c r="AJ771" s="3">
        <f t="shared" si="297"/>
        <v>241.67561124918299</v>
      </c>
      <c r="AK771" s="3">
        <f t="shared" si="298"/>
        <v>302.22259459227098</v>
      </c>
      <c r="AL771" s="3">
        <f t="shared" si="299"/>
        <v>360</v>
      </c>
      <c r="AM771" s="3">
        <f t="shared" si="300"/>
        <v>400.617072930213</v>
      </c>
      <c r="AN771" s="3">
        <f t="shared" si="301"/>
        <v>507.69354384366301</v>
      </c>
    </row>
    <row r="772" spans="16:40" x14ac:dyDescent="0.4">
      <c r="P772" s="3">
        <f t="shared" si="277"/>
        <v>6.8169611548454605E-4</v>
      </c>
      <c r="Q772" s="3">
        <f t="shared" si="278"/>
        <v>1.66648949320807E-3</v>
      </c>
      <c r="R772" s="3">
        <f t="shared" si="279"/>
        <v>2.2699999999999999E-3</v>
      </c>
      <c r="S772" s="3">
        <f t="shared" si="280"/>
        <v>2.8730172936833102E-3</v>
      </c>
      <c r="T772" s="3">
        <f t="shared" si="281"/>
        <v>3.8586103963371599E-3</v>
      </c>
      <c r="U772" s="3">
        <f t="shared" si="282"/>
        <v>-4.7894766673931401E-4</v>
      </c>
      <c r="V772" s="3">
        <f t="shared" si="283"/>
        <v>9.2422693465872997E-3</v>
      </c>
      <c r="W772" s="3">
        <f t="shared" si="284"/>
        <v>1.52E-2</v>
      </c>
      <c r="X772" s="3">
        <f t="shared" si="285"/>
        <v>2.11618394599506E-2</v>
      </c>
      <c r="Y772" s="3">
        <f t="shared" si="286"/>
        <v>3.0880998015584998E-2</v>
      </c>
      <c r="Z772" s="3">
        <f t="shared" si="287"/>
        <v>2.10183874340813</v>
      </c>
      <c r="AA772" s="3">
        <f t="shared" si="288"/>
        <v>2.62803644060426</v>
      </c>
      <c r="AB772" s="3">
        <f t="shared" si="289"/>
        <v>3.1</v>
      </c>
      <c r="AC772" s="3">
        <f t="shared" si="290"/>
        <v>3.48230521420626</v>
      </c>
      <c r="AD772" s="3">
        <f t="shared" si="291"/>
        <v>4.4123433255265301</v>
      </c>
      <c r="AE772" s="3">
        <f t="shared" si="292"/>
        <v>-1.96772415116481E-2</v>
      </c>
      <c r="AF772" s="3">
        <f t="shared" si="293"/>
        <v>-1.69004473033172E-2</v>
      </c>
      <c r="AG772" s="3">
        <f t="shared" si="294"/>
        <v>-1.52E-2</v>
      </c>
      <c r="AH772" s="3">
        <f t="shared" si="295"/>
        <v>-1.34982982444248E-2</v>
      </c>
      <c r="AI772" s="3">
        <f t="shared" si="296"/>
        <v>-1.0720006703415099E-2</v>
      </c>
      <c r="AJ772" s="3">
        <f t="shared" si="297"/>
        <v>241.67561124918299</v>
      </c>
      <c r="AK772" s="3">
        <f t="shared" si="298"/>
        <v>302.22259459227098</v>
      </c>
      <c r="AL772" s="3">
        <f t="shared" si="299"/>
        <v>360</v>
      </c>
      <c r="AM772" s="3">
        <f t="shared" si="300"/>
        <v>400.617072930213</v>
      </c>
      <c r="AN772" s="3">
        <f t="shared" si="301"/>
        <v>507.69354384366301</v>
      </c>
    </row>
    <row r="773" spans="16:40" x14ac:dyDescent="0.4">
      <c r="P773" s="3">
        <f t="shared" si="277"/>
        <v>6.8169611548454605E-4</v>
      </c>
      <c r="Q773" s="3">
        <f t="shared" si="278"/>
        <v>1.66648949320807E-3</v>
      </c>
      <c r="R773" s="3">
        <f t="shared" si="279"/>
        <v>2.2699999999999999E-3</v>
      </c>
      <c r="S773" s="3">
        <f t="shared" si="280"/>
        <v>2.8730172936833102E-3</v>
      </c>
      <c r="T773" s="3">
        <f t="shared" si="281"/>
        <v>3.8586103963371599E-3</v>
      </c>
      <c r="U773" s="3">
        <f t="shared" si="282"/>
        <v>-4.7894766673931401E-4</v>
      </c>
      <c r="V773" s="3">
        <f t="shared" si="283"/>
        <v>9.2422693465872997E-3</v>
      </c>
      <c r="W773" s="3">
        <f t="shared" si="284"/>
        <v>1.52E-2</v>
      </c>
      <c r="X773" s="3">
        <f t="shared" si="285"/>
        <v>2.11618394599506E-2</v>
      </c>
      <c r="Y773" s="3">
        <f t="shared" si="286"/>
        <v>3.0880998015584998E-2</v>
      </c>
      <c r="Z773" s="3">
        <f t="shared" si="287"/>
        <v>2.10183874340813</v>
      </c>
      <c r="AA773" s="3">
        <f t="shared" si="288"/>
        <v>2.62803644060426</v>
      </c>
      <c r="AB773" s="3">
        <f t="shared" si="289"/>
        <v>3.1</v>
      </c>
      <c r="AC773" s="3">
        <f t="shared" si="290"/>
        <v>3.48230521420626</v>
      </c>
      <c r="AD773" s="3">
        <f t="shared" si="291"/>
        <v>4.4123433255265301</v>
      </c>
      <c r="AE773" s="3">
        <f t="shared" si="292"/>
        <v>-1.96772415116481E-2</v>
      </c>
      <c r="AF773" s="3">
        <f t="shared" si="293"/>
        <v>-1.69004473033172E-2</v>
      </c>
      <c r="AG773" s="3">
        <f t="shared" si="294"/>
        <v>-1.52E-2</v>
      </c>
      <c r="AH773" s="3">
        <f t="shared" si="295"/>
        <v>-1.34982982444248E-2</v>
      </c>
      <c r="AI773" s="3">
        <f t="shared" si="296"/>
        <v>-1.0720006703415099E-2</v>
      </c>
      <c r="AJ773" s="3">
        <f t="shared" si="297"/>
        <v>241.67561124918299</v>
      </c>
      <c r="AK773" s="3">
        <f t="shared" si="298"/>
        <v>302.22259459227098</v>
      </c>
      <c r="AL773" s="3">
        <f t="shared" si="299"/>
        <v>360</v>
      </c>
      <c r="AM773" s="3">
        <f t="shared" si="300"/>
        <v>400.617072930213</v>
      </c>
      <c r="AN773" s="3">
        <f t="shared" si="301"/>
        <v>507.69354384366301</v>
      </c>
    </row>
    <row r="774" spans="16:40" x14ac:dyDescent="0.4">
      <c r="P774" s="3">
        <f t="shared" si="277"/>
        <v>6.8169611548454605E-4</v>
      </c>
      <c r="Q774" s="3">
        <f t="shared" si="278"/>
        <v>1.66648949320807E-3</v>
      </c>
      <c r="R774" s="3">
        <f t="shared" si="279"/>
        <v>2.2699999999999999E-3</v>
      </c>
      <c r="S774" s="3">
        <f t="shared" si="280"/>
        <v>2.8730172936833102E-3</v>
      </c>
      <c r="T774" s="3">
        <f t="shared" si="281"/>
        <v>3.8586103963371599E-3</v>
      </c>
      <c r="U774" s="3">
        <f t="shared" si="282"/>
        <v>-4.7894766673931401E-4</v>
      </c>
      <c r="V774" s="3">
        <f t="shared" si="283"/>
        <v>9.2422693465872997E-3</v>
      </c>
      <c r="W774" s="3">
        <f t="shared" si="284"/>
        <v>1.52E-2</v>
      </c>
      <c r="X774" s="3">
        <f t="shared" si="285"/>
        <v>2.11618394599506E-2</v>
      </c>
      <c r="Y774" s="3">
        <f t="shared" si="286"/>
        <v>3.0880998015584998E-2</v>
      </c>
      <c r="Z774" s="3">
        <f t="shared" si="287"/>
        <v>2.10183874340813</v>
      </c>
      <c r="AA774" s="3">
        <f t="shared" si="288"/>
        <v>2.62803644060426</v>
      </c>
      <c r="AB774" s="3">
        <f t="shared" si="289"/>
        <v>3.1</v>
      </c>
      <c r="AC774" s="3">
        <f t="shared" si="290"/>
        <v>3.48230521420626</v>
      </c>
      <c r="AD774" s="3">
        <f t="shared" si="291"/>
        <v>4.4123433255265301</v>
      </c>
      <c r="AE774" s="3">
        <f t="shared" si="292"/>
        <v>-1.96772415116481E-2</v>
      </c>
      <c r="AF774" s="3">
        <f t="shared" si="293"/>
        <v>-1.69004473033172E-2</v>
      </c>
      <c r="AG774" s="3">
        <f t="shared" si="294"/>
        <v>-1.52E-2</v>
      </c>
      <c r="AH774" s="3">
        <f t="shared" si="295"/>
        <v>-1.34982982444248E-2</v>
      </c>
      <c r="AI774" s="3">
        <f t="shared" si="296"/>
        <v>-1.0720006703415099E-2</v>
      </c>
      <c r="AJ774" s="3">
        <f t="shared" si="297"/>
        <v>241.67561124918299</v>
      </c>
      <c r="AK774" s="3">
        <f t="shared" si="298"/>
        <v>302.22259459227098</v>
      </c>
      <c r="AL774" s="3">
        <f t="shared" si="299"/>
        <v>360</v>
      </c>
      <c r="AM774" s="3">
        <f t="shared" si="300"/>
        <v>400.617072930213</v>
      </c>
      <c r="AN774" s="3">
        <f t="shared" si="301"/>
        <v>507.69354384366301</v>
      </c>
    </row>
    <row r="775" spans="16:40" x14ac:dyDescent="0.4">
      <c r="P775" s="3">
        <f t="shared" si="277"/>
        <v>6.8169611548454605E-4</v>
      </c>
      <c r="Q775" s="3">
        <f t="shared" si="278"/>
        <v>1.66648949320807E-3</v>
      </c>
      <c r="R775" s="3">
        <f t="shared" si="279"/>
        <v>2.2699999999999999E-3</v>
      </c>
      <c r="S775" s="3">
        <f t="shared" si="280"/>
        <v>2.8730172936833102E-3</v>
      </c>
      <c r="T775" s="3">
        <f t="shared" si="281"/>
        <v>3.8586103963371599E-3</v>
      </c>
      <c r="U775" s="3">
        <f t="shared" si="282"/>
        <v>-4.7894766673931401E-4</v>
      </c>
      <c r="V775" s="3">
        <f t="shared" si="283"/>
        <v>9.2422693465872997E-3</v>
      </c>
      <c r="W775" s="3">
        <f t="shared" si="284"/>
        <v>1.52E-2</v>
      </c>
      <c r="X775" s="3">
        <f t="shared" si="285"/>
        <v>2.11618394599506E-2</v>
      </c>
      <c r="Y775" s="3">
        <f t="shared" si="286"/>
        <v>3.0880998015584998E-2</v>
      </c>
      <c r="Z775" s="3">
        <f t="shared" si="287"/>
        <v>2.10183874340813</v>
      </c>
      <c r="AA775" s="3">
        <f t="shared" si="288"/>
        <v>2.62803644060426</v>
      </c>
      <c r="AB775" s="3">
        <f t="shared" si="289"/>
        <v>3.1</v>
      </c>
      <c r="AC775" s="3">
        <f t="shared" si="290"/>
        <v>3.48230521420626</v>
      </c>
      <c r="AD775" s="3">
        <f t="shared" si="291"/>
        <v>4.4123433255265301</v>
      </c>
      <c r="AE775" s="3">
        <f t="shared" si="292"/>
        <v>-1.96772415116481E-2</v>
      </c>
      <c r="AF775" s="3">
        <f t="shared" si="293"/>
        <v>-1.69004473033172E-2</v>
      </c>
      <c r="AG775" s="3">
        <f t="shared" si="294"/>
        <v>-1.52E-2</v>
      </c>
      <c r="AH775" s="3">
        <f t="shared" si="295"/>
        <v>-1.34982982444248E-2</v>
      </c>
      <c r="AI775" s="3">
        <f t="shared" si="296"/>
        <v>-1.0720006703415099E-2</v>
      </c>
      <c r="AJ775" s="3">
        <f t="shared" si="297"/>
        <v>241.67561124918299</v>
      </c>
      <c r="AK775" s="3">
        <f t="shared" si="298"/>
        <v>302.22259459227098</v>
      </c>
      <c r="AL775" s="3">
        <f t="shared" si="299"/>
        <v>360</v>
      </c>
      <c r="AM775" s="3">
        <f t="shared" si="300"/>
        <v>400.617072930213</v>
      </c>
      <c r="AN775" s="3">
        <f t="shared" si="301"/>
        <v>507.69354384366301</v>
      </c>
    </row>
    <row r="776" spans="16:40" x14ac:dyDescent="0.4">
      <c r="P776" s="3">
        <f t="shared" si="277"/>
        <v>6.8169611548454605E-4</v>
      </c>
      <c r="Q776" s="3">
        <f t="shared" si="278"/>
        <v>1.66648949320807E-3</v>
      </c>
      <c r="R776" s="3">
        <f t="shared" si="279"/>
        <v>2.2699999999999999E-3</v>
      </c>
      <c r="S776" s="3">
        <f t="shared" si="280"/>
        <v>2.8730172936833102E-3</v>
      </c>
      <c r="T776" s="3">
        <f t="shared" si="281"/>
        <v>3.8586103963371599E-3</v>
      </c>
      <c r="U776" s="3">
        <f t="shared" si="282"/>
        <v>-4.7894766673931401E-4</v>
      </c>
      <c r="V776" s="3">
        <f t="shared" si="283"/>
        <v>9.2422693465872997E-3</v>
      </c>
      <c r="W776" s="3">
        <f t="shared" si="284"/>
        <v>1.52E-2</v>
      </c>
      <c r="X776" s="3">
        <f t="shared" si="285"/>
        <v>2.11618394599506E-2</v>
      </c>
      <c r="Y776" s="3">
        <f t="shared" si="286"/>
        <v>3.0880998015584998E-2</v>
      </c>
      <c r="Z776" s="3">
        <f t="shared" si="287"/>
        <v>2.10183874340813</v>
      </c>
      <c r="AA776" s="3">
        <f t="shared" si="288"/>
        <v>2.62803644060426</v>
      </c>
      <c r="AB776" s="3">
        <f t="shared" si="289"/>
        <v>3.1</v>
      </c>
      <c r="AC776" s="3">
        <f t="shared" si="290"/>
        <v>3.48230521420626</v>
      </c>
      <c r="AD776" s="3">
        <f t="shared" si="291"/>
        <v>4.4123433255265301</v>
      </c>
      <c r="AE776" s="3">
        <f t="shared" si="292"/>
        <v>-1.96772415116481E-2</v>
      </c>
      <c r="AF776" s="3">
        <f t="shared" si="293"/>
        <v>-1.69004473033172E-2</v>
      </c>
      <c r="AG776" s="3">
        <f t="shared" si="294"/>
        <v>-1.52E-2</v>
      </c>
      <c r="AH776" s="3">
        <f t="shared" si="295"/>
        <v>-1.34982982444248E-2</v>
      </c>
      <c r="AI776" s="3">
        <f t="shared" si="296"/>
        <v>-1.0720006703415099E-2</v>
      </c>
      <c r="AJ776" s="3">
        <f t="shared" si="297"/>
        <v>241.67561124918299</v>
      </c>
      <c r="AK776" s="3">
        <f t="shared" si="298"/>
        <v>302.22259459227098</v>
      </c>
      <c r="AL776" s="3">
        <f t="shared" si="299"/>
        <v>360</v>
      </c>
      <c r="AM776" s="3">
        <f t="shared" si="300"/>
        <v>400.617072930213</v>
      </c>
      <c r="AN776" s="3">
        <f t="shared" si="301"/>
        <v>507.69354384366301</v>
      </c>
    </row>
    <row r="777" spans="16:40" x14ac:dyDescent="0.4">
      <c r="P777" s="3">
        <f t="shared" si="277"/>
        <v>6.8169611548454605E-4</v>
      </c>
      <c r="Q777" s="3">
        <f t="shared" si="278"/>
        <v>1.66648949320807E-3</v>
      </c>
      <c r="R777" s="3">
        <f t="shared" si="279"/>
        <v>2.2699999999999999E-3</v>
      </c>
      <c r="S777" s="3">
        <f t="shared" si="280"/>
        <v>2.8730172936833102E-3</v>
      </c>
      <c r="T777" s="3">
        <f t="shared" si="281"/>
        <v>3.8586103963371599E-3</v>
      </c>
      <c r="U777" s="3">
        <f t="shared" si="282"/>
        <v>-4.7894766673931401E-4</v>
      </c>
      <c r="V777" s="3">
        <f t="shared" si="283"/>
        <v>9.2422693465872997E-3</v>
      </c>
      <c r="W777" s="3">
        <f t="shared" si="284"/>
        <v>1.52E-2</v>
      </c>
      <c r="X777" s="3">
        <f t="shared" si="285"/>
        <v>2.11618394599506E-2</v>
      </c>
      <c r="Y777" s="3">
        <f t="shared" si="286"/>
        <v>3.0880998015584998E-2</v>
      </c>
      <c r="Z777" s="3">
        <f t="shared" si="287"/>
        <v>2.10183874340813</v>
      </c>
      <c r="AA777" s="3">
        <f t="shared" si="288"/>
        <v>2.62803644060426</v>
      </c>
      <c r="AB777" s="3">
        <f t="shared" si="289"/>
        <v>3.1</v>
      </c>
      <c r="AC777" s="3">
        <f t="shared" si="290"/>
        <v>3.48230521420626</v>
      </c>
      <c r="AD777" s="3">
        <f t="shared" si="291"/>
        <v>4.4123433255265301</v>
      </c>
      <c r="AE777" s="3">
        <f t="shared" si="292"/>
        <v>-1.96772415116481E-2</v>
      </c>
      <c r="AF777" s="3">
        <f t="shared" si="293"/>
        <v>-1.69004473033172E-2</v>
      </c>
      <c r="AG777" s="3">
        <f t="shared" si="294"/>
        <v>-1.52E-2</v>
      </c>
      <c r="AH777" s="3">
        <f t="shared" si="295"/>
        <v>-1.34982982444248E-2</v>
      </c>
      <c r="AI777" s="3">
        <f t="shared" si="296"/>
        <v>-1.0720006703415099E-2</v>
      </c>
      <c r="AJ777" s="3">
        <f t="shared" si="297"/>
        <v>241.67561124918299</v>
      </c>
      <c r="AK777" s="3">
        <f t="shared" si="298"/>
        <v>302.22259459227098</v>
      </c>
      <c r="AL777" s="3">
        <f t="shared" si="299"/>
        <v>360</v>
      </c>
      <c r="AM777" s="3">
        <f t="shared" si="300"/>
        <v>400.617072930213</v>
      </c>
      <c r="AN777" s="3">
        <f t="shared" si="301"/>
        <v>507.69354384366301</v>
      </c>
    </row>
    <row r="778" spans="16:40" x14ac:dyDescent="0.4">
      <c r="P778" s="3">
        <f t="shared" si="277"/>
        <v>6.8169611548454605E-4</v>
      </c>
      <c r="Q778" s="3">
        <f t="shared" si="278"/>
        <v>1.66648949320807E-3</v>
      </c>
      <c r="R778" s="3">
        <f t="shared" si="279"/>
        <v>2.2699999999999999E-3</v>
      </c>
      <c r="S778" s="3">
        <f t="shared" si="280"/>
        <v>2.8730172936833102E-3</v>
      </c>
      <c r="T778" s="3">
        <f t="shared" si="281"/>
        <v>3.8586103963371599E-3</v>
      </c>
      <c r="U778" s="3">
        <f t="shared" si="282"/>
        <v>-4.7894766673931401E-4</v>
      </c>
      <c r="V778" s="3">
        <f t="shared" si="283"/>
        <v>9.2422693465872997E-3</v>
      </c>
      <c r="W778" s="3">
        <f t="shared" si="284"/>
        <v>1.52E-2</v>
      </c>
      <c r="X778" s="3">
        <f t="shared" si="285"/>
        <v>2.11618394599506E-2</v>
      </c>
      <c r="Y778" s="3">
        <f t="shared" si="286"/>
        <v>3.0880998015584998E-2</v>
      </c>
      <c r="Z778" s="3">
        <f t="shared" si="287"/>
        <v>2.10183874340813</v>
      </c>
      <c r="AA778" s="3">
        <f t="shared" si="288"/>
        <v>2.62803644060426</v>
      </c>
      <c r="AB778" s="3">
        <f t="shared" si="289"/>
        <v>3.1</v>
      </c>
      <c r="AC778" s="3">
        <f t="shared" si="290"/>
        <v>3.48230521420626</v>
      </c>
      <c r="AD778" s="3">
        <f t="shared" si="291"/>
        <v>4.4123433255265301</v>
      </c>
      <c r="AE778" s="3">
        <f t="shared" si="292"/>
        <v>-1.96772415116481E-2</v>
      </c>
      <c r="AF778" s="3">
        <f t="shared" si="293"/>
        <v>-1.69004473033172E-2</v>
      </c>
      <c r="AG778" s="3">
        <f t="shared" si="294"/>
        <v>-1.52E-2</v>
      </c>
      <c r="AH778" s="3">
        <f t="shared" si="295"/>
        <v>-1.34982982444248E-2</v>
      </c>
      <c r="AI778" s="3">
        <f t="shared" si="296"/>
        <v>-1.0720006703415099E-2</v>
      </c>
      <c r="AJ778" s="3">
        <f t="shared" si="297"/>
        <v>241.67561124918299</v>
      </c>
      <c r="AK778" s="3">
        <f t="shared" si="298"/>
        <v>302.22259459227098</v>
      </c>
      <c r="AL778" s="3">
        <f t="shared" si="299"/>
        <v>360</v>
      </c>
      <c r="AM778" s="3">
        <f t="shared" si="300"/>
        <v>400.617072930213</v>
      </c>
      <c r="AN778" s="3">
        <f t="shared" si="301"/>
        <v>507.69354384366301</v>
      </c>
    </row>
    <row r="779" spans="16:40" x14ac:dyDescent="0.4">
      <c r="P779" s="3">
        <f t="shared" si="277"/>
        <v>6.8169611548454605E-4</v>
      </c>
      <c r="Q779" s="3">
        <f t="shared" si="278"/>
        <v>1.66648949320807E-3</v>
      </c>
      <c r="R779" s="3">
        <f t="shared" si="279"/>
        <v>2.2699999999999999E-3</v>
      </c>
      <c r="S779" s="3">
        <f t="shared" si="280"/>
        <v>2.8730172936833102E-3</v>
      </c>
      <c r="T779" s="3">
        <f t="shared" si="281"/>
        <v>3.8586103963371599E-3</v>
      </c>
      <c r="U779" s="3">
        <f t="shared" si="282"/>
        <v>-4.7894766673931401E-4</v>
      </c>
      <c r="V779" s="3">
        <f t="shared" si="283"/>
        <v>9.2422693465872997E-3</v>
      </c>
      <c r="W779" s="3">
        <f t="shared" si="284"/>
        <v>1.52E-2</v>
      </c>
      <c r="X779" s="3">
        <f t="shared" si="285"/>
        <v>2.11618394599506E-2</v>
      </c>
      <c r="Y779" s="3">
        <f t="shared" si="286"/>
        <v>3.0880998015584998E-2</v>
      </c>
      <c r="Z779" s="3">
        <f t="shared" si="287"/>
        <v>2.10183874340813</v>
      </c>
      <c r="AA779" s="3">
        <f t="shared" si="288"/>
        <v>2.62803644060426</v>
      </c>
      <c r="AB779" s="3">
        <f t="shared" si="289"/>
        <v>3.1</v>
      </c>
      <c r="AC779" s="3">
        <f t="shared" si="290"/>
        <v>3.48230521420626</v>
      </c>
      <c r="AD779" s="3">
        <f t="shared" si="291"/>
        <v>4.4123433255265301</v>
      </c>
      <c r="AE779" s="3">
        <f t="shared" si="292"/>
        <v>-1.96772415116481E-2</v>
      </c>
      <c r="AF779" s="3">
        <f t="shared" si="293"/>
        <v>-1.69004473033172E-2</v>
      </c>
      <c r="AG779" s="3">
        <f t="shared" si="294"/>
        <v>-1.52E-2</v>
      </c>
      <c r="AH779" s="3">
        <f t="shared" si="295"/>
        <v>-1.34982982444248E-2</v>
      </c>
      <c r="AI779" s="3">
        <f t="shared" si="296"/>
        <v>-1.0720006703415099E-2</v>
      </c>
      <c r="AJ779" s="3">
        <f t="shared" si="297"/>
        <v>241.67561124918299</v>
      </c>
      <c r="AK779" s="3">
        <f t="shared" si="298"/>
        <v>302.22259459227098</v>
      </c>
      <c r="AL779" s="3">
        <f t="shared" si="299"/>
        <v>360</v>
      </c>
      <c r="AM779" s="3">
        <f t="shared" si="300"/>
        <v>400.617072930213</v>
      </c>
      <c r="AN779" s="3">
        <f t="shared" si="301"/>
        <v>507.69354384366301</v>
      </c>
    </row>
    <row r="780" spans="16:40" x14ac:dyDescent="0.4">
      <c r="P780" s="3">
        <f t="shared" si="277"/>
        <v>6.8169611548454605E-4</v>
      </c>
      <c r="Q780" s="3">
        <f t="shared" si="278"/>
        <v>1.66648949320807E-3</v>
      </c>
      <c r="R780" s="3">
        <f t="shared" si="279"/>
        <v>2.2699999999999999E-3</v>
      </c>
      <c r="S780" s="3">
        <f t="shared" si="280"/>
        <v>2.8730172936833102E-3</v>
      </c>
      <c r="T780" s="3">
        <f t="shared" si="281"/>
        <v>3.8586103963371599E-3</v>
      </c>
      <c r="U780" s="3">
        <f t="shared" si="282"/>
        <v>-4.7894766673931401E-4</v>
      </c>
      <c r="V780" s="3">
        <f t="shared" si="283"/>
        <v>9.2422693465872997E-3</v>
      </c>
      <c r="W780" s="3">
        <f t="shared" si="284"/>
        <v>1.52E-2</v>
      </c>
      <c r="X780" s="3">
        <f t="shared" si="285"/>
        <v>2.11618394599506E-2</v>
      </c>
      <c r="Y780" s="3">
        <f t="shared" si="286"/>
        <v>3.0880998015584998E-2</v>
      </c>
      <c r="Z780" s="3">
        <f t="shared" si="287"/>
        <v>2.10183874340813</v>
      </c>
      <c r="AA780" s="3">
        <f t="shared" si="288"/>
        <v>2.62803644060426</v>
      </c>
      <c r="AB780" s="3">
        <f t="shared" si="289"/>
        <v>3.1</v>
      </c>
      <c r="AC780" s="3">
        <f t="shared" si="290"/>
        <v>3.48230521420626</v>
      </c>
      <c r="AD780" s="3">
        <f t="shared" si="291"/>
        <v>4.4123433255265301</v>
      </c>
      <c r="AE780" s="3">
        <f t="shared" si="292"/>
        <v>-1.96772415116481E-2</v>
      </c>
      <c r="AF780" s="3">
        <f t="shared" si="293"/>
        <v>-1.69004473033172E-2</v>
      </c>
      <c r="AG780" s="3">
        <f t="shared" si="294"/>
        <v>-1.52E-2</v>
      </c>
      <c r="AH780" s="3">
        <f t="shared" si="295"/>
        <v>-1.34982982444248E-2</v>
      </c>
      <c r="AI780" s="3">
        <f t="shared" si="296"/>
        <v>-1.0720006703415099E-2</v>
      </c>
      <c r="AJ780" s="3">
        <f t="shared" si="297"/>
        <v>241.67561124918299</v>
      </c>
      <c r="AK780" s="3">
        <f t="shared" si="298"/>
        <v>302.22259459227098</v>
      </c>
      <c r="AL780" s="3">
        <f t="shared" si="299"/>
        <v>360</v>
      </c>
      <c r="AM780" s="3">
        <f t="shared" si="300"/>
        <v>400.617072930213</v>
      </c>
      <c r="AN780" s="3">
        <f t="shared" si="301"/>
        <v>507.69354384366301</v>
      </c>
    </row>
    <row r="781" spans="16:40" x14ac:dyDescent="0.4">
      <c r="P781" s="3">
        <f t="shared" si="277"/>
        <v>6.8169611548454605E-4</v>
      </c>
      <c r="Q781" s="3">
        <f t="shared" si="278"/>
        <v>1.66648949320807E-3</v>
      </c>
      <c r="R781" s="3">
        <f t="shared" si="279"/>
        <v>2.2699999999999999E-3</v>
      </c>
      <c r="S781" s="3">
        <f t="shared" si="280"/>
        <v>2.8730172936833102E-3</v>
      </c>
      <c r="T781" s="3">
        <f t="shared" si="281"/>
        <v>3.8586103963371599E-3</v>
      </c>
      <c r="U781" s="3">
        <f t="shared" si="282"/>
        <v>-4.7894766673931401E-4</v>
      </c>
      <c r="V781" s="3">
        <f t="shared" si="283"/>
        <v>9.2422693465872997E-3</v>
      </c>
      <c r="W781" s="3">
        <f t="shared" si="284"/>
        <v>1.52E-2</v>
      </c>
      <c r="X781" s="3">
        <f t="shared" si="285"/>
        <v>2.11618394599506E-2</v>
      </c>
      <c r="Y781" s="3">
        <f t="shared" si="286"/>
        <v>3.0880998015584998E-2</v>
      </c>
      <c r="Z781" s="3">
        <f t="shared" si="287"/>
        <v>2.10183874340813</v>
      </c>
      <c r="AA781" s="3">
        <f t="shared" si="288"/>
        <v>2.62803644060426</v>
      </c>
      <c r="AB781" s="3">
        <f t="shared" si="289"/>
        <v>3.1</v>
      </c>
      <c r="AC781" s="3">
        <f t="shared" si="290"/>
        <v>3.48230521420626</v>
      </c>
      <c r="AD781" s="3">
        <f t="shared" si="291"/>
        <v>4.4123433255265301</v>
      </c>
      <c r="AE781" s="3">
        <f t="shared" si="292"/>
        <v>-1.96772415116481E-2</v>
      </c>
      <c r="AF781" s="3">
        <f t="shared" si="293"/>
        <v>-1.69004473033172E-2</v>
      </c>
      <c r="AG781" s="3">
        <f t="shared" si="294"/>
        <v>-1.52E-2</v>
      </c>
      <c r="AH781" s="3">
        <f t="shared" si="295"/>
        <v>-1.34982982444248E-2</v>
      </c>
      <c r="AI781" s="3">
        <f t="shared" si="296"/>
        <v>-1.0720006703415099E-2</v>
      </c>
      <c r="AJ781" s="3">
        <f t="shared" si="297"/>
        <v>241.67561124918299</v>
      </c>
      <c r="AK781" s="3">
        <f t="shared" si="298"/>
        <v>302.22259459227098</v>
      </c>
      <c r="AL781" s="3">
        <f t="shared" si="299"/>
        <v>360</v>
      </c>
      <c r="AM781" s="3">
        <f t="shared" si="300"/>
        <v>400.617072930213</v>
      </c>
      <c r="AN781" s="3">
        <f t="shared" si="301"/>
        <v>507.69354384366301</v>
      </c>
    </row>
    <row r="782" spans="16:40" x14ac:dyDescent="0.4">
      <c r="P782" s="3">
        <f t="shared" si="277"/>
        <v>6.8169611548454605E-4</v>
      </c>
      <c r="Q782" s="3">
        <f t="shared" si="278"/>
        <v>1.66648949320807E-3</v>
      </c>
      <c r="R782" s="3">
        <f t="shared" si="279"/>
        <v>2.2699999999999999E-3</v>
      </c>
      <c r="S782" s="3">
        <f t="shared" si="280"/>
        <v>2.8730172936833102E-3</v>
      </c>
      <c r="T782" s="3">
        <f t="shared" si="281"/>
        <v>3.8586103963371599E-3</v>
      </c>
      <c r="U782" s="3">
        <f t="shared" si="282"/>
        <v>-4.7894766673931401E-4</v>
      </c>
      <c r="V782" s="3">
        <f t="shared" si="283"/>
        <v>9.2422693465872997E-3</v>
      </c>
      <c r="W782" s="3">
        <f t="shared" si="284"/>
        <v>1.52E-2</v>
      </c>
      <c r="X782" s="3">
        <f t="shared" si="285"/>
        <v>2.11618394599506E-2</v>
      </c>
      <c r="Y782" s="3">
        <f t="shared" si="286"/>
        <v>3.0880998015584998E-2</v>
      </c>
      <c r="Z782" s="3">
        <f t="shared" si="287"/>
        <v>2.10183874340813</v>
      </c>
      <c r="AA782" s="3">
        <f t="shared" si="288"/>
        <v>2.62803644060426</v>
      </c>
      <c r="AB782" s="3">
        <f t="shared" si="289"/>
        <v>3.1</v>
      </c>
      <c r="AC782" s="3">
        <f t="shared" si="290"/>
        <v>3.48230521420626</v>
      </c>
      <c r="AD782" s="3">
        <f t="shared" si="291"/>
        <v>4.4123433255265301</v>
      </c>
      <c r="AE782" s="3">
        <f t="shared" si="292"/>
        <v>-1.96772415116481E-2</v>
      </c>
      <c r="AF782" s="3">
        <f t="shared" si="293"/>
        <v>-1.69004473033172E-2</v>
      </c>
      <c r="AG782" s="3">
        <f t="shared" si="294"/>
        <v>-1.52E-2</v>
      </c>
      <c r="AH782" s="3">
        <f t="shared" si="295"/>
        <v>-1.34982982444248E-2</v>
      </c>
      <c r="AI782" s="3">
        <f t="shared" si="296"/>
        <v>-1.0720006703415099E-2</v>
      </c>
      <c r="AJ782" s="3">
        <f t="shared" si="297"/>
        <v>241.67561124918299</v>
      </c>
      <c r="AK782" s="3">
        <f t="shared" si="298"/>
        <v>302.22259459227098</v>
      </c>
      <c r="AL782" s="3">
        <f t="shared" si="299"/>
        <v>360</v>
      </c>
      <c r="AM782" s="3">
        <f t="shared" si="300"/>
        <v>400.617072930213</v>
      </c>
      <c r="AN782" s="3">
        <f t="shared" si="301"/>
        <v>507.69354384366301</v>
      </c>
    </row>
    <row r="783" spans="16:40" x14ac:dyDescent="0.4">
      <c r="P783" s="3">
        <f t="shared" si="277"/>
        <v>6.8169611548454605E-4</v>
      </c>
      <c r="Q783" s="3">
        <f t="shared" si="278"/>
        <v>1.66648949320807E-3</v>
      </c>
      <c r="R783" s="3">
        <f t="shared" si="279"/>
        <v>2.2699999999999999E-3</v>
      </c>
      <c r="S783" s="3">
        <f t="shared" si="280"/>
        <v>2.8730172936833102E-3</v>
      </c>
      <c r="T783" s="3">
        <f t="shared" si="281"/>
        <v>3.8586103963371599E-3</v>
      </c>
      <c r="U783" s="3">
        <f t="shared" si="282"/>
        <v>-4.7894766673931401E-4</v>
      </c>
      <c r="V783" s="3">
        <f t="shared" si="283"/>
        <v>9.2422693465872997E-3</v>
      </c>
      <c r="W783" s="3">
        <f t="shared" si="284"/>
        <v>1.52E-2</v>
      </c>
      <c r="X783" s="3">
        <f t="shared" si="285"/>
        <v>2.11618394599506E-2</v>
      </c>
      <c r="Y783" s="3">
        <f t="shared" si="286"/>
        <v>3.0880998015584998E-2</v>
      </c>
      <c r="Z783" s="3">
        <f t="shared" si="287"/>
        <v>2.10183874340813</v>
      </c>
      <c r="AA783" s="3">
        <f t="shared" si="288"/>
        <v>2.62803644060426</v>
      </c>
      <c r="AB783" s="3">
        <f t="shared" si="289"/>
        <v>3.1</v>
      </c>
      <c r="AC783" s="3">
        <f t="shared" si="290"/>
        <v>3.48230521420626</v>
      </c>
      <c r="AD783" s="3">
        <f t="shared" si="291"/>
        <v>4.4123433255265301</v>
      </c>
      <c r="AE783" s="3">
        <f t="shared" si="292"/>
        <v>-1.96772415116481E-2</v>
      </c>
      <c r="AF783" s="3">
        <f t="shared" si="293"/>
        <v>-1.69004473033172E-2</v>
      </c>
      <c r="AG783" s="3">
        <f t="shared" si="294"/>
        <v>-1.52E-2</v>
      </c>
      <c r="AH783" s="3">
        <f t="shared" si="295"/>
        <v>-1.34982982444248E-2</v>
      </c>
      <c r="AI783" s="3">
        <f t="shared" si="296"/>
        <v>-1.0720006703415099E-2</v>
      </c>
      <c r="AJ783" s="3">
        <f t="shared" si="297"/>
        <v>241.67561124918299</v>
      </c>
      <c r="AK783" s="3">
        <f t="shared" si="298"/>
        <v>302.22259459227098</v>
      </c>
      <c r="AL783" s="3">
        <f t="shared" si="299"/>
        <v>360</v>
      </c>
      <c r="AM783" s="3">
        <f t="shared" si="300"/>
        <v>400.617072930213</v>
      </c>
      <c r="AN783" s="3">
        <f t="shared" si="301"/>
        <v>507.69354384366301</v>
      </c>
    </row>
    <row r="784" spans="16:40" x14ac:dyDescent="0.4">
      <c r="P784" s="3">
        <f t="shared" si="277"/>
        <v>6.8169611548454605E-4</v>
      </c>
      <c r="Q784" s="3">
        <f t="shared" si="278"/>
        <v>1.66648949320807E-3</v>
      </c>
      <c r="R784" s="3">
        <f t="shared" si="279"/>
        <v>2.2699999999999999E-3</v>
      </c>
      <c r="S784" s="3">
        <f t="shared" si="280"/>
        <v>2.8730172936833102E-3</v>
      </c>
      <c r="T784" s="3">
        <f t="shared" si="281"/>
        <v>3.8586103963371599E-3</v>
      </c>
      <c r="U784" s="3">
        <f t="shared" si="282"/>
        <v>-4.7894766673931401E-4</v>
      </c>
      <c r="V784" s="3">
        <f t="shared" si="283"/>
        <v>9.2422693465872997E-3</v>
      </c>
      <c r="W784" s="3">
        <f t="shared" si="284"/>
        <v>1.52E-2</v>
      </c>
      <c r="X784" s="3">
        <f t="shared" si="285"/>
        <v>2.11618394599506E-2</v>
      </c>
      <c r="Y784" s="3">
        <f t="shared" si="286"/>
        <v>3.0880998015584998E-2</v>
      </c>
      <c r="Z784" s="3">
        <f t="shared" si="287"/>
        <v>2.10183874340813</v>
      </c>
      <c r="AA784" s="3">
        <f t="shared" si="288"/>
        <v>2.62803644060426</v>
      </c>
      <c r="AB784" s="3">
        <f t="shared" si="289"/>
        <v>3.1</v>
      </c>
      <c r="AC784" s="3">
        <f t="shared" si="290"/>
        <v>3.48230521420626</v>
      </c>
      <c r="AD784" s="3">
        <f t="shared" si="291"/>
        <v>4.4123433255265301</v>
      </c>
      <c r="AE784" s="3">
        <f t="shared" si="292"/>
        <v>-1.96772415116481E-2</v>
      </c>
      <c r="AF784" s="3">
        <f t="shared" si="293"/>
        <v>-1.69004473033172E-2</v>
      </c>
      <c r="AG784" s="3">
        <f t="shared" si="294"/>
        <v>-1.52E-2</v>
      </c>
      <c r="AH784" s="3">
        <f t="shared" si="295"/>
        <v>-1.34982982444248E-2</v>
      </c>
      <c r="AI784" s="3">
        <f t="shared" si="296"/>
        <v>-1.0720006703415099E-2</v>
      </c>
      <c r="AJ784" s="3">
        <f t="shared" si="297"/>
        <v>241.67561124918299</v>
      </c>
      <c r="AK784" s="3">
        <f t="shared" si="298"/>
        <v>302.22259459227098</v>
      </c>
      <c r="AL784" s="3">
        <f t="shared" si="299"/>
        <v>360</v>
      </c>
      <c r="AM784" s="3">
        <f t="shared" si="300"/>
        <v>400.617072930213</v>
      </c>
      <c r="AN784" s="3">
        <f t="shared" si="301"/>
        <v>507.69354384366301</v>
      </c>
    </row>
    <row r="785" spans="16:40" x14ac:dyDescent="0.4">
      <c r="P785" s="3">
        <f t="shared" si="277"/>
        <v>6.8169611548454605E-4</v>
      </c>
      <c r="Q785" s="3">
        <f t="shared" si="278"/>
        <v>1.66648949320807E-3</v>
      </c>
      <c r="R785" s="3">
        <f t="shared" si="279"/>
        <v>2.2699999999999999E-3</v>
      </c>
      <c r="S785" s="3">
        <f t="shared" si="280"/>
        <v>2.8730172936833102E-3</v>
      </c>
      <c r="T785" s="3">
        <f t="shared" si="281"/>
        <v>3.8586103963371599E-3</v>
      </c>
      <c r="U785" s="3">
        <f t="shared" si="282"/>
        <v>-4.7894766673931401E-4</v>
      </c>
      <c r="V785" s="3">
        <f t="shared" si="283"/>
        <v>9.2422693465872997E-3</v>
      </c>
      <c r="W785" s="3">
        <f t="shared" si="284"/>
        <v>1.52E-2</v>
      </c>
      <c r="X785" s="3">
        <f t="shared" si="285"/>
        <v>2.11618394599506E-2</v>
      </c>
      <c r="Y785" s="3">
        <f t="shared" si="286"/>
        <v>3.0880998015584998E-2</v>
      </c>
      <c r="Z785" s="3">
        <f t="shared" si="287"/>
        <v>2.10183874340813</v>
      </c>
      <c r="AA785" s="3">
        <f t="shared" si="288"/>
        <v>2.62803644060426</v>
      </c>
      <c r="AB785" s="3">
        <f t="shared" si="289"/>
        <v>3.1</v>
      </c>
      <c r="AC785" s="3">
        <f t="shared" si="290"/>
        <v>3.48230521420626</v>
      </c>
      <c r="AD785" s="3">
        <f t="shared" si="291"/>
        <v>4.4123433255265301</v>
      </c>
      <c r="AE785" s="3">
        <f t="shared" si="292"/>
        <v>-1.96772415116481E-2</v>
      </c>
      <c r="AF785" s="3">
        <f t="shared" si="293"/>
        <v>-1.69004473033172E-2</v>
      </c>
      <c r="AG785" s="3">
        <f t="shared" si="294"/>
        <v>-1.52E-2</v>
      </c>
      <c r="AH785" s="3">
        <f t="shared" si="295"/>
        <v>-1.34982982444248E-2</v>
      </c>
      <c r="AI785" s="3">
        <f t="shared" si="296"/>
        <v>-1.0720006703415099E-2</v>
      </c>
      <c r="AJ785" s="3">
        <f t="shared" si="297"/>
        <v>241.67561124918299</v>
      </c>
      <c r="AK785" s="3">
        <f t="shared" si="298"/>
        <v>302.22259459227098</v>
      </c>
      <c r="AL785" s="3">
        <f t="shared" si="299"/>
        <v>360</v>
      </c>
      <c r="AM785" s="3">
        <f t="shared" si="300"/>
        <v>400.617072930213</v>
      </c>
      <c r="AN785" s="3">
        <f t="shared" si="301"/>
        <v>507.69354384366301</v>
      </c>
    </row>
    <row r="786" spans="16:40" x14ac:dyDescent="0.4">
      <c r="P786" s="3">
        <f t="shared" si="277"/>
        <v>6.8169611548454605E-4</v>
      </c>
      <c r="Q786" s="3">
        <f t="shared" si="278"/>
        <v>1.66648949320807E-3</v>
      </c>
      <c r="R786" s="3">
        <f t="shared" si="279"/>
        <v>2.2699999999999999E-3</v>
      </c>
      <c r="S786" s="3">
        <f t="shared" si="280"/>
        <v>2.8730172936833102E-3</v>
      </c>
      <c r="T786" s="3">
        <f t="shared" si="281"/>
        <v>3.8586103963371599E-3</v>
      </c>
      <c r="U786" s="3">
        <f t="shared" si="282"/>
        <v>-4.7894766673931401E-4</v>
      </c>
      <c r="V786" s="3">
        <f t="shared" si="283"/>
        <v>9.2422693465872997E-3</v>
      </c>
      <c r="W786" s="3">
        <f t="shared" si="284"/>
        <v>1.52E-2</v>
      </c>
      <c r="X786" s="3">
        <f t="shared" si="285"/>
        <v>2.11618394599506E-2</v>
      </c>
      <c r="Y786" s="3">
        <f t="shared" si="286"/>
        <v>3.0880998015584998E-2</v>
      </c>
      <c r="Z786" s="3">
        <f t="shared" si="287"/>
        <v>2.10183874340813</v>
      </c>
      <c r="AA786" s="3">
        <f t="shared" si="288"/>
        <v>2.62803644060426</v>
      </c>
      <c r="AB786" s="3">
        <f t="shared" si="289"/>
        <v>3.1</v>
      </c>
      <c r="AC786" s="3">
        <f t="shared" si="290"/>
        <v>3.48230521420626</v>
      </c>
      <c r="AD786" s="3">
        <f t="shared" si="291"/>
        <v>4.4123433255265301</v>
      </c>
      <c r="AE786" s="3">
        <f t="shared" si="292"/>
        <v>-1.96772415116481E-2</v>
      </c>
      <c r="AF786" s="3">
        <f t="shared" si="293"/>
        <v>-1.69004473033172E-2</v>
      </c>
      <c r="AG786" s="3">
        <f t="shared" si="294"/>
        <v>-1.52E-2</v>
      </c>
      <c r="AH786" s="3">
        <f t="shared" si="295"/>
        <v>-1.34982982444248E-2</v>
      </c>
      <c r="AI786" s="3">
        <f t="shared" si="296"/>
        <v>-1.0720006703415099E-2</v>
      </c>
      <c r="AJ786" s="3">
        <f t="shared" si="297"/>
        <v>241.67561124918299</v>
      </c>
      <c r="AK786" s="3">
        <f t="shared" si="298"/>
        <v>302.22259459227098</v>
      </c>
      <c r="AL786" s="3">
        <f t="shared" si="299"/>
        <v>360</v>
      </c>
      <c r="AM786" s="3">
        <f t="shared" si="300"/>
        <v>400.617072930213</v>
      </c>
      <c r="AN786" s="3">
        <f t="shared" si="301"/>
        <v>507.69354384366301</v>
      </c>
    </row>
    <row r="787" spans="16:40" x14ac:dyDescent="0.4">
      <c r="P787" s="3">
        <f t="shared" si="277"/>
        <v>6.8169611548454605E-4</v>
      </c>
      <c r="Q787" s="3">
        <f t="shared" si="278"/>
        <v>1.66648949320807E-3</v>
      </c>
      <c r="R787" s="3">
        <f t="shared" si="279"/>
        <v>2.2699999999999999E-3</v>
      </c>
      <c r="S787" s="3">
        <f t="shared" si="280"/>
        <v>2.8730172936833102E-3</v>
      </c>
      <c r="T787" s="3">
        <f t="shared" si="281"/>
        <v>3.8586103963371599E-3</v>
      </c>
      <c r="U787" s="3">
        <f t="shared" si="282"/>
        <v>-4.7894766673931401E-4</v>
      </c>
      <c r="V787" s="3">
        <f t="shared" si="283"/>
        <v>9.2422693465872997E-3</v>
      </c>
      <c r="W787" s="3">
        <f t="shared" si="284"/>
        <v>1.52E-2</v>
      </c>
      <c r="X787" s="3">
        <f t="shared" si="285"/>
        <v>2.11618394599506E-2</v>
      </c>
      <c r="Y787" s="3">
        <f t="shared" si="286"/>
        <v>3.0880998015584998E-2</v>
      </c>
      <c r="Z787" s="3">
        <f t="shared" si="287"/>
        <v>2.10183874340813</v>
      </c>
      <c r="AA787" s="3">
        <f t="shared" si="288"/>
        <v>2.62803644060426</v>
      </c>
      <c r="AB787" s="3">
        <f t="shared" si="289"/>
        <v>3.1</v>
      </c>
      <c r="AC787" s="3">
        <f t="shared" si="290"/>
        <v>3.48230521420626</v>
      </c>
      <c r="AD787" s="3">
        <f t="shared" si="291"/>
        <v>4.4123433255265301</v>
      </c>
      <c r="AE787" s="3">
        <f t="shared" si="292"/>
        <v>-1.96772415116481E-2</v>
      </c>
      <c r="AF787" s="3">
        <f t="shared" si="293"/>
        <v>-1.69004473033172E-2</v>
      </c>
      <c r="AG787" s="3">
        <f t="shared" si="294"/>
        <v>-1.52E-2</v>
      </c>
      <c r="AH787" s="3">
        <f t="shared" si="295"/>
        <v>-1.34982982444248E-2</v>
      </c>
      <c r="AI787" s="3">
        <f t="shared" si="296"/>
        <v>-1.0720006703415099E-2</v>
      </c>
      <c r="AJ787" s="3">
        <f t="shared" si="297"/>
        <v>241.67561124918299</v>
      </c>
      <c r="AK787" s="3">
        <f t="shared" si="298"/>
        <v>302.22259459227098</v>
      </c>
      <c r="AL787" s="3">
        <f t="shared" si="299"/>
        <v>360</v>
      </c>
      <c r="AM787" s="3">
        <f t="shared" si="300"/>
        <v>400.617072930213</v>
      </c>
      <c r="AN787" s="3">
        <f t="shared" si="301"/>
        <v>507.69354384366301</v>
      </c>
    </row>
    <row r="788" spans="16:40" x14ac:dyDescent="0.4">
      <c r="P788" s="3">
        <f t="shared" si="277"/>
        <v>6.8169611548454605E-4</v>
      </c>
      <c r="Q788" s="3">
        <f t="shared" si="278"/>
        <v>1.66648949320807E-3</v>
      </c>
      <c r="R788" s="3">
        <f t="shared" si="279"/>
        <v>2.2699999999999999E-3</v>
      </c>
      <c r="S788" s="3">
        <f t="shared" si="280"/>
        <v>2.8730172936833102E-3</v>
      </c>
      <c r="T788" s="3">
        <f t="shared" si="281"/>
        <v>3.8586103963371599E-3</v>
      </c>
      <c r="U788" s="3">
        <f t="shared" si="282"/>
        <v>-4.7894766673931401E-4</v>
      </c>
      <c r="V788" s="3">
        <f t="shared" si="283"/>
        <v>9.2422693465872997E-3</v>
      </c>
      <c r="W788" s="3">
        <f t="shared" si="284"/>
        <v>1.52E-2</v>
      </c>
      <c r="X788" s="3">
        <f t="shared" si="285"/>
        <v>2.11618394599506E-2</v>
      </c>
      <c r="Y788" s="3">
        <f t="shared" si="286"/>
        <v>3.0880998015584998E-2</v>
      </c>
      <c r="Z788" s="3">
        <f t="shared" si="287"/>
        <v>2.10183874340813</v>
      </c>
      <c r="AA788" s="3">
        <f t="shared" si="288"/>
        <v>2.62803644060426</v>
      </c>
      <c r="AB788" s="3">
        <f t="shared" si="289"/>
        <v>3.1</v>
      </c>
      <c r="AC788" s="3">
        <f t="shared" si="290"/>
        <v>3.48230521420626</v>
      </c>
      <c r="AD788" s="3">
        <f t="shared" si="291"/>
        <v>4.4123433255265301</v>
      </c>
      <c r="AE788" s="3">
        <f t="shared" si="292"/>
        <v>-1.96772415116481E-2</v>
      </c>
      <c r="AF788" s="3">
        <f t="shared" si="293"/>
        <v>-1.69004473033172E-2</v>
      </c>
      <c r="AG788" s="3">
        <f t="shared" si="294"/>
        <v>-1.52E-2</v>
      </c>
      <c r="AH788" s="3">
        <f t="shared" si="295"/>
        <v>-1.34982982444248E-2</v>
      </c>
      <c r="AI788" s="3">
        <f t="shared" si="296"/>
        <v>-1.0720006703415099E-2</v>
      </c>
      <c r="AJ788" s="3">
        <f t="shared" si="297"/>
        <v>241.67561124918299</v>
      </c>
      <c r="AK788" s="3">
        <f t="shared" si="298"/>
        <v>302.22259459227098</v>
      </c>
      <c r="AL788" s="3">
        <f t="shared" si="299"/>
        <v>360</v>
      </c>
      <c r="AM788" s="3">
        <f t="shared" si="300"/>
        <v>400.617072930213</v>
      </c>
      <c r="AN788" s="3">
        <f t="shared" si="301"/>
        <v>507.69354384366301</v>
      </c>
    </row>
    <row r="789" spans="16:40" x14ac:dyDescent="0.4">
      <c r="P789" s="3">
        <f t="shared" si="277"/>
        <v>6.8169611548454605E-4</v>
      </c>
      <c r="Q789" s="3">
        <f t="shared" si="278"/>
        <v>1.66648949320807E-3</v>
      </c>
      <c r="R789" s="3">
        <f t="shared" si="279"/>
        <v>2.2699999999999999E-3</v>
      </c>
      <c r="S789" s="3">
        <f t="shared" si="280"/>
        <v>2.8730172936833102E-3</v>
      </c>
      <c r="T789" s="3">
        <f t="shared" si="281"/>
        <v>3.8586103963371599E-3</v>
      </c>
      <c r="U789" s="3">
        <f t="shared" si="282"/>
        <v>-4.7894766673931401E-4</v>
      </c>
      <c r="V789" s="3">
        <f t="shared" si="283"/>
        <v>9.2422693465872997E-3</v>
      </c>
      <c r="W789" s="3">
        <f t="shared" si="284"/>
        <v>1.52E-2</v>
      </c>
      <c r="X789" s="3">
        <f t="shared" si="285"/>
        <v>2.11618394599506E-2</v>
      </c>
      <c r="Y789" s="3">
        <f t="shared" si="286"/>
        <v>3.0880998015584998E-2</v>
      </c>
      <c r="Z789" s="3">
        <f t="shared" si="287"/>
        <v>2.10183874340813</v>
      </c>
      <c r="AA789" s="3">
        <f t="shared" si="288"/>
        <v>2.62803644060426</v>
      </c>
      <c r="AB789" s="3">
        <f t="shared" si="289"/>
        <v>3.1</v>
      </c>
      <c r="AC789" s="3">
        <f t="shared" si="290"/>
        <v>3.48230521420626</v>
      </c>
      <c r="AD789" s="3">
        <f t="shared" si="291"/>
        <v>4.4123433255265301</v>
      </c>
      <c r="AE789" s="3">
        <f t="shared" si="292"/>
        <v>-1.96772415116481E-2</v>
      </c>
      <c r="AF789" s="3">
        <f t="shared" si="293"/>
        <v>-1.69004473033172E-2</v>
      </c>
      <c r="AG789" s="3">
        <f t="shared" si="294"/>
        <v>-1.52E-2</v>
      </c>
      <c r="AH789" s="3">
        <f t="shared" si="295"/>
        <v>-1.34982982444248E-2</v>
      </c>
      <c r="AI789" s="3">
        <f t="shared" si="296"/>
        <v>-1.0720006703415099E-2</v>
      </c>
      <c r="AJ789" s="3">
        <f t="shared" si="297"/>
        <v>241.67561124918299</v>
      </c>
      <c r="AK789" s="3">
        <f t="shared" si="298"/>
        <v>302.22259459227098</v>
      </c>
      <c r="AL789" s="3">
        <f t="shared" si="299"/>
        <v>360</v>
      </c>
      <c r="AM789" s="3">
        <f t="shared" si="300"/>
        <v>400.617072930213</v>
      </c>
      <c r="AN789" s="3">
        <f t="shared" si="301"/>
        <v>507.69354384366301</v>
      </c>
    </row>
    <row r="790" spans="16:40" x14ac:dyDescent="0.4">
      <c r="P790" s="3">
        <f t="shared" si="277"/>
        <v>6.8169611548454605E-4</v>
      </c>
      <c r="Q790" s="3">
        <f t="shared" si="278"/>
        <v>1.66648949320807E-3</v>
      </c>
      <c r="R790" s="3">
        <f t="shared" si="279"/>
        <v>2.2699999999999999E-3</v>
      </c>
      <c r="S790" s="3">
        <f t="shared" si="280"/>
        <v>2.8730172936833102E-3</v>
      </c>
      <c r="T790" s="3">
        <f t="shared" si="281"/>
        <v>3.8586103963371599E-3</v>
      </c>
      <c r="U790" s="3">
        <f t="shared" si="282"/>
        <v>-4.7894766673931401E-4</v>
      </c>
      <c r="V790" s="3">
        <f t="shared" si="283"/>
        <v>9.2422693465872997E-3</v>
      </c>
      <c r="W790" s="3">
        <f t="shared" si="284"/>
        <v>1.52E-2</v>
      </c>
      <c r="X790" s="3">
        <f t="shared" si="285"/>
        <v>2.11618394599506E-2</v>
      </c>
      <c r="Y790" s="3">
        <f t="shared" si="286"/>
        <v>3.0880998015584998E-2</v>
      </c>
      <c r="Z790" s="3">
        <f t="shared" si="287"/>
        <v>2.10183874340813</v>
      </c>
      <c r="AA790" s="3">
        <f t="shared" si="288"/>
        <v>2.62803644060426</v>
      </c>
      <c r="AB790" s="3">
        <f t="shared" si="289"/>
        <v>3.1</v>
      </c>
      <c r="AC790" s="3">
        <f t="shared" si="290"/>
        <v>3.48230521420626</v>
      </c>
      <c r="AD790" s="3">
        <f t="shared" si="291"/>
        <v>4.4123433255265301</v>
      </c>
      <c r="AE790" s="3">
        <f t="shared" si="292"/>
        <v>-1.96772415116481E-2</v>
      </c>
      <c r="AF790" s="3">
        <f t="shared" si="293"/>
        <v>-1.69004473033172E-2</v>
      </c>
      <c r="AG790" s="3">
        <f t="shared" si="294"/>
        <v>-1.52E-2</v>
      </c>
      <c r="AH790" s="3">
        <f t="shared" si="295"/>
        <v>-1.34982982444248E-2</v>
      </c>
      <c r="AI790" s="3">
        <f t="shared" si="296"/>
        <v>-1.0720006703415099E-2</v>
      </c>
      <c r="AJ790" s="3">
        <f t="shared" si="297"/>
        <v>241.67561124918299</v>
      </c>
      <c r="AK790" s="3">
        <f t="shared" si="298"/>
        <v>302.22259459227098</v>
      </c>
      <c r="AL790" s="3">
        <f t="shared" si="299"/>
        <v>360</v>
      </c>
      <c r="AM790" s="3">
        <f t="shared" si="300"/>
        <v>400.617072930213</v>
      </c>
      <c r="AN790" s="3">
        <f t="shared" si="301"/>
        <v>507.69354384366301</v>
      </c>
    </row>
    <row r="791" spans="16:40" x14ac:dyDescent="0.4">
      <c r="P791" s="3">
        <f t="shared" si="277"/>
        <v>6.8169611548454605E-4</v>
      </c>
      <c r="Q791" s="3">
        <f t="shared" si="278"/>
        <v>1.66648949320807E-3</v>
      </c>
      <c r="R791" s="3">
        <f t="shared" si="279"/>
        <v>2.2699999999999999E-3</v>
      </c>
      <c r="S791" s="3">
        <f t="shared" si="280"/>
        <v>2.8730172936833102E-3</v>
      </c>
      <c r="T791" s="3">
        <f t="shared" si="281"/>
        <v>3.8586103963371599E-3</v>
      </c>
      <c r="U791" s="3">
        <f t="shared" si="282"/>
        <v>-4.7894766673931401E-4</v>
      </c>
      <c r="V791" s="3">
        <f t="shared" si="283"/>
        <v>9.2422693465872997E-3</v>
      </c>
      <c r="W791" s="3">
        <f t="shared" si="284"/>
        <v>1.52E-2</v>
      </c>
      <c r="X791" s="3">
        <f t="shared" si="285"/>
        <v>2.11618394599506E-2</v>
      </c>
      <c r="Y791" s="3">
        <f t="shared" si="286"/>
        <v>3.0880998015584998E-2</v>
      </c>
      <c r="Z791" s="3">
        <f t="shared" si="287"/>
        <v>2.10183874340813</v>
      </c>
      <c r="AA791" s="3">
        <f t="shared" si="288"/>
        <v>2.62803644060426</v>
      </c>
      <c r="AB791" s="3">
        <f t="shared" si="289"/>
        <v>3.1</v>
      </c>
      <c r="AC791" s="3">
        <f t="shared" si="290"/>
        <v>3.48230521420626</v>
      </c>
      <c r="AD791" s="3">
        <f t="shared" si="291"/>
        <v>4.4123433255265301</v>
      </c>
      <c r="AE791" s="3">
        <f t="shared" si="292"/>
        <v>-1.96772415116481E-2</v>
      </c>
      <c r="AF791" s="3">
        <f t="shared" si="293"/>
        <v>-1.69004473033172E-2</v>
      </c>
      <c r="AG791" s="3">
        <f t="shared" si="294"/>
        <v>-1.52E-2</v>
      </c>
      <c r="AH791" s="3">
        <f t="shared" si="295"/>
        <v>-1.34982982444248E-2</v>
      </c>
      <c r="AI791" s="3">
        <f t="shared" si="296"/>
        <v>-1.0720006703415099E-2</v>
      </c>
      <c r="AJ791" s="3">
        <f t="shared" si="297"/>
        <v>241.67561124918299</v>
      </c>
      <c r="AK791" s="3">
        <f t="shared" si="298"/>
        <v>302.22259459227098</v>
      </c>
      <c r="AL791" s="3">
        <f t="shared" si="299"/>
        <v>360</v>
      </c>
      <c r="AM791" s="3">
        <f t="shared" si="300"/>
        <v>400.617072930213</v>
      </c>
      <c r="AN791" s="3">
        <f t="shared" si="301"/>
        <v>507.69354384366301</v>
      </c>
    </row>
    <row r="792" spans="16:40" x14ac:dyDescent="0.4">
      <c r="P792" s="3">
        <f t="shared" si="277"/>
        <v>6.8169611548454605E-4</v>
      </c>
      <c r="Q792" s="3">
        <f t="shared" si="278"/>
        <v>1.66648949320807E-3</v>
      </c>
      <c r="R792" s="3">
        <f t="shared" si="279"/>
        <v>2.2699999999999999E-3</v>
      </c>
      <c r="S792" s="3">
        <f t="shared" si="280"/>
        <v>2.8730172936833102E-3</v>
      </c>
      <c r="T792" s="3">
        <f t="shared" si="281"/>
        <v>3.8586103963371599E-3</v>
      </c>
      <c r="U792" s="3">
        <f t="shared" si="282"/>
        <v>-4.7894766673931401E-4</v>
      </c>
      <c r="V792" s="3">
        <f t="shared" si="283"/>
        <v>9.2422693465872997E-3</v>
      </c>
      <c r="W792" s="3">
        <f t="shared" si="284"/>
        <v>1.52E-2</v>
      </c>
      <c r="X792" s="3">
        <f t="shared" si="285"/>
        <v>2.11618394599506E-2</v>
      </c>
      <c r="Y792" s="3">
        <f t="shared" si="286"/>
        <v>3.0880998015584998E-2</v>
      </c>
      <c r="Z792" s="3">
        <f t="shared" si="287"/>
        <v>2.10183874340813</v>
      </c>
      <c r="AA792" s="3">
        <f t="shared" si="288"/>
        <v>2.62803644060426</v>
      </c>
      <c r="AB792" s="3">
        <f t="shared" si="289"/>
        <v>3.1</v>
      </c>
      <c r="AC792" s="3">
        <f t="shared" si="290"/>
        <v>3.48230521420626</v>
      </c>
      <c r="AD792" s="3">
        <f t="shared" si="291"/>
        <v>4.4123433255265301</v>
      </c>
      <c r="AE792" s="3">
        <f t="shared" si="292"/>
        <v>-1.96772415116481E-2</v>
      </c>
      <c r="AF792" s="3">
        <f t="shared" si="293"/>
        <v>-1.69004473033172E-2</v>
      </c>
      <c r="AG792" s="3">
        <f t="shared" si="294"/>
        <v>-1.52E-2</v>
      </c>
      <c r="AH792" s="3">
        <f t="shared" si="295"/>
        <v>-1.34982982444248E-2</v>
      </c>
      <c r="AI792" s="3">
        <f t="shared" si="296"/>
        <v>-1.0720006703415099E-2</v>
      </c>
      <c r="AJ792" s="3">
        <f t="shared" si="297"/>
        <v>241.67561124918299</v>
      </c>
      <c r="AK792" s="3">
        <f t="shared" si="298"/>
        <v>302.22259459227098</v>
      </c>
      <c r="AL792" s="3">
        <f t="shared" si="299"/>
        <v>360</v>
      </c>
      <c r="AM792" s="3">
        <f t="shared" si="300"/>
        <v>400.617072930213</v>
      </c>
      <c r="AN792" s="3">
        <f t="shared" si="301"/>
        <v>507.69354384366301</v>
      </c>
    </row>
    <row r="793" spans="16:40" x14ac:dyDescent="0.4">
      <c r="P793" s="3">
        <f t="shared" si="277"/>
        <v>6.8169611548454605E-4</v>
      </c>
      <c r="Q793" s="3">
        <f t="shared" si="278"/>
        <v>1.66648949320807E-3</v>
      </c>
      <c r="R793" s="3">
        <f t="shared" si="279"/>
        <v>2.2699999999999999E-3</v>
      </c>
      <c r="S793" s="3">
        <f t="shared" si="280"/>
        <v>2.8730172936833102E-3</v>
      </c>
      <c r="T793" s="3">
        <f t="shared" si="281"/>
        <v>3.8586103963371599E-3</v>
      </c>
      <c r="U793" s="3">
        <f t="shared" si="282"/>
        <v>-4.7894766673931401E-4</v>
      </c>
      <c r="V793" s="3">
        <f t="shared" si="283"/>
        <v>9.2422693465872997E-3</v>
      </c>
      <c r="W793" s="3">
        <f t="shared" si="284"/>
        <v>1.52E-2</v>
      </c>
      <c r="X793" s="3">
        <f t="shared" si="285"/>
        <v>2.11618394599506E-2</v>
      </c>
      <c r="Y793" s="3">
        <f t="shared" si="286"/>
        <v>3.0880998015584998E-2</v>
      </c>
      <c r="Z793" s="3">
        <f t="shared" si="287"/>
        <v>2.10183874340813</v>
      </c>
      <c r="AA793" s="3">
        <f t="shared" si="288"/>
        <v>2.62803644060426</v>
      </c>
      <c r="AB793" s="3">
        <f t="shared" si="289"/>
        <v>3.1</v>
      </c>
      <c r="AC793" s="3">
        <f t="shared" si="290"/>
        <v>3.48230521420626</v>
      </c>
      <c r="AD793" s="3">
        <f t="shared" si="291"/>
        <v>4.4123433255265301</v>
      </c>
      <c r="AE793" s="3">
        <f t="shared" si="292"/>
        <v>-1.96772415116481E-2</v>
      </c>
      <c r="AF793" s="3">
        <f t="shared" si="293"/>
        <v>-1.69004473033172E-2</v>
      </c>
      <c r="AG793" s="3">
        <f t="shared" si="294"/>
        <v>-1.52E-2</v>
      </c>
      <c r="AH793" s="3">
        <f t="shared" si="295"/>
        <v>-1.34982982444248E-2</v>
      </c>
      <c r="AI793" s="3">
        <f t="shared" si="296"/>
        <v>-1.0720006703415099E-2</v>
      </c>
      <c r="AJ793" s="3">
        <f t="shared" si="297"/>
        <v>241.67561124918299</v>
      </c>
      <c r="AK793" s="3">
        <f t="shared" si="298"/>
        <v>302.22259459227098</v>
      </c>
      <c r="AL793" s="3">
        <f t="shared" si="299"/>
        <v>360</v>
      </c>
      <c r="AM793" s="3">
        <f t="shared" si="300"/>
        <v>400.617072930213</v>
      </c>
      <c r="AN793" s="3">
        <f t="shared" si="301"/>
        <v>507.69354384366301</v>
      </c>
    </row>
    <row r="794" spans="16:40" x14ac:dyDescent="0.4">
      <c r="P794" s="3">
        <f t="shared" si="277"/>
        <v>6.8169611548454605E-4</v>
      </c>
      <c r="Q794" s="3">
        <f t="shared" si="278"/>
        <v>1.66648949320807E-3</v>
      </c>
      <c r="R794" s="3">
        <f t="shared" si="279"/>
        <v>2.2699999999999999E-3</v>
      </c>
      <c r="S794" s="3">
        <f t="shared" si="280"/>
        <v>2.8730172936833102E-3</v>
      </c>
      <c r="T794" s="3">
        <f t="shared" si="281"/>
        <v>3.8586103963371599E-3</v>
      </c>
      <c r="U794" s="3">
        <f t="shared" si="282"/>
        <v>-4.7894766673931401E-4</v>
      </c>
      <c r="V794" s="3">
        <f t="shared" si="283"/>
        <v>9.2422693465872997E-3</v>
      </c>
      <c r="W794" s="3">
        <f t="shared" si="284"/>
        <v>1.52E-2</v>
      </c>
      <c r="X794" s="3">
        <f t="shared" si="285"/>
        <v>2.11618394599506E-2</v>
      </c>
      <c r="Y794" s="3">
        <f t="shared" si="286"/>
        <v>3.0880998015584998E-2</v>
      </c>
      <c r="Z794" s="3">
        <f t="shared" si="287"/>
        <v>2.10183874340813</v>
      </c>
      <c r="AA794" s="3">
        <f t="shared" si="288"/>
        <v>2.62803644060426</v>
      </c>
      <c r="AB794" s="3">
        <f t="shared" si="289"/>
        <v>3.1</v>
      </c>
      <c r="AC794" s="3">
        <f t="shared" si="290"/>
        <v>3.48230521420626</v>
      </c>
      <c r="AD794" s="3">
        <f t="shared" si="291"/>
        <v>4.4123433255265301</v>
      </c>
      <c r="AE794" s="3">
        <f t="shared" si="292"/>
        <v>-1.96772415116481E-2</v>
      </c>
      <c r="AF794" s="3">
        <f t="shared" si="293"/>
        <v>-1.69004473033172E-2</v>
      </c>
      <c r="AG794" s="3">
        <f t="shared" si="294"/>
        <v>-1.52E-2</v>
      </c>
      <c r="AH794" s="3">
        <f t="shared" si="295"/>
        <v>-1.34982982444248E-2</v>
      </c>
      <c r="AI794" s="3">
        <f t="shared" si="296"/>
        <v>-1.0720006703415099E-2</v>
      </c>
      <c r="AJ794" s="3">
        <f t="shared" si="297"/>
        <v>241.67561124918299</v>
      </c>
      <c r="AK794" s="3">
        <f t="shared" si="298"/>
        <v>302.22259459227098</v>
      </c>
      <c r="AL794" s="3">
        <f t="shared" si="299"/>
        <v>360</v>
      </c>
      <c r="AM794" s="3">
        <f t="shared" si="300"/>
        <v>400.617072930213</v>
      </c>
      <c r="AN794" s="3">
        <f t="shared" si="301"/>
        <v>507.69354384366301</v>
      </c>
    </row>
    <row r="795" spans="16:40" x14ac:dyDescent="0.4">
      <c r="P795" s="3">
        <f t="shared" si="277"/>
        <v>6.8169611548454605E-4</v>
      </c>
      <c r="Q795" s="3">
        <f t="shared" si="278"/>
        <v>1.66648949320807E-3</v>
      </c>
      <c r="R795" s="3">
        <f t="shared" si="279"/>
        <v>2.2699999999999999E-3</v>
      </c>
      <c r="S795" s="3">
        <f t="shared" si="280"/>
        <v>2.8730172936833102E-3</v>
      </c>
      <c r="T795" s="3">
        <f t="shared" si="281"/>
        <v>3.8586103963371599E-3</v>
      </c>
      <c r="U795" s="3">
        <f t="shared" si="282"/>
        <v>-4.7894766673931401E-4</v>
      </c>
      <c r="V795" s="3">
        <f t="shared" si="283"/>
        <v>9.2422693465872997E-3</v>
      </c>
      <c r="W795" s="3">
        <f t="shared" si="284"/>
        <v>1.52E-2</v>
      </c>
      <c r="X795" s="3">
        <f t="shared" si="285"/>
        <v>2.11618394599506E-2</v>
      </c>
      <c r="Y795" s="3">
        <f t="shared" si="286"/>
        <v>3.0880998015584998E-2</v>
      </c>
      <c r="Z795" s="3">
        <f t="shared" si="287"/>
        <v>2.10183874340813</v>
      </c>
      <c r="AA795" s="3">
        <f t="shared" si="288"/>
        <v>2.62803644060426</v>
      </c>
      <c r="AB795" s="3">
        <f t="shared" si="289"/>
        <v>3.1</v>
      </c>
      <c r="AC795" s="3">
        <f t="shared" si="290"/>
        <v>3.48230521420626</v>
      </c>
      <c r="AD795" s="3">
        <f t="shared" si="291"/>
        <v>4.4123433255265301</v>
      </c>
      <c r="AE795" s="3">
        <f t="shared" si="292"/>
        <v>-1.96772415116481E-2</v>
      </c>
      <c r="AF795" s="3">
        <f t="shared" si="293"/>
        <v>-1.69004473033172E-2</v>
      </c>
      <c r="AG795" s="3">
        <f t="shared" si="294"/>
        <v>-1.52E-2</v>
      </c>
      <c r="AH795" s="3">
        <f t="shared" si="295"/>
        <v>-1.34982982444248E-2</v>
      </c>
      <c r="AI795" s="3">
        <f t="shared" si="296"/>
        <v>-1.0720006703415099E-2</v>
      </c>
      <c r="AJ795" s="3">
        <f t="shared" si="297"/>
        <v>241.67561124918299</v>
      </c>
      <c r="AK795" s="3">
        <f t="shared" si="298"/>
        <v>302.22259459227098</v>
      </c>
      <c r="AL795" s="3">
        <f t="shared" si="299"/>
        <v>360</v>
      </c>
      <c r="AM795" s="3">
        <f t="shared" si="300"/>
        <v>400.617072930213</v>
      </c>
      <c r="AN795" s="3">
        <f t="shared" si="301"/>
        <v>507.69354384366301</v>
      </c>
    </row>
    <row r="796" spans="16:40" x14ac:dyDescent="0.4">
      <c r="P796" s="3">
        <f t="shared" si="277"/>
        <v>6.8169611548454605E-4</v>
      </c>
      <c r="Q796" s="3">
        <f t="shared" si="278"/>
        <v>1.66648949320807E-3</v>
      </c>
      <c r="R796" s="3">
        <f t="shared" si="279"/>
        <v>2.2699999999999999E-3</v>
      </c>
      <c r="S796" s="3">
        <f t="shared" si="280"/>
        <v>2.8730172936833102E-3</v>
      </c>
      <c r="T796" s="3">
        <f t="shared" si="281"/>
        <v>3.8586103963371599E-3</v>
      </c>
      <c r="U796" s="3">
        <f t="shared" si="282"/>
        <v>-4.7894766673931401E-4</v>
      </c>
      <c r="V796" s="3">
        <f t="shared" si="283"/>
        <v>9.2422693465872997E-3</v>
      </c>
      <c r="W796" s="3">
        <f t="shared" si="284"/>
        <v>1.52E-2</v>
      </c>
      <c r="X796" s="3">
        <f t="shared" si="285"/>
        <v>2.11618394599506E-2</v>
      </c>
      <c r="Y796" s="3">
        <f t="shared" si="286"/>
        <v>3.0880998015584998E-2</v>
      </c>
      <c r="Z796" s="3">
        <f t="shared" si="287"/>
        <v>2.10183874340813</v>
      </c>
      <c r="AA796" s="3">
        <f t="shared" si="288"/>
        <v>2.62803644060426</v>
      </c>
      <c r="AB796" s="3">
        <f t="shared" si="289"/>
        <v>3.1</v>
      </c>
      <c r="AC796" s="3">
        <f t="shared" si="290"/>
        <v>3.48230521420626</v>
      </c>
      <c r="AD796" s="3">
        <f t="shared" si="291"/>
        <v>4.4123433255265301</v>
      </c>
      <c r="AE796" s="3">
        <f t="shared" si="292"/>
        <v>-1.96772415116481E-2</v>
      </c>
      <c r="AF796" s="3">
        <f t="shared" si="293"/>
        <v>-1.69004473033172E-2</v>
      </c>
      <c r="AG796" s="3">
        <f t="shared" si="294"/>
        <v>-1.52E-2</v>
      </c>
      <c r="AH796" s="3">
        <f t="shared" si="295"/>
        <v>-1.34982982444248E-2</v>
      </c>
      <c r="AI796" s="3">
        <f t="shared" si="296"/>
        <v>-1.0720006703415099E-2</v>
      </c>
      <c r="AJ796" s="3">
        <f t="shared" si="297"/>
        <v>241.67561124918299</v>
      </c>
      <c r="AK796" s="3">
        <f t="shared" si="298"/>
        <v>302.22259459227098</v>
      </c>
      <c r="AL796" s="3">
        <f t="shared" si="299"/>
        <v>360</v>
      </c>
      <c r="AM796" s="3">
        <f t="shared" si="300"/>
        <v>400.617072930213</v>
      </c>
      <c r="AN796" s="3">
        <f t="shared" si="301"/>
        <v>507.69354384366301</v>
      </c>
    </row>
    <row r="797" spans="16:40" x14ac:dyDescent="0.4">
      <c r="P797" s="3">
        <f t="shared" si="277"/>
        <v>6.8169611548454605E-4</v>
      </c>
      <c r="Q797" s="3">
        <f t="shared" si="278"/>
        <v>1.66648949320807E-3</v>
      </c>
      <c r="R797" s="3">
        <f t="shared" si="279"/>
        <v>2.2699999999999999E-3</v>
      </c>
      <c r="S797" s="3">
        <f t="shared" si="280"/>
        <v>2.8730172936833102E-3</v>
      </c>
      <c r="T797" s="3">
        <f t="shared" si="281"/>
        <v>3.8586103963371599E-3</v>
      </c>
      <c r="U797" s="3">
        <f t="shared" si="282"/>
        <v>-4.7894766673931401E-4</v>
      </c>
      <c r="V797" s="3">
        <f t="shared" si="283"/>
        <v>9.2422693465872997E-3</v>
      </c>
      <c r="W797" s="3">
        <f t="shared" si="284"/>
        <v>1.52E-2</v>
      </c>
      <c r="X797" s="3">
        <f t="shared" si="285"/>
        <v>2.11618394599506E-2</v>
      </c>
      <c r="Y797" s="3">
        <f t="shared" si="286"/>
        <v>3.0880998015584998E-2</v>
      </c>
      <c r="Z797" s="3">
        <f t="shared" si="287"/>
        <v>2.10183874340813</v>
      </c>
      <c r="AA797" s="3">
        <f t="shared" si="288"/>
        <v>2.62803644060426</v>
      </c>
      <c r="AB797" s="3">
        <f t="shared" si="289"/>
        <v>3.1</v>
      </c>
      <c r="AC797" s="3">
        <f t="shared" si="290"/>
        <v>3.48230521420626</v>
      </c>
      <c r="AD797" s="3">
        <f t="shared" si="291"/>
        <v>4.4123433255265301</v>
      </c>
      <c r="AE797" s="3">
        <f t="shared" si="292"/>
        <v>-1.96772415116481E-2</v>
      </c>
      <c r="AF797" s="3">
        <f t="shared" si="293"/>
        <v>-1.69004473033172E-2</v>
      </c>
      <c r="AG797" s="3">
        <f t="shared" si="294"/>
        <v>-1.52E-2</v>
      </c>
      <c r="AH797" s="3">
        <f t="shared" si="295"/>
        <v>-1.34982982444248E-2</v>
      </c>
      <c r="AI797" s="3">
        <f t="shared" si="296"/>
        <v>-1.0720006703415099E-2</v>
      </c>
      <c r="AJ797" s="3">
        <f t="shared" si="297"/>
        <v>241.67561124918299</v>
      </c>
      <c r="AK797" s="3">
        <f t="shared" si="298"/>
        <v>302.22259459227098</v>
      </c>
      <c r="AL797" s="3">
        <f t="shared" si="299"/>
        <v>360</v>
      </c>
      <c r="AM797" s="3">
        <f t="shared" si="300"/>
        <v>400.617072930213</v>
      </c>
      <c r="AN797" s="3">
        <f t="shared" si="301"/>
        <v>507.69354384366301</v>
      </c>
    </row>
    <row r="798" spans="16:40" x14ac:dyDescent="0.4">
      <c r="P798" s="3">
        <f t="shared" si="277"/>
        <v>6.8169611548454605E-4</v>
      </c>
      <c r="Q798" s="3">
        <f t="shared" si="278"/>
        <v>1.66648949320807E-3</v>
      </c>
      <c r="R798" s="3">
        <f t="shared" si="279"/>
        <v>2.2699999999999999E-3</v>
      </c>
      <c r="S798" s="3">
        <f t="shared" si="280"/>
        <v>2.8730172936833102E-3</v>
      </c>
      <c r="T798" s="3">
        <f t="shared" si="281"/>
        <v>3.8586103963371599E-3</v>
      </c>
      <c r="U798" s="3">
        <f t="shared" si="282"/>
        <v>-4.7894766673931401E-4</v>
      </c>
      <c r="V798" s="3">
        <f t="shared" si="283"/>
        <v>9.2422693465872997E-3</v>
      </c>
      <c r="W798" s="3">
        <f t="shared" si="284"/>
        <v>1.52E-2</v>
      </c>
      <c r="X798" s="3">
        <f t="shared" si="285"/>
        <v>2.11618394599506E-2</v>
      </c>
      <c r="Y798" s="3">
        <f t="shared" si="286"/>
        <v>3.0880998015584998E-2</v>
      </c>
      <c r="Z798" s="3">
        <f t="shared" si="287"/>
        <v>2.10183874340813</v>
      </c>
      <c r="AA798" s="3">
        <f t="shared" si="288"/>
        <v>2.62803644060426</v>
      </c>
      <c r="AB798" s="3">
        <f t="shared" si="289"/>
        <v>3.1</v>
      </c>
      <c r="AC798" s="3">
        <f t="shared" si="290"/>
        <v>3.48230521420626</v>
      </c>
      <c r="AD798" s="3">
        <f t="shared" si="291"/>
        <v>4.4123433255265301</v>
      </c>
      <c r="AE798" s="3">
        <f t="shared" si="292"/>
        <v>-1.96772415116481E-2</v>
      </c>
      <c r="AF798" s="3">
        <f t="shared" si="293"/>
        <v>-1.69004473033172E-2</v>
      </c>
      <c r="AG798" s="3">
        <f t="shared" si="294"/>
        <v>-1.52E-2</v>
      </c>
      <c r="AH798" s="3">
        <f t="shared" si="295"/>
        <v>-1.34982982444248E-2</v>
      </c>
      <c r="AI798" s="3">
        <f t="shared" si="296"/>
        <v>-1.0720006703415099E-2</v>
      </c>
      <c r="AJ798" s="3">
        <f t="shared" si="297"/>
        <v>241.67561124918299</v>
      </c>
      <c r="AK798" s="3">
        <f t="shared" si="298"/>
        <v>302.22259459227098</v>
      </c>
      <c r="AL798" s="3">
        <f t="shared" si="299"/>
        <v>360</v>
      </c>
      <c r="AM798" s="3">
        <f t="shared" si="300"/>
        <v>400.617072930213</v>
      </c>
      <c r="AN798" s="3">
        <f t="shared" si="301"/>
        <v>507.69354384366301</v>
      </c>
    </row>
    <row r="799" spans="16:40" x14ac:dyDescent="0.4">
      <c r="P799" s="3">
        <f t="shared" si="277"/>
        <v>6.8169611548454605E-4</v>
      </c>
      <c r="Q799" s="3">
        <f t="shared" si="278"/>
        <v>1.66648949320807E-3</v>
      </c>
      <c r="R799" s="3">
        <f t="shared" si="279"/>
        <v>2.2699999999999999E-3</v>
      </c>
      <c r="S799" s="3">
        <f t="shared" si="280"/>
        <v>2.8730172936833102E-3</v>
      </c>
      <c r="T799" s="3">
        <f t="shared" si="281"/>
        <v>3.8586103963371599E-3</v>
      </c>
      <c r="U799" s="3">
        <f t="shared" si="282"/>
        <v>-4.7894766673931401E-4</v>
      </c>
      <c r="V799" s="3">
        <f t="shared" si="283"/>
        <v>9.2422693465872997E-3</v>
      </c>
      <c r="W799" s="3">
        <f t="shared" si="284"/>
        <v>1.52E-2</v>
      </c>
      <c r="X799" s="3">
        <f t="shared" si="285"/>
        <v>2.11618394599506E-2</v>
      </c>
      <c r="Y799" s="3">
        <f t="shared" si="286"/>
        <v>3.0880998015584998E-2</v>
      </c>
      <c r="Z799" s="3">
        <f t="shared" si="287"/>
        <v>2.10183874340813</v>
      </c>
      <c r="AA799" s="3">
        <f t="shared" si="288"/>
        <v>2.62803644060426</v>
      </c>
      <c r="AB799" s="3">
        <f t="shared" si="289"/>
        <v>3.1</v>
      </c>
      <c r="AC799" s="3">
        <f t="shared" si="290"/>
        <v>3.48230521420626</v>
      </c>
      <c r="AD799" s="3">
        <f t="shared" si="291"/>
        <v>4.4123433255265301</v>
      </c>
      <c r="AE799" s="3">
        <f t="shared" si="292"/>
        <v>-1.96772415116481E-2</v>
      </c>
      <c r="AF799" s="3">
        <f t="shared" si="293"/>
        <v>-1.69004473033172E-2</v>
      </c>
      <c r="AG799" s="3">
        <f t="shared" si="294"/>
        <v>-1.52E-2</v>
      </c>
      <c r="AH799" s="3">
        <f t="shared" si="295"/>
        <v>-1.34982982444248E-2</v>
      </c>
      <c r="AI799" s="3">
        <f t="shared" si="296"/>
        <v>-1.0720006703415099E-2</v>
      </c>
      <c r="AJ799" s="3">
        <f t="shared" si="297"/>
        <v>241.67561124918299</v>
      </c>
      <c r="AK799" s="3">
        <f t="shared" si="298"/>
        <v>302.22259459227098</v>
      </c>
      <c r="AL799" s="3">
        <f t="shared" si="299"/>
        <v>360</v>
      </c>
      <c r="AM799" s="3">
        <f t="shared" si="300"/>
        <v>400.617072930213</v>
      </c>
      <c r="AN799" s="3">
        <f t="shared" si="301"/>
        <v>507.69354384366301</v>
      </c>
    </row>
    <row r="800" spans="16:40" x14ac:dyDescent="0.4">
      <c r="P800" s="3">
        <f t="shared" si="277"/>
        <v>6.8169611548454605E-4</v>
      </c>
      <c r="Q800" s="3">
        <f t="shared" si="278"/>
        <v>1.66648949320807E-3</v>
      </c>
      <c r="R800" s="3">
        <f t="shared" si="279"/>
        <v>2.2699999999999999E-3</v>
      </c>
      <c r="S800" s="3">
        <f t="shared" si="280"/>
        <v>2.8730172936833102E-3</v>
      </c>
      <c r="T800" s="3">
        <f t="shared" si="281"/>
        <v>3.8586103963371599E-3</v>
      </c>
      <c r="U800" s="3">
        <f t="shared" si="282"/>
        <v>-4.7894766673931401E-4</v>
      </c>
      <c r="V800" s="3">
        <f t="shared" si="283"/>
        <v>9.2422693465872997E-3</v>
      </c>
      <c r="W800" s="3">
        <f t="shared" si="284"/>
        <v>1.52E-2</v>
      </c>
      <c r="X800" s="3">
        <f t="shared" si="285"/>
        <v>2.11618394599506E-2</v>
      </c>
      <c r="Y800" s="3">
        <f t="shared" si="286"/>
        <v>3.0880998015584998E-2</v>
      </c>
      <c r="Z800" s="3">
        <f t="shared" si="287"/>
        <v>2.10183874340813</v>
      </c>
      <c r="AA800" s="3">
        <f t="shared" si="288"/>
        <v>2.62803644060426</v>
      </c>
      <c r="AB800" s="3">
        <f t="shared" si="289"/>
        <v>3.1</v>
      </c>
      <c r="AC800" s="3">
        <f t="shared" si="290"/>
        <v>3.48230521420626</v>
      </c>
      <c r="AD800" s="3">
        <f t="shared" si="291"/>
        <v>4.4123433255265301</v>
      </c>
      <c r="AE800" s="3">
        <f t="shared" si="292"/>
        <v>-1.96772415116481E-2</v>
      </c>
      <c r="AF800" s="3">
        <f t="shared" si="293"/>
        <v>-1.69004473033172E-2</v>
      </c>
      <c r="AG800" s="3">
        <f t="shared" si="294"/>
        <v>-1.52E-2</v>
      </c>
      <c r="AH800" s="3">
        <f t="shared" si="295"/>
        <v>-1.34982982444248E-2</v>
      </c>
      <c r="AI800" s="3">
        <f t="shared" si="296"/>
        <v>-1.0720006703415099E-2</v>
      </c>
      <c r="AJ800" s="3">
        <f t="shared" si="297"/>
        <v>241.67561124918299</v>
      </c>
      <c r="AK800" s="3">
        <f t="shared" si="298"/>
        <v>302.22259459227098</v>
      </c>
      <c r="AL800" s="3">
        <f t="shared" si="299"/>
        <v>360</v>
      </c>
      <c r="AM800" s="3">
        <f t="shared" si="300"/>
        <v>400.617072930213</v>
      </c>
      <c r="AN800" s="3">
        <f t="shared" si="301"/>
        <v>507.69354384366301</v>
      </c>
    </row>
    <row r="801" spans="16:40" x14ac:dyDescent="0.4">
      <c r="P801" s="3">
        <f t="shared" si="277"/>
        <v>6.8169611548454605E-4</v>
      </c>
      <c r="Q801" s="3">
        <f t="shared" si="278"/>
        <v>1.66648949320807E-3</v>
      </c>
      <c r="R801" s="3">
        <f t="shared" si="279"/>
        <v>2.2699999999999999E-3</v>
      </c>
      <c r="S801" s="3">
        <f t="shared" si="280"/>
        <v>2.8730172936833102E-3</v>
      </c>
      <c r="T801" s="3">
        <f t="shared" si="281"/>
        <v>3.8586103963371599E-3</v>
      </c>
      <c r="U801" s="3">
        <f t="shared" si="282"/>
        <v>-4.7894766673931401E-4</v>
      </c>
      <c r="V801" s="3">
        <f t="shared" si="283"/>
        <v>9.2422693465872997E-3</v>
      </c>
      <c r="W801" s="3">
        <f t="shared" si="284"/>
        <v>1.52E-2</v>
      </c>
      <c r="X801" s="3">
        <f t="shared" si="285"/>
        <v>2.11618394599506E-2</v>
      </c>
      <c r="Y801" s="3">
        <f t="shared" si="286"/>
        <v>3.0880998015584998E-2</v>
      </c>
      <c r="Z801" s="3">
        <f t="shared" si="287"/>
        <v>2.10183874340813</v>
      </c>
      <c r="AA801" s="3">
        <f t="shared" si="288"/>
        <v>2.62803644060426</v>
      </c>
      <c r="AB801" s="3">
        <f t="shared" si="289"/>
        <v>3.1</v>
      </c>
      <c r="AC801" s="3">
        <f t="shared" si="290"/>
        <v>3.48230521420626</v>
      </c>
      <c r="AD801" s="3">
        <f t="shared" si="291"/>
        <v>4.4123433255265301</v>
      </c>
      <c r="AE801" s="3">
        <f t="shared" si="292"/>
        <v>-1.96772415116481E-2</v>
      </c>
      <c r="AF801" s="3">
        <f t="shared" si="293"/>
        <v>-1.69004473033172E-2</v>
      </c>
      <c r="AG801" s="3">
        <f t="shared" si="294"/>
        <v>-1.52E-2</v>
      </c>
      <c r="AH801" s="3">
        <f t="shared" si="295"/>
        <v>-1.34982982444248E-2</v>
      </c>
      <c r="AI801" s="3">
        <f t="shared" si="296"/>
        <v>-1.0720006703415099E-2</v>
      </c>
      <c r="AJ801" s="3">
        <f t="shared" si="297"/>
        <v>241.67561124918299</v>
      </c>
      <c r="AK801" s="3">
        <f t="shared" si="298"/>
        <v>302.22259459227098</v>
      </c>
      <c r="AL801" s="3">
        <f t="shared" si="299"/>
        <v>360</v>
      </c>
      <c r="AM801" s="3">
        <f t="shared" si="300"/>
        <v>400.617072930213</v>
      </c>
      <c r="AN801" s="3">
        <f t="shared" si="301"/>
        <v>507.69354384366301</v>
      </c>
    </row>
    <row r="802" spans="16:40" x14ac:dyDescent="0.4">
      <c r="P802" s="3">
        <f t="shared" si="277"/>
        <v>6.8169611548454605E-4</v>
      </c>
      <c r="Q802" s="3">
        <f t="shared" si="278"/>
        <v>1.66648949320807E-3</v>
      </c>
      <c r="R802" s="3">
        <f t="shared" si="279"/>
        <v>2.2699999999999999E-3</v>
      </c>
      <c r="S802" s="3">
        <f t="shared" si="280"/>
        <v>2.8730172936833102E-3</v>
      </c>
      <c r="T802" s="3">
        <f t="shared" si="281"/>
        <v>3.8586103963371599E-3</v>
      </c>
      <c r="U802" s="3">
        <f t="shared" si="282"/>
        <v>-4.7894766673931401E-4</v>
      </c>
      <c r="V802" s="3">
        <f t="shared" si="283"/>
        <v>9.2422693465872997E-3</v>
      </c>
      <c r="W802" s="3">
        <f t="shared" si="284"/>
        <v>1.52E-2</v>
      </c>
      <c r="X802" s="3">
        <f t="shared" si="285"/>
        <v>2.11618394599506E-2</v>
      </c>
      <c r="Y802" s="3">
        <f t="shared" si="286"/>
        <v>3.0880998015584998E-2</v>
      </c>
      <c r="Z802" s="3">
        <f t="shared" si="287"/>
        <v>2.10183874340813</v>
      </c>
      <c r="AA802" s="3">
        <f t="shared" si="288"/>
        <v>2.62803644060426</v>
      </c>
      <c r="AB802" s="3">
        <f t="shared" si="289"/>
        <v>3.1</v>
      </c>
      <c r="AC802" s="3">
        <f t="shared" si="290"/>
        <v>3.48230521420626</v>
      </c>
      <c r="AD802" s="3">
        <f t="shared" si="291"/>
        <v>4.4123433255265301</v>
      </c>
      <c r="AE802" s="3">
        <f t="shared" si="292"/>
        <v>-1.96772415116481E-2</v>
      </c>
      <c r="AF802" s="3">
        <f t="shared" si="293"/>
        <v>-1.69004473033172E-2</v>
      </c>
      <c r="AG802" s="3">
        <f t="shared" si="294"/>
        <v>-1.52E-2</v>
      </c>
      <c r="AH802" s="3">
        <f t="shared" si="295"/>
        <v>-1.34982982444248E-2</v>
      </c>
      <c r="AI802" s="3">
        <f t="shared" si="296"/>
        <v>-1.0720006703415099E-2</v>
      </c>
      <c r="AJ802" s="3">
        <f t="shared" si="297"/>
        <v>241.67561124918299</v>
      </c>
      <c r="AK802" s="3">
        <f t="shared" si="298"/>
        <v>302.22259459227098</v>
      </c>
      <c r="AL802" s="3">
        <f t="shared" si="299"/>
        <v>360</v>
      </c>
      <c r="AM802" s="3">
        <f t="shared" si="300"/>
        <v>400.617072930213</v>
      </c>
      <c r="AN802" s="3">
        <f t="shared" si="301"/>
        <v>507.69354384366301</v>
      </c>
    </row>
    <row r="803" spans="16:40" x14ac:dyDescent="0.4">
      <c r="P803" s="3">
        <f t="shared" si="277"/>
        <v>6.8169611548454605E-4</v>
      </c>
      <c r="Q803" s="3">
        <f t="shared" si="278"/>
        <v>1.66648949320807E-3</v>
      </c>
      <c r="R803" s="3">
        <f t="shared" si="279"/>
        <v>2.2699999999999999E-3</v>
      </c>
      <c r="S803" s="3">
        <f t="shared" si="280"/>
        <v>2.8730172936833102E-3</v>
      </c>
      <c r="T803" s="3">
        <f t="shared" si="281"/>
        <v>3.8586103963371599E-3</v>
      </c>
      <c r="U803" s="3">
        <f t="shared" si="282"/>
        <v>-4.7894766673931401E-4</v>
      </c>
      <c r="V803" s="3">
        <f t="shared" si="283"/>
        <v>9.2422693465872997E-3</v>
      </c>
      <c r="W803" s="3">
        <f t="shared" si="284"/>
        <v>1.52E-2</v>
      </c>
      <c r="X803" s="3">
        <f t="shared" si="285"/>
        <v>2.11618394599506E-2</v>
      </c>
      <c r="Y803" s="3">
        <f t="shared" si="286"/>
        <v>3.0880998015584998E-2</v>
      </c>
      <c r="Z803" s="3">
        <f t="shared" si="287"/>
        <v>2.10183874340813</v>
      </c>
      <c r="AA803" s="3">
        <f t="shared" si="288"/>
        <v>2.62803644060426</v>
      </c>
      <c r="AB803" s="3">
        <f t="shared" si="289"/>
        <v>3.1</v>
      </c>
      <c r="AC803" s="3">
        <f t="shared" si="290"/>
        <v>3.48230521420626</v>
      </c>
      <c r="AD803" s="3">
        <f t="shared" si="291"/>
        <v>4.4123433255265301</v>
      </c>
      <c r="AE803" s="3">
        <f t="shared" si="292"/>
        <v>-1.96772415116481E-2</v>
      </c>
      <c r="AF803" s="3">
        <f t="shared" si="293"/>
        <v>-1.69004473033172E-2</v>
      </c>
      <c r="AG803" s="3">
        <f t="shared" si="294"/>
        <v>-1.52E-2</v>
      </c>
      <c r="AH803" s="3">
        <f t="shared" si="295"/>
        <v>-1.34982982444248E-2</v>
      </c>
      <c r="AI803" s="3">
        <f t="shared" si="296"/>
        <v>-1.0720006703415099E-2</v>
      </c>
      <c r="AJ803" s="3">
        <f t="shared" si="297"/>
        <v>241.67561124918299</v>
      </c>
      <c r="AK803" s="3">
        <f t="shared" si="298"/>
        <v>302.22259459227098</v>
      </c>
      <c r="AL803" s="3">
        <f t="shared" si="299"/>
        <v>360</v>
      </c>
      <c r="AM803" s="3">
        <f t="shared" si="300"/>
        <v>400.617072930213</v>
      </c>
      <c r="AN803" s="3">
        <f t="shared" si="301"/>
        <v>507.69354384366301</v>
      </c>
    </row>
    <row r="804" spans="16:40" x14ac:dyDescent="0.4">
      <c r="P804" s="3">
        <f t="shared" si="277"/>
        <v>6.8169611548454605E-4</v>
      </c>
      <c r="Q804" s="3">
        <f t="shared" si="278"/>
        <v>1.66648949320807E-3</v>
      </c>
      <c r="R804" s="3">
        <f t="shared" si="279"/>
        <v>2.2699999999999999E-3</v>
      </c>
      <c r="S804" s="3">
        <f t="shared" si="280"/>
        <v>2.8730172936833102E-3</v>
      </c>
      <c r="T804" s="3">
        <f t="shared" si="281"/>
        <v>3.8586103963371599E-3</v>
      </c>
      <c r="U804" s="3">
        <f t="shared" si="282"/>
        <v>-4.7894766673931401E-4</v>
      </c>
      <c r="V804" s="3">
        <f t="shared" si="283"/>
        <v>9.2422693465872997E-3</v>
      </c>
      <c r="W804" s="3">
        <f t="shared" si="284"/>
        <v>1.52E-2</v>
      </c>
      <c r="X804" s="3">
        <f t="shared" si="285"/>
        <v>2.11618394599506E-2</v>
      </c>
      <c r="Y804" s="3">
        <f t="shared" si="286"/>
        <v>3.0880998015584998E-2</v>
      </c>
      <c r="Z804" s="3">
        <f t="shared" si="287"/>
        <v>2.10183874340813</v>
      </c>
      <c r="AA804" s="3">
        <f t="shared" si="288"/>
        <v>2.62803644060426</v>
      </c>
      <c r="AB804" s="3">
        <f t="shared" si="289"/>
        <v>3.1</v>
      </c>
      <c r="AC804" s="3">
        <f t="shared" si="290"/>
        <v>3.48230521420626</v>
      </c>
      <c r="AD804" s="3">
        <f t="shared" si="291"/>
        <v>4.4123433255265301</v>
      </c>
      <c r="AE804" s="3">
        <f t="shared" si="292"/>
        <v>-1.96772415116481E-2</v>
      </c>
      <c r="AF804" s="3">
        <f t="shared" si="293"/>
        <v>-1.69004473033172E-2</v>
      </c>
      <c r="AG804" s="3">
        <f t="shared" si="294"/>
        <v>-1.52E-2</v>
      </c>
      <c r="AH804" s="3">
        <f t="shared" si="295"/>
        <v>-1.34982982444248E-2</v>
      </c>
      <c r="AI804" s="3">
        <f t="shared" si="296"/>
        <v>-1.0720006703415099E-2</v>
      </c>
      <c r="AJ804" s="3">
        <f t="shared" si="297"/>
        <v>241.67561124918299</v>
      </c>
      <c r="AK804" s="3">
        <f t="shared" si="298"/>
        <v>302.22259459227098</v>
      </c>
      <c r="AL804" s="3">
        <f t="shared" si="299"/>
        <v>360</v>
      </c>
      <c r="AM804" s="3">
        <f t="shared" si="300"/>
        <v>400.617072930213</v>
      </c>
      <c r="AN804" s="3">
        <f t="shared" si="301"/>
        <v>507.69354384366301</v>
      </c>
    </row>
    <row r="805" spans="16:40" x14ac:dyDescent="0.4">
      <c r="P805" s="3">
        <f t="shared" si="277"/>
        <v>6.8169611548454605E-4</v>
      </c>
      <c r="Q805" s="3">
        <f t="shared" si="278"/>
        <v>1.66648949320807E-3</v>
      </c>
      <c r="R805" s="3">
        <f t="shared" si="279"/>
        <v>2.2699999999999999E-3</v>
      </c>
      <c r="S805" s="3">
        <f t="shared" si="280"/>
        <v>2.8730172936833102E-3</v>
      </c>
      <c r="T805" s="3">
        <f t="shared" si="281"/>
        <v>3.8586103963371599E-3</v>
      </c>
      <c r="U805" s="3">
        <f t="shared" si="282"/>
        <v>-4.7894766673931401E-4</v>
      </c>
      <c r="V805" s="3">
        <f t="shared" si="283"/>
        <v>9.2422693465872997E-3</v>
      </c>
      <c r="W805" s="3">
        <f t="shared" si="284"/>
        <v>1.52E-2</v>
      </c>
      <c r="X805" s="3">
        <f t="shared" si="285"/>
        <v>2.11618394599506E-2</v>
      </c>
      <c r="Y805" s="3">
        <f t="shared" si="286"/>
        <v>3.0880998015584998E-2</v>
      </c>
      <c r="Z805" s="3">
        <f t="shared" si="287"/>
        <v>2.10183874340813</v>
      </c>
      <c r="AA805" s="3">
        <f t="shared" si="288"/>
        <v>2.62803644060426</v>
      </c>
      <c r="AB805" s="3">
        <f t="shared" si="289"/>
        <v>3.1</v>
      </c>
      <c r="AC805" s="3">
        <f t="shared" si="290"/>
        <v>3.48230521420626</v>
      </c>
      <c r="AD805" s="3">
        <f t="shared" si="291"/>
        <v>4.4123433255265301</v>
      </c>
      <c r="AE805" s="3">
        <f t="shared" si="292"/>
        <v>-1.96772415116481E-2</v>
      </c>
      <c r="AF805" s="3">
        <f t="shared" si="293"/>
        <v>-1.69004473033172E-2</v>
      </c>
      <c r="AG805" s="3">
        <f t="shared" si="294"/>
        <v>-1.52E-2</v>
      </c>
      <c r="AH805" s="3">
        <f t="shared" si="295"/>
        <v>-1.34982982444248E-2</v>
      </c>
      <c r="AI805" s="3">
        <f t="shared" si="296"/>
        <v>-1.0720006703415099E-2</v>
      </c>
      <c r="AJ805" s="3">
        <f t="shared" si="297"/>
        <v>241.67561124918299</v>
      </c>
      <c r="AK805" s="3">
        <f t="shared" si="298"/>
        <v>302.22259459227098</v>
      </c>
      <c r="AL805" s="3">
        <f t="shared" si="299"/>
        <v>360</v>
      </c>
      <c r="AM805" s="3">
        <f t="shared" si="300"/>
        <v>400.617072930213</v>
      </c>
      <c r="AN805" s="3">
        <f t="shared" si="301"/>
        <v>507.69354384366301</v>
      </c>
    </row>
    <row r="806" spans="16:40" x14ac:dyDescent="0.4">
      <c r="P806" s="3">
        <f t="shared" si="277"/>
        <v>6.8169611548454605E-4</v>
      </c>
      <c r="Q806" s="3">
        <f t="shared" si="278"/>
        <v>1.66648949320807E-3</v>
      </c>
      <c r="R806" s="3">
        <f t="shared" si="279"/>
        <v>2.2699999999999999E-3</v>
      </c>
      <c r="S806" s="3">
        <f t="shared" si="280"/>
        <v>2.8730172936833102E-3</v>
      </c>
      <c r="T806" s="3">
        <f t="shared" si="281"/>
        <v>3.8586103963371599E-3</v>
      </c>
      <c r="U806" s="3">
        <f t="shared" si="282"/>
        <v>-4.7894766673931401E-4</v>
      </c>
      <c r="V806" s="3">
        <f t="shared" si="283"/>
        <v>9.2422693465872997E-3</v>
      </c>
      <c r="W806" s="3">
        <f t="shared" si="284"/>
        <v>1.52E-2</v>
      </c>
      <c r="X806" s="3">
        <f t="shared" si="285"/>
        <v>2.11618394599506E-2</v>
      </c>
      <c r="Y806" s="3">
        <f t="shared" si="286"/>
        <v>3.0880998015584998E-2</v>
      </c>
      <c r="Z806" s="3">
        <f t="shared" si="287"/>
        <v>2.10183874340813</v>
      </c>
      <c r="AA806" s="3">
        <f t="shared" si="288"/>
        <v>2.62803644060426</v>
      </c>
      <c r="AB806" s="3">
        <f t="shared" si="289"/>
        <v>3.1</v>
      </c>
      <c r="AC806" s="3">
        <f t="shared" si="290"/>
        <v>3.48230521420626</v>
      </c>
      <c r="AD806" s="3">
        <f t="shared" si="291"/>
        <v>4.4123433255265301</v>
      </c>
      <c r="AE806" s="3">
        <f t="shared" si="292"/>
        <v>-1.96772415116481E-2</v>
      </c>
      <c r="AF806" s="3">
        <f t="shared" si="293"/>
        <v>-1.69004473033172E-2</v>
      </c>
      <c r="AG806" s="3">
        <f t="shared" si="294"/>
        <v>-1.52E-2</v>
      </c>
      <c r="AH806" s="3">
        <f t="shared" si="295"/>
        <v>-1.34982982444248E-2</v>
      </c>
      <c r="AI806" s="3">
        <f t="shared" si="296"/>
        <v>-1.0720006703415099E-2</v>
      </c>
      <c r="AJ806" s="3">
        <f t="shared" si="297"/>
        <v>241.67561124918299</v>
      </c>
      <c r="AK806" s="3">
        <f t="shared" si="298"/>
        <v>302.22259459227098</v>
      </c>
      <c r="AL806" s="3">
        <f t="shared" si="299"/>
        <v>360</v>
      </c>
      <c r="AM806" s="3">
        <f t="shared" si="300"/>
        <v>400.617072930213</v>
      </c>
      <c r="AN806" s="3">
        <f t="shared" si="301"/>
        <v>507.69354384366301</v>
      </c>
    </row>
    <row r="807" spans="16:40" x14ac:dyDescent="0.4">
      <c r="P807" s="3">
        <f t="shared" si="277"/>
        <v>6.8169611548454605E-4</v>
      </c>
      <c r="Q807" s="3">
        <f t="shared" si="278"/>
        <v>1.66648949320807E-3</v>
      </c>
      <c r="R807" s="3">
        <f t="shared" si="279"/>
        <v>2.2699999999999999E-3</v>
      </c>
      <c r="S807" s="3">
        <f t="shared" si="280"/>
        <v>2.8730172936833102E-3</v>
      </c>
      <c r="T807" s="3">
        <f t="shared" si="281"/>
        <v>3.8586103963371599E-3</v>
      </c>
      <c r="U807" s="3">
        <f t="shared" si="282"/>
        <v>-4.7894766673931401E-4</v>
      </c>
      <c r="V807" s="3">
        <f t="shared" si="283"/>
        <v>9.2422693465872997E-3</v>
      </c>
      <c r="W807" s="3">
        <f t="shared" si="284"/>
        <v>1.52E-2</v>
      </c>
      <c r="X807" s="3">
        <f t="shared" si="285"/>
        <v>2.11618394599506E-2</v>
      </c>
      <c r="Y807" s="3">
        <f t="shared" si="286"/>
        <v>3.0880998015584998E-2</v>
      </c>
      <c r="Z807" s="3">
        <f t="shared" si="287"/>
        <v>2.10183874340813</v>
      </c>
      <c r="AA807" s="3">
        <f t="shared" si="288"/>
        <v>2.62803644060426</v>
      </c>
      <c r="AB807" s="3">
        <f t="shared" si="289"/>
        <v>3.1</v>
      </c>
      <c r="AC807" s="3">
        <f t="shared" si="290"/>
        <v>3.48230521420626</v>
      </c>
      <c r="AD807" s="3">
        <f t="shared" si="291"/>
        <v>4.4123433255265301</v>
      </c>
      <c r="AE807" s="3">
        <f t="shared" si="292"/>
        <v>-1.96772415116481E-2</v>
      </c>
      <c r="AF807" s="3">
        <f t="shared" si="293"/>
        <v>-1.69004473033172E-2</v>
      </c>
      <c r="AG807" s="3">
        <f t="shared" si="294"/>
        <v>-1.52E-2</v>
      </c>
      <c r="AH807" s="3">
        <f t="shared" si="295"/>
        <v>-1.34982982444248E-2</v>
      </c>
      <c r="AI807" s="3">
        <f t="shared" si="296"/>
        <v>-1.0720006703415099E-2</v>
      </c>
      <c r="AJ807" s="3">
        <f t="shared" si="297"/>
        <v>241.67561124918299</v>
      </c>
      <c r="AK807" s="3">
        <f t="shared" si="298"/>
        <v>302.22259459227098</v>
      </c>
      <c r="AL807" s="3">
        <f t="shared" si="299"/>
        <v>360</v>
      </c>
      <c r="AM807" s="3">
        <f t="shared" si="300"/>
        <v>400.617072930213</v>
      </c>
      <c r="AN807" s="3">
        <f t="shared" si="301"/>
        <v>507.69354384366301</v>
      </c>
    </row>
    <row r="808" spans="16:40" x14ac:dyDescent="0.4">
      <c r="P808" s="3">
        <f t="shared" si="277"/>
        <v>6.8169611548454605E-4</v>
      </c>
      <c r="Q808" s="3">
        <f t="shared" si="278"/>
        <v>1.66648949320807E-3</v>
      </c>
      <c r="R808" s="3">
        <f t="shared" si="279"/>
        <v>2.2699999999999999E-3</v>
      </c>
      <c r="S808" s="3">
        <f t="shared" si="280"/>
        <v>2.8730172936833102E-3</v>
      </c>
      <c r="T808" s="3">
        <f t="shared" si="281"/>
        <v>3.8586103963371599E-3</v>
      </c>
      <c r="U808" s="3">
        <f t="shared" si="282"/>
        <v>-4.7894766673931401E-4</v>
      </c>
      <c r="V808" s="3">
        <f t="shared" si="283"/>
        <v>9.2422693465872997E-3</v>
      </c>
      <c r="W808" s="3">
        <f t="shared" si="284"/>
        <v>1.52E-2</v>
      </c>
      <c r="X808" s="3">
        <f t="shared" si="285"/>
        <v>2.11618394599506E-2</v>
      </c>
      <c r="Y808" s="3">
        <f t="shared" si="286"/>
        <v>3.0880998015584998E-2</v>
      </c>
      <c r="Z808" s="3">
        <f t="shared" si="287"/>
        <v>2.10183874340813</v>
      </c>
      <c r="AA808" s="3">
        <f t="shared" si="288"/>
        <v>2.62803644060426</v>
      </c>
      <c r="AB808" s="3">
        <f t="shared" si="289"/>
        <v>3.1</v>
      </c>
      <c r="AC808" s="3">
        <f t="shared" si="290"/>
        <v>3.48230521420626</v>
      </c>
      <c r="AD808" s="3">
        <f t="shared" si="291"/>
        <v>4.4123433255265301</v>
      </c>
      <c r="AE808" s="3">
        <f t="shared" si="292"/>
        <v>-1.96772415116481E-2</v>
      </c>
      <c r="AF808" s="3">
        <f t="shared" si="293"/>
        <v>-1.69004473033172E-2</v>
      </c>
      <c r="AG808" s="3">
        <f t="shared" si="294"/>
        <v>-1.52E-2</v>
      </c>
      <c r="AH808" s="3">
        <f t="shared" si="295"/>
        <v>-1.34982982444248E-2</v>
      </c>
      <c r="AI808" s="3">
        <f t="shared" si="296"/>
        <v>-1.0720006703415099E-2</v>
      </c>
      <c r="AJ808" s="3">
        <f t="shared" si="297"/>
        <v>241.67561124918299</v>
      </c>
      <c r="AK808" s="3">
        <f t="shared" si="298"/>
        <v>302.22259459227098</v>
      </c>
      <c r="AL808" s="3">
        <f t="shared" si="299"/>
        <v>360</v>
      </c>
      <c r="AM808" s="3">
        <f t="shared" si="300"/>
        <v>400.617072930213</v>
      </c>
      <c r="AN808" s="3">
        <f t="shared" si="301"/>
        <v>507.69354384366301</v>
      </c>
    </row>
    <row r="809" spans="16:40" x14ac:dyDescent="0.4">
      <c r="P809" s="3">
        <f t="shared" si="277"/>
        <v>6.8169611548454605E-4</v>
      </c>
      <c r="Q809" s="3">
        <f t="shared" si="278"/>
        <v>1.66648949320807E-3</v>
      </c>
      <c r="R809" s="3">
        <f t="shared" si="279"/>
        <v>2.2699999999999999E-3</v>
      </c>
      <c r="S809" s="3">
        <f t="shared" si="280"/>
        <v>2.8730172936833102E-3</v>
      </c>
      <c r="T809" s="3">
        <f t="shared" si="281"/>
        <v>3.8586103963371599E-3</v>
      </c>
      <c r="U809" s="3">
        <f t="shared" si="282"/>
        <v>-4.7894766673931401E-4</v>
      </c>
      <c r="V809" s="3">
        <f t="shared" si="283"/>
        <v>9.2422693465872997E-3</v>
      </c>
      <c r="W809" s="3">
        <f t="shared" si="284"/>
        <v>1.52E-2</v>
      </c>
      <c r="X809" s="3">
        <f t="shared" si="285"/>
        <v>2.11618394599506E-2</v>
      </c>
      <c r="Y809" s="3">
        <f t="shared" si="286"/>
        <v>3.0880998015584998E-2</v>
      </c>
      <c r="Z809" s="3">
        <f t="shared" si="287"/>
        <v>2.10183874340813</v>
      </c>
      <c r="AA809" s="3">
        <f t="shared" si="288"/>
        <v>2.62803644060426</v>
      </c>
      <c r="AB809" s="3">
        <f t="shared" si="289"/>
        <v>3.1</v>
      </c>
      <c r="AC809" s="3">
        <f t="shared" si="290"/>
        <v>3.48230521420626</v>
      </c>
      <c r="AD809" s="3">
        <f t="shared" si="291"/>
        <v>4.4123433255265301</v>
      </c>
      <c r="AE809" s="3">
        <f t="shared" si="292"/>
        <v>-1.96772415116481E-2</v>
      </c>
      <c r="AF809" s="3">
        <f t="shared" si="293"/>
        <v>-1.69004473033172E-2</v>
      </c>
      <c r="AG809" s="3">
        <f t="shared" si="294"/>
        <v>-1.52E-2</v>
      </c>
      <c r="AH809" s="3">
        <f t="shared" si="295"/>
        <v>-1.34982982444248E-2</v>
      </c>
      <c r="AI809" s="3">
        <f t="shared" si="296"/>
        <v>-1.0720006703415099E-2</v>
      </c>
      <c r="AJ809" s="3">
        <f t="shared" si="297"/>
        <v>241.67561124918299</v>
      </c>
      <c r="AK809" s="3">
        <f t="shared" si="298"/>
        <v>302.22259459227098</v>
      </c>
      <c r="AL809" s="3">
        <f t="shared" si="299"/>
        <v>360</v>
      </c>
      <c r="AM809" s="3">
        <f t="shared" si="300"/>
        <v>400.617072930213</v>
      </c>
      <c r="AN809" s="3">
        <f t="shared" si="301"/>
        <v>507.69354384366301</v>
      </c>
    </row>
    <row r="810" spans="16:40" x14ac:dyDescent="0.4">
      <c r="P810" s="3">
        <f t="shared" si="277"/>
        <v>6.8169611548454605E-4</v>
      </c>
      <c r="Q810" s="3">
        <f t="shared" si="278"/>
        <v>1.66648949320807E-3</v>
      </c>
      <c r="R810" s="3">
        <f t="shared" si="279"/>
        <v>2.2699999999999999E-3</v>
      </c>
      <c r="S810" s="3">
        <f t="shared" si="280"/>
        <v>2.8730172936833102E-3</v>
      </c>
      <c r="T810" s="3">
        <f t="shared" si="281"/>
        <v>3.8586103963371599E-3</v>
      </c>
      <c r="U810" s="3">
        <f t="shared" si="282"/>
        <v>-4.7894766673931401E-4</v>
      </c>
      <c r="V810" s="3">
        <f t="shared" si="283"/>
        <v>9.2422693465872997E-3</v>
      </c>
      <c r="W810" s="3">
        <f t="shared" si="284"/>
        <v>1.52E-2</v>
      </c>
      <c r="X810" s="3">
        <f t="shared" si="285"/>
        <v>2.11618394599506E-2</v>
      </c>
      <c r="Y810" s="3">
        <f t="shared" si="286"/>
        <v>3.0880998015584998E-2</v>
      </c>
      <c r="Z810" s="3">
        <f t="shared" si="287"/>
        <v>2.10183874340813</v>
      </c>
      <c r="AA810" s="3">
        <f t="shared" si="288"/>
        <v>2.62803644060426</v>
      </c>
      <c r="AB810" s="3">
        <f t="shared" si="289"/>
        <v>3.1</v>
      </c>
      <c r="AC810" s="3">
        <f t="shared" si="290"/>
        <v>3.48230521420626</v>
      </c>
      <c r="AD810" s="3">
        <f t="shared" si="291"/>
        <v>4.4123433255265301</v>
      </c>
      <c r="AE810" s="3">
        <f t="shared" si="292"/>
        <v>-1.96772415116481E-2</v>
      </c>
      <c r="AF810" s="3">
        <f t="shared" si="293"/>
        <v>-1.69004473033172E-2</v>
      </c>
      <c r="AG810" s="3">
        <f t="shared" si="294"/>
        <v>-1.52E-2</v>
      </c>
      <c r="AH810" s="3">
        <f t="shared" si="295"/>
        <v>-1.34982982444248E-2</v>
      </c>
      <c r="AI810" s="3">
        <f t="shared" si="296"/>
        <v>-1.0720006703415099E-2</v>
      </c>
      <c r="AJ810" s="3">
        <f t="shared" si="297"/>
        <v>241.67561124918299</v>
      </c>
      <c r="AK810" s="3">
        <f t="shared" si="298"/>
        <v>302.22259459227098</v>
      </c>
      <c r="AL810" s="3">
        <f t="shared" si="299"/>
        <v>360</v>
      </c>
      <c r="AM810" s="3">
        <f t="shared" si="300"/>
        <v>400.617072930213</v>
      </c>
      <c r="AN810" s="3">
        <f t="shared" si="301"/>
        <v>507.69354384366301</v>
      </c>
    </row>
    <row r="811" spans="16:40" x14ac:dyDescent="0.4">
      <c r="P811" s="3">
        <f t="shared" si="277"/>
        <v>6.8169611548454605E-4</v>
      </c>
      <c r="Q811" s="3">
        <f t="shared" si="278"/>
        <v>1.66648949320807E-3</v>
      </c>
      <c r="R811" s="3">
        <f t="shared" si="279"/>
        <v>2.2699999999999999E-3</v>
      </c>
      <c r="S811" s="3">
        <f t="shared" si="280"/>
        <v>2.8730172936833102E-3</v>
      </c>
      <c r="T811" s="3">
        <f t="shared" si="281"/>
        <v>3.8586103963371599E-3</v>
      </c>
      <c r="U811" s="3">
        <f t="shared" si="282"/>
        <v>-4.7894766673931401E-4</v>
      </c>
      <c r="V811" s="3">
        <f t="shared" si="283"/>
        <v>9.2422693465872997E-3</v>
      </c>
      <c r="W811" s="3">
        <f t="shared" si="284"/>
        <v>1.52E-2</v>
      </c>
      <c r="X811" s="3">
        <f t="shared" si="285"/>
        <v>2.11618394599506E-2</v>
      </c>
      <c r="Y811" s="3">
        <f t="shared" si="286"/>
        <v>3.0880998015584998E-2</v>
      </c>
      <c r="Z811" s="3">
        <f t="shared" si="287"/>
        <v>2.10183874340813</v>
      </c>
      <c r="AA811" s="3">
        <f t="shared" si="288"/>
        <v>2.62803644060426</v>
      </c>
      <c r="AB811" s="3">
        <f t="shared" si="289"/>
        <v>3.1</v>
      </c>
      <c r="AC811" s="3">
        <f t="shared" si="290"/>
        <v>3.48230521420626</v>
      </c>
      <c r="AD811" s="3">
        <f t="shared" si="291"/>
        <v>4.4123433255265301</v>
      </c>
      <c r="AE811" s="3">
        <f t="shared" si="292"/>
        <v>-1.96772415116481E-2</v>
      </c>
      <c r="AF811" s="3">
        <f t="shared" si="293"/>
        <v>-1.69004473033172E-2</v>
      </c>
      <c r="AG811" s="3">
        <f t="shared" si="294"/>
        <v>-1.52E-2</v>
      </c>
      <c r="AH811" s="3">
        <f t="shared" si="295"/>
        <v>-1.34982982444248E-2</v>
      </c>
      <c r="AI811" s="3">
        <f t="shared" si="296"/>
        <v>-1.0720006703415099E-2</v>
      </c>
      <c r="AJ811" s="3">
        <f t="shared" si="297"/>
        <v>241.67561124918299</v>
      </c>
      <c r="AK811" s="3">
        <f t="shared" si="298"/>
        <v>302.22259459227098</v>
      </c>
      <c r="AL811" s="3">
        <f t="shared" si="299"/>
        <v>360</v>
      </c>
      <c r="AM811" s="3">
        <f t="shared" si="300"/>
        <v>400.617072930213</v>
      </c>
      <c r="AN811" s="3">
        <f t="shared" si="301"/>
        <v>507.69354384366301</v>
      </c>
    </row>
    <row r="812" spans="16:40" x14ac:dyDescent="0.4">
      <c r="P812" s="3">
        <f t="shared" si="277"/>
        <v>6.8169611548454605E-4</v>
      </c>
      <c r="Q812" s="3">
        <f t="shared" si="278"/>
        <v>1.66648949320807E-3</v>
      </c>
      <c r="R812" s="3">
        <f t="shared" si="279"/>
        <v>2.2699999999999999E-3</v>
      </c>
      <c r="S812" s="3">
        <f t="shared" si="280"/>
        <v>2.8730172936833102E-3</v>
      </c>
      <c r="T812" s="3">
        <f t="shared" si="281"/>
        <v>3.8586103963371599E-3</v>
      </c>
      <c r="U812" s="3">
        <f t="shared" si="282"/>
        <v>-4.7894766673931401E-4</v>
      </c>
      <c r="V812" s="3">
        <f t="shared" si="283"/>
        <v>9.2422693465872997E-3</v>
      </c>
      <c r="W812" s="3">
        <f t="shared" si="284"/>
        <v>1.52E-2</v>
      </c>
      <c r="X812" s="3">
        <f t="shared" si="285"/>
        <v>2.11618394599506E-2</v>
      </c>
      <c r="Y812" s="3">
        <f t="shared" si="286"/>
        <v>3.0880998015584998E-2</v>
      </c>
      <c r="Z812" s="3">
        <f t="shared" si="287"/>
        <v>2.10183874340813</v>
      </c>
      <c r="AA812" s="3">
        <f t="shared" si="288"/>
        <v>2.62803644060426</v>
      </c>
      <c r="AB812" s="3">
        <f t="shared" si="289"/>
        <v>3.1</v>
      </c>
      <c r="AC812" s="3">
        <f t="shared" si="290"/>
        <v>3.48230521420626</v>
      </c>
      <c r="AD812" s="3">
        <f t="shared" si="291"/>
        <v>4.4123433255265301</v>
      </c>
      <c r="AE812" s="3">
        <f t="shared" si="292"/>
        <v>-1.96772415116481E-2</v>
      </c>
      <c r="AF812" s="3">
        <f t="shared" si="293"/>
        <v>-1.69004473033172E-2</v>
      </c>
      <c r="AG812" s="3">
        <f t="shared" si="294"/>
        <v>-1.52E-2</v>
      </c>
      <c r="AH812" s="3">
        <f t="shared" si="295"/>
        <v>-1.34982982444248E-2</v>
      </c>
      <c r="AI812" s="3">
        <f t="shared" si="296"/>
        <v>-1.0720006703415099E-2</v>
      </c>
      <c r="AJ812" s="3">
        <f t="shared" si="297"/>
        <v>241.67561124918299</v>
      </c>
      <c r="AK812" s="3">
        <f t="shared" si="298"/>
        <v>302.22259459227098</v>
      </c>
      <c r="AL812" s="3">
        <f t="shared" si="299"/>
        <v>360</v>
      </c>
      <c r="AM812" s="3">
        <f t="shared" si="300"/>
        <v>400.617072930213</v>
      </c>
      <c r="AN812" s="3">
        <f t="shared" si="301"/>
        <v>507.69354384366301</v>
      </c>
    </row>
    <row r="813" spans="16:40" x14ac:dyDescent="0.4">
      <c r="P813" s="3">
        <f t="shared" si="277"/>
        <v>6.8169611548454605E-4</v>
      </c>
      <c r="Q813" s="3">
        <f t="shared" si="278"/>
        <v>1.66648949320807E-3</v>
      </c>
      <c r="R813" s="3">
        <f t="shared" si="279"/>
        <v>2.2699999999999999E-3</v>
      </c>
      <c r="S813" s="3">
        <f t="shared" si="280"/>
        <v>2.8730172936833102E-3</v>
      </c>
      <c r="T813" s="3">
        <f t="shared" si="281"/>
        <v>3.8586103963371599E-3</v>
      </c>
      <c r="U813" s="3">
        <f t="shared" si="282"/>
        <v>-4.7894766673931401E-4</v>
      </c>
      <c r="V813" s="3">
        <f t="shared" si="283"/>
        <v>9.2422693465872997E-3</v>
      </c>
      <c r="W813" s="3">
        <f t="shared" si="284"/>
        <v>1.52E-2</v>
      </c>
      <c r="X813" s="3">
        <f t="shared" si="285"/>
        <v>2.11618394599506E-2</v>
      </c>
      <c r="Y813" s="3">
        <f t="shared" si="286"/>
        <v>3.0880998015584998E-2</v>
      </c>
      <c r="Z813" s="3">
        <f t="shared" si="287"/>
        <v>2.10183874340813</v>
      </c>
      <c r="AA813" s="3">
        <f t="shared" si="288"/>
        <v>2.62803644060426</v>
      </c>
      <c r="AB813" s="3">
        <f t="shared" si="289"/>
        <v>3.1</v>
      </c>
      <c r="AC813" s="3">
        <f t="shared" si="290"/>
        <v>3.48230521420626</v>
      </c>
      <c r="AD813" s="3">
        <f t="shared" si="291"/>
        <v>4.4123433255265301</v>
      </c>
      <c r="AE813" s="3">
        <f t="shared" si="292"/>
        <v>-1.96772415116481E-2</v>
      </c>
      <c r="AF813" s="3">
        <f t="shared" si="293"/>
        <v>-1.69004473033172E-2</v>
      </c>
      <c r="AG813" s="3">
        <f t="shared" si="294"/>
        <v>-1.52E-2</v>
      </c>
      <c r="AH813" s="3">
        <f t="shared" si="295"/>
        <v>-1.34982982444248E-2</v>
      </c>
      <c r="AI813" s="3">
        <f t="shared" si="296"/>
        <v>-1.0720006703415099E-2</v>
      </c>
      <c r="AJ813" s="3">
        <f t="shared" si="297"/>
        <v>241.67561124918299</v>
      </c>
      <c r="AK813" s="3">
        <f t="shared" si="298"/>
        <v>302.22259459227098</v>
      </c>
      <c r="AL813" s="3">
        <f t="shared" si="299"/>
        <v>360</v>
      </c>
      <c r="AM813" s="3">
        <f t="shared" si="300"/>
        <v>400.617072930213</v>
      </c>
      <c r="AN813" s="3">
        <f t="shared" si="301"/>
        <v>507.69354384366301</v>
      </c>
    </row>
    <row r="814" spans="16:40" x14ac:dyDescent="0.4">
      <c r="P814" s="3">
        <f t="shared" si="277"/>
        <v>6.8169611548454605E-4</v>
      </c>
      <c r="Q814" s="3">
        <f t="shared" si="278"/>
        <v>1.66648949320807E-3</v>
      </c>
      <c r="R814" s="3">
        <f t="shared" si="279"/>
        <v>2.2699999999999999E-3</v>
      </c>
      <c r="S814" s="3">
        <f t="shared" si="280"/>
        <v>2.8730172936833102E-3</v>
      </c>
      <c r="T814" s="3">
        <f t="shared" si="281"/>
        <v>3.8586103963371599E-3</v>
      </c>
      <c r="U814" s="3">
        <f t="shared" si="282"/>
        <v>-4.7894766673931401E-4</v>
      </c>
      <c r="V814" s="3">
        <f t="shared" si="283"/>
        <v>9.2422693465872997E-3</v>
      </c>
      <c r="W814" s="3">
        <f t="shared" si="284"/>
        <v>1.52E-2</v>
      </c>
      <c r="X814" s="3">
        <f t="shared" si="285"/>
        <v>2.11618394599506E-2</v>
      </c>
      <c r="Y814" s="3">
        <f t="shared" si="286"/>
        <v>3.0880998015584998E-2</v>
      </c>
      <c r="Z814" s="3">
        <f t="shared" si="287"/>
        <v>2.10183874340813</v>
      </c>
      <c r="AA814" s="3">
        <f t="shared" si="288"/>
        <v>2.62803644060426</v>
      </c>
      <c r="AB814" s="3">
        <f t="shared" si="289"/>
        <v>3.1</v>
      </c>
      <c r="AC814" s="3">
        <f t="shared" si="290"/>
        <v>3.48230521420626</v>
      </c>
      <c r="AD814" s="3">
        <f t="shared" si="291"/>
        <v>4.4123433255265301</v>
      </c>
      <c r="AE814" s="3">
        <f t="shared" si="292"/>
        <v>-1.96772415116481E-2</v>
      </c>
      <c r="AF814" s="3">
        <f t="shared" si="293"/>
        <v>-1.69004473033172E-2</v>
      </c>
      <c r="AG814" s="3">
        <f t="shared" si="294"/>
        <v>-1.52E-2</v>
      </c>
      <c r="AH814" s="3">
        <f t="shared" si="295"/>
        <v>-1.34982982444248E-2</v>
      </c>
      <c r="AI814" s="3">
        <f t="shared" si="296"/>
        <v>-1.0720006703415099E-2</v>
      </c>
      <c r="AJ814" s="3">
        <f t="shared" si="297"/>
        <v>241.67561124918299</v>
      </c>
      <c r="AK814" s="3">
        <f t="shared" si="298"/>
        <v>302.22259459227098</v>
      </c>
      <c r="AL814" s="3">
        <f t="shared" si="299"/>
        <v>360</v>
      </c>
      <c r="AM814" s="3">
        <f t="shared" si="300"/>
        <v>400.617072930213</v>
      </c>
      <c r="AN814" s="3">
        <f t="shared" si="301"/>
        <v>507.69354384366301</v>
      </c>
    </row>
    <row r="815" spans="16:40" x14ac:dyDescent="0.4">
      <c r="P815" s="3">
        <f t="shared" si="277"/>
        <v>6.8169611548454605E-4</v>
      </c>
      <c r="Q815" s="3">
        <f t="shared" si="278"/>
        <v>1.66648949320807E-3</v>
      </c>
      <c r="R815" s="3">
        <f t="shared" si="279"/>
        <v>2.2699999999999999E-3</v>
      </c>
      <c r="S815" s="3">
        <f t="shared" si="280"/>
        <v>2.8730172936833102E-3</v>
      </c>
      <c r="T815" s="3">
        <f t="shared" si="281"/>
        <v>3.8586103963371599E-3</v>
      </c>
      <c r="U815" s="3">
        <f t="shared" si="282"/>
        <v>-4.7894766673931401E-4</v>
      </c>
      <c r="V815" s="3">
        <f t="shared" si="283"/>
        <v>9.2422693465872997E-3</v>
      </c>
      <c r="W815" s="3">
        <f t="shared" si="284"/>
        <v>1.52E-2</v>
      </c>
      <c r="X815" s="3">
        <f t="shared" si="285"/>
        <v>2.11618394599506E-2</v>
      </c>
      <c r="Y815" s="3">
        <f t="shared" si="286"/>
        <v>3.0880998015584998E-2</v>
      </c>
      <c r="Z815" s="3">
        <f t="shared" si="287"/>
        <v>2.10183874340813</v>
      </c>
      <c r="AA815" s="3">
        <f t="shared" si="288"/>
        <v>2.62803644060426</v>
      </c>
      <c r="AB815" s="3">
        <f t="shared" si="289"/>
        <v>3.1</v>
      </c>
      <c r="AC815" s="3">
        <f t="shared" si="290"/>
        <v>3.48230521420626</v>
      </c>
      <c r="AD815" s="3">
        <f t="shared" si="291"/>
        <v>4.4123433255265301</v>
      </c>
      <c r="AE815" s="3">
        <f t="shared" si="292"/>
        <v>-1.96772415116481E-2</v>
      </c>
      <c r="AF815" s="3">
        <f t="shared" si="293"/>
        <v>-1.69004473033172E-2</v>
      </c>
      <c r="AG815" s="3">
        <f t="shared" si="294"/>
        <v>-1.52E-2</v>
      </c>
      <c r="AH815" s="3">
        <f t="shared" si="295"/>
        <v>-1.34982982444248E-2</v>
      </c>
      <c r="AI815" s="3">
        <f t="shared" si="296"/>
        <v>-1.0720006703415099E-2</v>
      </c>
      <c r="AJ815" s="3">
        <f t="shared" si="297"/>
        <v>241.67561124918299</v>
      </c>
      <c r="AK815" s="3">
        <f t="shared" si="298"/>
        <v>302.22259459227098</v>
      </c>
      <c r="AL815" s="3">
        <f t="shared" si="299"/>
        <v>360</v>
      </c>
      <c r="AM815" s="3">
        <f t="shared" si="300"/>
        <v>400.617072930213</v>
      </c>
      <c r="AN815" s="3">
        <f t="shared" si="301"/>
        <v>507.69354384366301</v>
      </c>
    </row>
    <row r="816" spans="16:40" x14ac:dyDescent="0.4">
      <c r="P816" s="3">
        <f t="shared" si="277"/>
        <v>6.8169611548454605E-4</v>
      </c>
      <c r="Q816" s="3">
        <f t="shared" si="278"/>
        <v>1.66648949320807E-3</v>
      </c>
      <c r="R816" s="3">
        <f t="shared" si="279"/>
        <v>2.2699999999999999E-3</v>
      </c>
      <c r="S816" s="3">
        <f t="shared" si="280"/>
        <v>2.8730172936833102E-3</v>
      </c>
      <c r="T816" s="3">
        <f t="shared" si="281"/>
        <v>3.8586103963371599E-3</v>
      </c>
      <c r="U816" s="3">
        <f t="shared" si="282"/>
        <v>-4.7894766673931401E-4</v>
      </c>
      <c r="V816" s="3">
        <f t="shared" si="283"/>
        <v>9.2422693465872997E-3</v>
      </c>
      <c r="W816" s="3">
        <f t="shared" si="284"/>
        <v>1.52E-2</v>
      </c>
      <c r="X816" s="3">
        <f t="shared" si="285"/>
        <v>2.11618394599506E-2</v>
      </c>
      <c r="Y816" s="3">
        <f t="shared" si="286"/>
        <v>3.0880998015584998E-2</v>
      </c>
      <c r="Z816" s="3">
        <f t="shared" si="287"/>
        <v>2.10183874340813</v>
      </c>
      <c r="AA816" s="3">
        <f t="shared" si="288"/>
        <v>2.62803644060426</v>
      </c>
      <c r="AB816" s="3">
        <f t="shared" si="289"/>
        <v>3.1</v>
      </c>
      <c r="AC816" s="3">
        <f t="shared" si="290"/>
        <v>3.48230521420626</v>
      </c>
      <c r="AD816" s="3">
        <f t="shared" si="291"/>
        <v>4.4123433255265301</v>
      </c>
      <c r="AE816" s="3">
        <f t="shared" si="292"/>
        <v>-1.96772415116481E-2</v>
      </c>
      <c r="AF816" s="3">
        <f t="shared" si="293"/>
        <v>-1.69004473033172E-2</v>
      </c>
      <c r="AG816" s="3">
        <f t="shared" si="294"/>
        <v>-1.52E-2</v>
      </c>
      <c r="AH816" s="3">
        <f t="shared" si="295"/>
        <v>-1.34982982444248E-2</v>
      </c>
      <c r="AI816" s="3">
        <f t="shared" si="296"/>
        <v>-1.0720006703415099E-2</v>
      </c>
      <c r="AJ816" s="3">
        <f t="shared" si="297"/>
        <v>241.67561124918299</v>
      </c>
      <c r="AK816" s="3">
        <f t="shared" si="298"/>
        <v>302.22259459227098</v>
      </c>
      <c r="AL816" s="3">
        <f t="shared" si="299"/>
        <v>360</v>
      </c>
      <c r="AM816" s="3">
        <f t="shared" si="300"/>
        <v>400.617072930213</v>
      </c>
      <c r="AN816" s="3">
        <f t="shared" si="301"/>
        <v>507.69354384366301</v>
      </c>
    </row>
    <row r="817" spans="16:40" x14ac:dyDescent="0.4">
      <c r="P817" s="3">
        <f t="shared" si="277"/>
        <v>6.8169611548454605E-4</v>
      </c>
      <c r="Q817" s="3">
        <f t="shared" si="278"/>
        <v>1.66648949320807E-3</v>
      </c>
      <c r="R817" s="3">
        <f t="shared" si="279"/>
        <v>2.2699999999999999E-3</v>
      </c>
      <c r="S817" s="3">
        <f t="shared" si="280"/>
        <v>2.8730172936833102E-3</v>
      </c>
      <c r="T817" s="3">
        <f t="shared" si="281"/>
        <v>3.8586103963371599E-3</v>
      </c>
      <c r="U817" s="3">
        <f t="shared" si="282"/>
        <v>-4.7894766673931401E-4</v>
      </c>
      <c r="V817" s="3">
        <f t="shared" si="283"/>
        <v>9.2422693465872997E-3</v>
      </c>
      <c r="W817" s="3">
        <f t="shared" si="284"/>
        <v>1.52E-2</v>
      </c>
      <c r="X817" s="3">
        <f t="shared" si="285"/>
        <v>2.11618394599506E-2</v>
      </c>
      <c r="Y817" s="3">
        <f t="shared" si="286"/>
        <v>3.0880998015584998E-2</v>
      </c>
      <c r="Z817" s="3">
        <f t="shared" si="287"/>
        <v>2.10183874340813</v>
      </c>
      <c r="AA817" s="3">
        <f t="shared" si="288"/>
        <v>2.62803644060426</v>
      </c>
      <c r="AB817" s="3">
        <f t="shared" si="289"/>
        <v>3.1</v>
      </c>
      <c r="AC817" s="3">
        <f t="shared" si="290"/>
        <v>3.48230521420626</v>
      </c>
      <c r="AD817" s="3">
        <f t="shared" si="291"/>
        <v>4.4123433255265301</v>
      </c>
      <c r="AE817" s="3">
        <f t="shared" si="292"/>
        <v>-1.96772415116481E-2</v>
      </c>
      <c r="AF817" s="3">
        <f t="shared" si="293"/>
        <v>-1.69004473033172E-2</v>
      </c>
      <c r="AG817" s="3">
        <f t="shared" si="294"/>
        <v>-1.52E-2</v>
      </c>
      <c r="AH817" s="3">
        <f t="shared" si="295"/>
        <v>-1.34982982444248E-2</v>
      </c>
      <c r="AI817" s="3">
        <f t="shared" si="296"/>
        <v>-1.0720006703415099E-2</v>
      </c>
      <c r="AJ817" s="3">
        <f t="shared" si="297"/>
        <v>241.67561124918299</v>
      </c>
      <c r="AK817" s="3">
        <f t="shared" si="298"/>
        <v>302.22259459227098</v>
      </c>
      <c r="AL817" s="3">
        <f t="shared" si="299"/>
        <v>360</v>
      </c>
      <c r="AM817" s="3">
        <f t="shared" si="300"/>
        <v>400.617072930213</v>
      </c>
      <c r="AN817" s="3">
        <f t="shared" si="301"/>
        <v>507.69354384366301</v>
      </c>
    </row>
    <row r="818" spans="16:40" x14ac:dyDescent="0.4">
      <c r="P818" s="3">
        <f t="shared" si="277"/>
        <v>6.8169611548454605E-4</v>
      </c>
      <c r="Q818" s="3">
        <f t="shared" si="278"/>
        <v>1.66648949320807E-3</v>
      </c>
      <c r="R818" s="3">
        <f t="shared" si="279"/>
        <v>2.2699999999999999E-3</v>
      </c>
      <c r="S818" s="3">
        <f t="shared" si="280"/>
        <v>2.8730172936833102E-3</v>
      </c>
      <c r="T818" s="3">
        <f t="shared" si="281"/>
        <v>3.8586103963371599E-3</v>
      </c>
      <c r="U818" s="3">
        <f t="shared" si="282"/>
        <v>-4.7894766673931401E-4</v>
      </c>
      <c r="V818" s="3">
        <f t="shared" si="283"/>
        <v>9.2422693465872997E-3</v>
      </c>
      <c r="W818" s="3">
        <f t="shared" si="284"/>
        <v>1.52E-2</v>
      </c>
      <c r="X818" s="3">
        <f t="shared" si="285"/>
        <v>2.11618394599506E-2</v>
      </c>
      <c r="Y818" s="3">
        <f t="shared" si="286"/>
        <v>3.0880998015584998E-2</v>
      </c>
      <c r="Z818" s="3">
        <f t="shared" si="287"/>
        <v>2.10183874340813</v>
      </c>
      <c r="AA818" s="3">
        <f t="shared" si="288"/>
        <v>2.62803644060426</v>
      </c>
      <c r="AB818" s="3">
        <f t="shared" si="289"/>
        <v>3.1</v>
      </c>
      <c r="AC818" s="3">
        <f t="shared" si="290"/>
        <v>3.48230521420626</v>
      </c>
      <c r="AD818" s="3">
        <f t="shared" si="291"/>
        <v>4.4123433255265301</v>
      </c>
      <c r="AE818" s="3">
        <f t="shared" si="292"/>
        <v>-1.96772415116481E-2</v>
      </c>
      <c r="AF818" s="3">
        <f t="shared" si="293"/>
        <v>-1.69004473033172E-2</v>
      </c>
      <c r="AG818" s="3">
        <f t="shared" si="294"/>
        <v>-1.52E-2</v>
      </c>
      <c r="AH818" s="3">
        <f t="shared" si="295"/>
        <v>-1.34982982444248E-2</v>
      </c>
      <c r="AI818" s="3">
        <f t="shared" si="296"/>
        <v>-1.0720006703415099E-2</v>
      </c>
      <c r="AJ818" s="3">
        <f t="shared" si="297"/>
        <v>241.67561124918299</v>
      </c>
      <c r="AK818" s="3">
        <f t="shared" si="298"/>
        <v>302.22259459227098</v>
      </c>
      <c r="AL818" s="3">
        <f t="shared" si="299"/>
        <v>360</v>
      </c>
      <c r="AM818" s="3">
        <f t="shared" si="300"/>
        <v>400.617072930213</v>
      </c>
      <c r="AN818" s="3">
        <f t="shared" si="301"/>
        <v>507.69354384366301</v>
      </c>
    </row>
    <row r="819" spans="16:40" x14ac:dyDescent="0.4">
      <c r="P819" s="3">
        <f t="shared" si="277"/>
        <v>6.8169611548454605E-4</v>
      </c>
      <c r="Q819" s="3">
        <f t="shared" si="278"/>
        <v>1.66648949320807E-3</v>
      </c>
      <c r="R819" s="3">
        <f t="shared" si="279"/>
        <v>2.2699999999999999E-3</v>
      </c>
      <c r="S819" s="3">
        <f t="shared" si="280"/>
        <v>2.8730172936833102E-3</v>
      </c>
      <c r="T819" s="3">
        <f t="shared" si="281"/>
        <v>3.8586103963371599E-3</v>
      </c>
      <c r="U819" s="3">
        <f t="shared" si="282"/>
        <v>-4.7894766673931401E-4</v>
      </c>
      <c r="V819" s="3">
        <f t="shared" si="283"/>
        <v>9.2422693465872997E-3</v>
      </c>
      <c r="W819" s="3">
        <f t="shared" si="284"/>
        <v>1.52E-2</v>
      </c>
      <c r="X819" s="3">
        <f t="shared" si="285"/>
        <v>2.11618394599506E-2</v>
      </c>
      <c r="Y819" s="3">
        <f t="shared" si="286"/>
        <v>3.0880998015584998E-2</v>
      </c>
      <c r="Z819" s="3">
        <f t="shared" si="287"/>
        <v>2.10183874340813</v>
      </c>
      <c r="AA819" s="3">
        <f t="shared" si="288"/>
        <v>2.62803644060426</v>
      </c>
      <c r="AB819" s="3">
        <f t="shared" si="289"/>
        <v>3.1</v>
      </c>
      <c r="AC819" s="3">
        <f t="shared" si="290"/>
        <v>3.48230521420626</v>
      </c>
      <c r="AD819" s="3">
        <f t="shared" si="291"/>
        <v>4.4123433255265301</v>
      </c>
      <c r="AE819" s="3">
        <f t="shared" si="292"/>
        <v>-1.96772415116481E-2</v>
      </c>
      <c r="AF819" s="3">
        <f t="shared" si="293"/>
        <v>-1.69004473033172E-2</v>
      </c>
      <c r="AG819" s="3">
        <f t="shared" si="294"/>
        <v>-1.52E-2</v>
      </c>
      <c r="AH819" s="3">
        <f t="shared" si="295"/>
        <v>-1.34982982444248E-2</v>
      </c>
      <c r="AI819" s="3">
        <f t="shared" si="296"/>
        <v>-1.0720006703415099E-2</v>
      </c>
      <c r="AJ819" s="3">
        <f t="shared" si="297"/>
        <v>241.67561124918299</v>
      </c>
      <c r="AK819" s="3">
        <f t="shared" si="298"/>
        <v>302.22259459227098</v>
      </c>
      <c r="AL819" s="3">
        <f t="shared" si="299"/>
        <v>360</v>
      </c>
      <c r="AM819" s="3">
        <f t="shared" si="300"/>
        <v>400.617072930213</v>
      </c>
      <c r="AN819" s="3">
        <f t="shared" si="301"/>
        <v>507.69354384366301</v>
      </c>
    </row>
    <row r="820" spans="16:40" x14ac:dyDescent="0.4">
      <c r="P820" s="3">
        <f t="shared" si="277"/>
        <v>6.8169611548454605E-4</v>
      </c>
      <c r="Q820" s="3">
        <f t="shared" si="278"/>
        <v>1.66648949320807E-3</v>
      </c>
      <c r="R820" s="3">
        <f t="shared" si="279"/>
        <v>2.2699999999999999E-3</v>
      </c>
      <c r="S820" s="3">
        <f t="shared" si="280"/>
        <v>2.8730172936833102E-3</v>
      </c>
      <c r="T820" s="3">
        <f t="shared" si="281"/>
        <v>3.8586103963371599E-3</v>
      </c>
      <c r="U820" s="3">
        <f t="shared" si="282"/>
        <v>-4.7894766673931401E-4</v>
      </c>
      <c r="V820" s="3">
        <f t="shared" si="283"/>
        <v>9.2422693465872997E-3</v>
      </c>
      <c r="W820" s="3">
        <f t="shared" si="284"/>
        <v>1.52E-2</v>
      </c>
      <c r="X820" s="3">
        <f t="shared" si="285"/>
        <v>2.11618394599506E-2</v>
      </c>
      <c r="Y820" s="3">
        <f t="shared" si="286"/>
        <v>3.0880998015584998E-2</v>
      </c>
      <c r="Z820" s="3">
        <f t="shared" si="287"/>
        <v>2.10183874340813</v>
      </c>
      <c r="AA820" s="3">
        <f t="shared" si="288"/>
        <v>2.62803644060426</v>
      </c>
      <c r="AB820" s="3">
        <f t="shared" si="289"/>
        <v>3.1</v>
      </c>
      <c r="AC820" s="3">
        <f t="shared" si="290"/>
        <v>3.48230521420626</v>
      </c>
      <c r="AD820" s="3">
        <f t="shared" si="291"/>
        <v>4.4123433255265301</v>
      </c>
      <c r="AE820" s="3">
        <f t="shared" si="292"/>
        <v>-1.96772415116481E-2</v>
      </c>
      <c r="AF820" s="3">
        <f t="shared" si="293"/>
        <v>-1.69004473033172E-2</v>
      </c>
      <c r="AG820" s="3">
        <f t="shared" si="294"/>
        <v>-1.52E-2</v>
      </c>
      <c r="AH820" s="3">
        <f t="shared" si="295"/>
        <v>-1.34982982444248E-2</v>
      </c>
      <c r="AI820" s="3">
        <f t="shared" si="296"/>
        <v>-1.0720006703415099E-2</v>
      </c>
      <c r="AJ820" s="3">
        <f t="shared" si="297"/>
        <v>241.67561124918299</v>
      </c>
      <c r="AK820" s="3">
        <f t="shared" si="298"/>
        <v>302.22259459227098</v>
      </c>
      <c r="AL820" s="3">
        <f t="shared" si="299"/>
        <v>360</v>
      </c>
      <c r="AM820" s="3">
        <f t="shared" si="300"/>
        <v>400.617072930213</v>
      </c>
      <c r="AN820" s="3">
        <f t="shared" si="301"/>
        <v>507.69354384366301</v>
      </c>
    </row>
    <row r="821" spans="16:40" x14ac:dyDescent="0.4">
      <c r="P821" s="3">
        <f t="shared" si="277"/>
        <v>6.8169611548454605E-4</v>
      </c>
      <c r="Q821" s="3">
        <f t="shared" si="278"/>
        <v>1.66648949320807E-3</v>
      </c>
      <c r="R821" s="3">
        <f t="shared" si="279"/>
        <v>2.2699999999999999E-3</v>
      </c>
      <c r="S821" s="3">
        <f t="shared" si="280"/>
        <v>2.8730172936833102E-3</v>
      </c>
      <c r="T821" s="3">
        <f t="shared" si="281"/>
        <v>3.8586103963371599E-3</v>
      </c>
      <c r="U821" s="3">
        <f t="shared" si="282"/>
        <v>-4.7894766673931401E-4</v>
      </c>
      <c r="V821" s="3">
        <f t="shared" si="283"/>
        <v>9.2422693465872997E-3</v>
      </c>
      <c r="W821" s="3">
        <f t="shared" si="284"/>
        <v>1.52E-2</v>
      </c>
      <c r="X821" s="3">
        <f t="shared" si="285"/>
        <v>2.11618394599506E-2</v>
      </c>
      <c r="Y821" s="3">
        <f t="shared" si="286"/>
        <v>3.0880998015584998E-2</v>
      </c>
      <c r="Z821" s="3">
        <f t="shared" si="287"/>
        <v>2.10183874340813</v>
      </c>
      <c r="AA821" s="3">
        <f t="shared" si="288"/>
        <v>2.62803644060426</v>
      </c>
      <c r="AB821" s="3">
        <f t="shared" si="289"/>
        <v>3.1</v>
      </c>
      <c r="AC821" s="3">
        <f t="shared" si="290"/>
        <v>3.48230521420626</v>
      </c>
      <c r="AD821" s="3">
        <f t="shared" si="291"/>
        <v>4.4123433255265301</v>
      </c>
      <c r="AE821" s="3">
        <f t="shared" si="292"/>
        <v>-1.96772415116481E-2</v>
      </c>
      <c r="AF821" s="3">
        <f t="shared" si="293"/>
        <v>-1.69004473033172E-2</v>
      </c>
      <c r="AG821" s="3">
        <f t="shared" si="294"/>
        <v>-1.52E-2</v>
      </c>
      <c r="AH821" s="3">
        <f t="shared" si="295"/>
        <v>-1.34982982444248E-2</v>
      </c>
      <c r="AI821" s="3">
        <f t="shared" si="296"/>
        <v>-1.0720006703415099E-2</v>
      </c>
      <c r="AJ821" s="3">
        <f t="shared" si="297"/>
        <v>241.67561124918299</v>
      </c>
      <c r="AK821" s="3">
        <f t="shared" si="298"/>
        <v>302.22259459227098</v>
      </c>
      <c r="AL821" s="3">
        <f t="shared" si="299"/>
        <v>360</v>
      </c>
      <c r="AM821" s="3">
        <f t="shared" si="300"/>
        <v>400.617072930213</v>
      </c>
      <c r="AN821" s="3">
        <f t="shared" si="301"/>
        <v>507.69354384366301</v>
      </c>
    </row>
    <row r="822" spans="16:40" x14ac:dyDescent="0.4">
      <c r="P822" s="3">
        <f t="shared" si="277"/>
        <v>6.8169611548454605E-4</v>
      </c>
      <c r="Q822" s="3">
        <f t="shared" si="278"/>
        <v>1.66648949320807E-3</v>
      </c>
      <c r="R822" s="3">
        <f t="shared" si="279"/>
        <v>2.2699999999999999E-3</v>
      </c>
      <c r="S822" s="3">
        <f t="shared" si="280"/>
        <v>2.8730172936833102E-3</v>
      </c>
      <c r="T822" s="3">
        <f t="shared" si="281"/>
        <v>3.8586103963371599E-3</v>
      </c>
      <c r="U822" s="3">
        <f t="shared" si="282"/>
        <v>-4.7894766673931401E-4</v>
      </c>
      <c r="V822" s="3">
        <f t="shared" si="283"/>
        <v>9.2422693465872997E-3</v>
      </c>
      <c r="W822" s="3">
        <f t="shared" si="284"/>
        <v>1.52E-2</v>
      </c>
      <c r="X822" s="3">
        <f t="shared" si="285"/>
        <v>2.11618394599506E-2</v>
      </c>
      <c r="Y822" s="3">
        <f t="shared" si="286"/>
        <v>3.0880998015584998E-2</v>
      </c>
      <c r="Z822" s="3">
        <f t="shared" si="287"/>
        <v>2.10183874340813</v>
      </c>
      <c r="AA822" s="3">
        <f t="shared" si="288"/>
        <v>2.62803644060426</v>
      </c>
      <c r="AB822" s="3">
        <f t="shared" si="289"/>
        <v>3.1</v>
      </c>
      <c r="AC822" s="3">
        <f t="shared" si="290"/>
        <v>3.48230521420626</v>
      </c>
      <c r="AD822" s="3">
        <f t="shared" si="291"/>
        <v>4.4123433255265301</v>
      </c>
      <c r="AE822" s="3">
        <f t="shared" si="292"/>
        <v>-1.96772415116481E-2</v>
      </c>
      <c r="AF822" s="3">
        <f t="shared" si="293"/>
        <v>-1.69004473033172E-2</v>
      </c>
      <c r="AG822" s="3">
        <f t="shared" si="294"/>
        <v>-1.52E-2</v>
      </c>
      <c r="AH822" s="3">
        <f t="shared" si="295"/>
        <v>-1.34982982444248E-2</v>
      </c>
      <c r="AI822" s="3">
        <f t="shared" si="296"/>
        <v>-1.0720006703415099E-2</v>
      </c>
      <c r="AJ822" s="3">
        <f t="shared" si="297"/>
        <v>241.67561124918299</v>
      </c>
      <c r="AK822" s="3">
        <f t="shared" si="298"/>
        <v>302.22259459227098</v>
      </c>
      <c r="AL822" s="3">
        <f t="shared" si="299"/>
        <v>360</v>
      </c>
      <c r="AM822" s="3">
        <f t="shared" si="300"/>
        <v>400.617072930213</v>
      </c>
      <c r="AN822" s="3">
        <f t="shared" si="301"/>
        <v>507.69354384366301</v>
      </c>
    </row>
    <row r="823" spans="16:40" x14ac:dyDescent="0.4">
      <c r="P823" s="3">
        <f t="shared" si="277"/>
        <v>6.8169611548454605E-4</v>
      </c>
      <c r="Q823" s="3">
        <f t="shared" si="278"/>
        <v>1.66648949320807E-3</v>
      </c>
      <c r="R823" s="3">
        <f t="shared" si="279"/>
        <v>2.2699999999999999E-3</v>
      </c>
      <c r="S823" s="3">
        <f t="shared" si="280"/>
        <v>2.8730172936833102E-3</v>
      </c>
      <c r="T823" s="3">
        <f t="shared" si="281"/>
        <v>3.8586103963371599E-3</v>
      </c>
      <c r="U823" s="3">
        <f t="shared" si="282"/>
        <v>-4.7894766673931401E-4</v>
      </c>
      <c r="V823" s="3">
        <f t="shared" si="283"/>
        <v>9.2422693465872997E-3</v>
      </c>
      <c r="W823" s="3">
        <f t="shared" si="284"/>
        <v>1.52E-2</v>
      </c>
      <c r="X823" s="3">
        <f t="shared" si="285"/>
        <v>2.11618394599506E-2</v>
      </c>
      <c r="Y823" s="3">
        <f t="shared" si="286"/>
        <v>3.0880998015584998E-2</v>
      </c>
      <c r="Z823" s="3">
        <f t="shared" si="287"/>
        <v>2.10183874340813</v>
      </c>
      <c r="AA823" s="3">
        <f t="shared" si="288"/>
        <v>2.62803644060426</v>
      </c>
      <c r="AB823" s="3">
        <f t="shared" si="289"/>
        <v>3.1</v>
      </c>
      <c r="AC823" s="3">
        <f t="shared" si="290"/>
        <v>3.48230521420626</v>
      </c>
      <c r="AD823" s="3">
        <f t="shared" si="291"/>
        <v>4.4123433255265301</v>
      </c>
      <c r="AE823" s="3">
        <f t="shared" si="292"/>
        <v>-1.96772415116481E-2</v>
      </c>
      <c r="AF823" s="3">
        <f t="shared" si="293"/>
        <v>-1.69004473033172E-2</v>
      </c>
      <c r="AG823" s="3">
        <f t="shared" si="294"/>
        <v>-1.52E-2</v>
      </c>
      <c r="AH823" s="3">
        <f t="shared" si="295"/>
        <v>-1.34982982444248E-2</v>
      </c>
      <c r="AI823" s="3">
        <f t="shared" si="296"/>
        <v>-1.0720006703415099E-2</v>
      </c>
      <c r="AJ823" s="3">
        <f t="shared" si="297"/>
        <v>241.67561124918299</v>
      </c>
      <c r="AK823" s="3">
        <f t="shared" si="298"/>
        <v>302.22259459227098</v>
      </c>
      <c r="AL823" s="3">
        <f t="shared" si="299"/>
        <v>360</v>
      </c>
      <c r="AM823" s="3">
        <f t="shared" si="300"/>
        <v>400.617072930213</v>
      </c>
      <c r="AN823" s="3">
        <f t="shared" si="301"/>
        <v>507.69354384366301</v>
      </c>
    </row>
    <row r="824" spans="16:40" x14ac:dyDescent="0.4">
      <c r="P824" s="3">
        <f t="shared" si="277"/>
        <v>6.8169611548454605E-4</v>
      </c>
      <c r="Q824" s="3">
        <f t="shared" si="278"/>
        <v>1.66648949320807E-3</v>
      </c>
      <c r="R824" s="3">
        <f t="shared" si="279"/>
        <v>2.2699999999999999E-3</v>
      </c>
      <c r="S824" s="3">
        <f t="shared" si="280"/>
        <v>2.8730172936833102E-3</v>
      </c>
      <c r="T824" s="3">
        <f t="shared" si="281"/>
        <v>3.8586103963371599E-3</v>
      </c>
      <c r="U824" s="3">
        <f t="shared" si="282"/>
        <v>-4.7894766673931401E-4</v>
      </c>
      <c r="V824" s="3">
        <f t="shared" si="283"/>
        <v>9.2422693465872997E-3</v>
      </c>
      <c r="W824" s="3">
        <f t="shared" si="284"/>
        <v>1.52E-2</v>
      </c>
      <c r="X824" s="3">
        <f t="shared" si="285"/>
        <v>2.11618394599506E-2</v>
      </c>
      <c r="Y824" s="3">
        <f t="shared" si="286"/>
        <v>3.0880998015584998E-2</v>
      </c>
      <c r="Z824" s="3">
        <f t="shared" si="287"/>
        <v>2.10183874340813</v>
      </c>
      <c r="AA824" s="3">
        <f t="shared" si="288"/>
        <v>2.62803644060426</v>
      </c>
      <c r="AB824" s="3">
        <f t="shared" si="289"/>
        <v>3.1</v>
      </c>
      <c r="AC824" s="3">
        <f t="shared" si="290"/>
        <v>3.48230521420626</v>
      </c>
      <c r="AD824" s="3">
        <f t="shared" si="291"/>
        <v>4.4123433255265301</v>
      </c>
      <c r="AE824" s="3">
        <f t="shared" si="292"/>
        <v>-1.96772415116481E-2</v>
      </c>
      <c r="AF824" s="3">
        <f t="shared" si="293"/>
        <v>-1.69004473033172E-2</v>
      </c>
      <c r="AG824" s="3">
        <f t="shared" si="294"/>
        <v>-1.52E-2</v>
      </c>
      <c r="AH824" s="3">
        <f t="shared" si="295"/>
        <v>-1.34982982444248E-2</v>
      </c>
      <c r="AI824" s="3">
        <f t="shared" si="296"/>
        <v>-1.0720006703415099E-2</v>
      </c>
      <c r="AJ824" s="3">
        <f t="shared" si="297"/>
        <v>241.67561124918299</v>
      </c>
      <c r="AK824" s="3">
        <f t="shared" si="298"/>
        <v>302.22259459227098</v>
      </c>
      <c r="AL824" s="3">
        <f t="shared" si="299"/>
        <v>360</v>
      </c>
      <c r="AM824" s="3">
        <f t="shared" si="300"/>
        <v>400.617072930213</v>
      </c>
      <c r="AN824" s="3">
        <f t="shared" si="301"/>
        <v>507.69354384366301</v>
      </c>
    </row>
    <row r="825" spans="16:40" x14ac:dyDescent="0.4">
      <c r="P825" s="3">
        <f t="shared" si="277"/>
        <v>6.8169611548454605E-4</v>
      </c>
      <c r="Q825" s="3">
        <f t="shared" si="278"/>
        <v>1.66648949320807E-3</v>
      </c>
      <c r="R825" s="3">
        <f t="shared" si="279"/>
        <v>2.2699999999999999E-3</v>
      </c>
      <c r="S825" s="3">
        <f t="shared" si="280"/>
        <v>2.8730172936833102E-3</v>
      </c>
      <c r="T825" s="3">
        <f t="shared" si="281"/>
        <v>3.8586103963371599E-3</v>
      </c>
      <c r="U825" s="3">
        <f t="shared" si="282"/>
        <v>-4.7894766673931401E-4</v>
      </c>
      <c r="V825" s="3">
        <f t="shared" si="283"/>
        <v>9.2422693465872997E-3</v>
      </c>
      <c r="W825" s="3">
        <f t="shared" si="284"/>
        <v>1.52E-2</v>
      </c>
      <c r="X825" s="3">
        <f t="shared" si="285"/>
        <v>2.11618394599506E-2</v>
      </c>
      <c r="Y825" s="3">
        <f t="shared" si="286"/>
        <v>3.0880998015584998E-2</v>
      </c>
      <c r="Z825" s="3">
        <f t="shared" si="287"/>
        <v>2.10183874340813</v>
      </c>
      <c r="AA825" s="3">
        <f t="shared" si="288"/>
        <v>2.62803644060426</v>
      </c>
      <c r="AB825" s="3">
        <f t="shared" si="289"/>
        <v>3.1</v>
      </c>
      <c r="AC825" s="3">
        <f t="shared" si="290"/>
        <v>3.48230521420626</v>
      </c>
      <c r="AD825" s="3">
        <f t="shared" si="291"/>
        <v>4.4123433255265301</v>
      </c>
      <c r="AE825" s="3">
        <f t="shared" si="292"/>
        <v>-1.96772415116481E-2</v>
      </c>
      <c r="AF825" s="3">
        <f t="shared" si="293"/>
        <v>-1.69004473033172E-2</v>
      </c>
      <c r="AG825" s="3">
        <f t="shared" si="294"/>
        <v>-1.52E-2</v>
      </c>
      <c r="AH825" s="3">
        <f t="shared" si="295"/>
        <v>-1.34982982444248E-2</v>
      </c>
      <c r="AI825" s="3">
        <f t="shared" si="296"/>
        <v>-1.0720006703415099E-2</v>
      </c>
      <c r="AJ825" s="3">
        <f t="shared" si="297"/>
        <v>241.67561124918299</v>
      </c>
      <c r="AK825" s="3">
        <f t="shared" si="298"/>
        <v>302.22259459227098</v>
      </c>
      <c r="AL825" s="3">
        <f t="shared" si="299"/>
        <v>360</v>
      </c>
      <c r="AM825" s="3">
        <f t="shared" si="300"/>
        <v>400.617072930213</v>
      </c>
      <c r="AN825" s="3">
        <f t="shared" si="301"/>
        <v>507.69354384366301</v>
      </c>
    </row>
    <row r="826" spans="16:40" x14ac:dyDescent="0.4">
      <c r="P826" s="3">
        <f t="shared" si="277"/>
        <v>6.8169611548454605E-4</v>
      </c>
      <c r="Q826" s="3">
        <f t="shared" si="278"/>
        <v>1.66648949320807E-3</v>
      </c>
      <c r="R826" s="3">
        <f t="shared" si="279"/>
        <v>2.2699999999999999E-3</v>
      </c>
      <c r="S826" s="3">
        <f t="shared" si="280"/>
        <v>2.8730172936833102E-3</v>
      </c>
      <c r="T826" s="3">
        <f t="shared" si="281"/>
        <v>3.8586103963371599E-3</v>
      </c>
      <c r="U826" s="3">
        <f t="shared" si="282"/>
        <v>-4.7894766673931401E-4</v>
      </c>
      <c r="V826" s="3">
        <f t="shared" si="283"/>
        <v>9.2422693465872997E-3</v>
      </c>
      <c r="W826" s="3">
        <f t="shared" si="284"/>
        <v>1.52E-2</v>
      </c>
      <c r="X826" s="3">
        <f t="shared" si="285"/>
        <v>2.11618394599506E-2</v>
      </c>
      <c r="Y826" s="3">
        <f t="shared" si="286"/>
        <v>3.0880998015584998E-2</v>
      </c>
      <c r="Z826" s="3">
        <f t="shared" si="287"/>
        <v>2.10183874340813</v>
      </c>
      <c r="AA826" s="3">
        <f t="shared" si="288"/>
        <v>2.62803644060426</v>
      </c>
      <c r="AB826" s="3">
        <f t="shared" si="289"/>
        <v>3.1</v>
      </c>
      <c r="AC826" s="3">
        <f t="shared" si="290"/>
        <v>3.48230521420626</v>
      </c>
      <c r="AD826" s="3">
        <f t="shared" si="291"/>
        <v>4.4123433255265301</v>
      </c>
      <c r="AE826" s="3">
        <f t="shared" si="292"/>
        <v>-1.96772415116481E-2</v>
      </c>
      <c r="AF826" s="3">
        <f t="shared" si="293"/>
        <v>-1.69004473033172E-2</v>
      </c>
      <c r="AG826" s="3">
        <f t="shared" si="294"/>
        <v>-1.52E-2</v>
      </c>
      <c r="AH826" s="3">
        <f t="shared" si="295"/>
        <v>-1.34982982444248E-2</v>
      </c>
      <c r="AI826" s="3">
        <f t="shared" si="296"/>
        <v>-1.0720006703415099E-2</v>
      </c>
      <c r="AJ826" s="3">
        <f t="shared" si="297"/>
        <v>241.67561124918299</v>
      </c>
      <c r="AK826" s="3">
        <f t="shared" si="298"/>
        <v>302.22259459227098</v>
      </c>
      <c r="AL826" s="3">
        <f t="shared" si="299"/>
        <v>360</v>
      </c>
      <c r="AM826" s="3">
        <f t="shared" si="300"/>
        <v>400.617072930213</v>
      </c>
      <c r="AN826" s="3">
        <f t="shared" si="301"/>
        <v>507.69354384366301</v>
      </c>
    </row>
    <row r="827" spans="16:40" x14ac:dyDescent="0.4">
      <c r="P827" s="3">
        <f t="shared" ref="P827:P890" si="302">+P826</f>
        <v>6.8169611548454605E-4</v>
      </c>
      <c r="Q827" s="3">
        <f t="shared" ref="Q827:Q890" si="303">+Q826</f>
        <v>1.66648949320807E-3</v>
      </c>
      <c r="R827" s="3">
        <f t="shared" ref="R827:R890" si="304">+R826</f>
        <v>2.2699999999999999E-3</v>
      </c>
      <c r="S827" s="3">
        <f t="shared" ref="S827:S890" si="305">+S826</f>
        <v>2.8730172936833102E-3</v>
      </c>
      <c r="T827" s="3">
        <f t="shared" ref="T827:T890" si="306">+T826</f>
        <v>3.8586103963371599E-3</v>
      </c>
      <c r="U827" s="3">
        <f t="shared" ref="U827:U890" si="307">+U826</f>
        <v>-4.7894766673931401E-4</v>
      </c>
      <c r="V827" s="3">
        <f t="shared" ref="V827:V890" si="308">+V826</f>
        <v>9.2422693465872997E-3</v>
      </c>
      <c r="W827" s="3">
        <f t="shared" ref="W827:W890" si="309">+W826</f>
        <v>1.52E-2</v>
      </c>
      <c r="X827" s="3">
        <f t="shared" ref="X827:X890" si="310">+X826</f>
        <v>2.11618394599506E-2</v>
      </c>
      <c r="Y827" s="3">
        <f t="shared" ref="Y827:Y890" si="311">+Y826</f>
        <v>3.0880998015584998E-2</v>
      </c>
      <c r="Z827" s="3">
        <f t="shared" ref="Z827:Z890" si="312">+Z826</f>
        <v>2.10183874340813</v>
      </c>
      <c r="AA827" s="3">
        <f t="shared" ref="AA827:AA890" si="313">+AA826</f>
        <v>2.62803644060426</v>
      </c>
      <c r="AB827" s="3">
        <f t="shared" ref="AB827:AB890" si="314">+AB826</f>
        <v>3.1</v>
      </c>
      <c r="AC827" s="3">
        <f t="shared" ref="AC827:AC890" si="315">+AC826</f>
        <v>3.48230521420626</v>
      </c>
      <c r="AD827" s="3">
        <f t="shared" ref="AD827:AD890" si="316">+AD826</f>
        <v>4.4123433255265301</v>
      </c>
      <c r="AE827" s="3">
        <f t="shared" ref="AE827:AE890" si="317">+AE826</f>
        <v>-1.96772415116481E-2</v>
      </c>
      <c r="AF827" s="3">
        <f t="shared" ref="AF827:AF890" si="318">+AF826</f>
        <v>-1.69004473033172E-2</v>
      </c>
      <c r="AG827" s="3">
        <f t="shared" ref="AG827:AG890" si="319">+AG826</f>
        <v>-1.52E-2</v>
      </c>
      <c r="AH827" s="3">
        <f t="shared" ref="AH827:AH890" si="320">+AH826</f>
        <v>-1.34982982444248E-2</v>
      </c>
      <c r="AI827" s="3">
        <f t="shared" ref="AI827:AI890" si="321">+AI826</f>
        <v>-1.0720006703415099E-2</v>
      </c>
      <c r="AJ827" s="3">
        <f t="shared" ref="AJ827:AJ890" si="322">+AJ826</f>
        <v>241.67561124918299</v>
      </c>
      <c r="AK827" s="3">
        <f t="shared" ref="AK827:AK890" si="323">+AK826</f>
        <v>302.22259459227098</v>
      </c>
      <c r="AL827" s="3">
        <f t="shared" ref="AL827:AL890" si="324">+AL826</f>
        <v>360</v>
      </c>
      <c r="AM827" s="3">
        <f t="shared" ref="AM827:AM890" si="325">+AM826</f>
        <v>400.617072930213</v>
      </c>
      <c r="AN827" s="3">
        <f t="shared" ref="AN827:AN890" si="326">+AN826</f>
        <v>507.69354384366301</v>
      </c>
    </row>
    <row r="828" spans="16:40" x14ac:dyDescent="0.4">
      <c r="P828" s="3">
        <f t="shared" si="302"/>
        <v>6.8169611548454605E-4</v>
      </c>
      <c r="Q828" s="3">
        <f t="shared" si="303"/>
        <v>1.66648949320807E-3</v>
      </c>
      <c r="R828" s="3">
        <f t="shared" si="304"/>
        <v>2.2699999999999999E-3</v>
      </c>
      <c r="S828" s="3">
        <f t="shared" si="305"/>
        <v>2.8730172936833102E-3</v>
      </c>
      <c r="T828" s="3">
        <f t="shared" si="306"/>
        <v>3.8586103963371599E-3</v>
      </c>
      <c r="U828" s="3">
        <f t="shared" si="307"/>
        <v>-4.7894766673931401E-4</v>
      </c>
      <c r="V828" s="3">
        <f t="shared" si="308"/>
        <v>9.2422693465872997E-3</v>
      </c>
      <c r="W828" s="3">
        <f t="shared" si="309"/>
        <v>1.52E-2</v>
      </c>
      <c r="X828" s="3">
        <f t="shared" si="310"/>
        <v>2.11618394599506E-2</v>
      </c>
      <c r="Y828" s="3">
        <f t="shared" si="311"/>
        <v>3.0880998015584998E-2</v>
      </c>
      <c r="Z828" s="3">
        <f t="shared" si="312"/>
        <v>2.10183874340813</v>
      </c>
      <c r="AA828" s="3">
        <f t="shared" si="313"/>
        <v>2.62803644060426</v>
      </c>
      <c r="AB828" s="3">
        <f t="shared" si="314"/>
        <v>3.1</v>
      </c>
      <c r="AC828" s="3">
        <f t="shared" si="315"/>
        <v>3.48230521420626</v>
      </c>
      <c r="AD828" s="3">
        <f t="shared" si="316"/>
        <v>4.4123433255265301</v>
      </c>
      <c r="AE828" s="3">
        <f t="shared" si="317"/>
        <v>-1.96772415116481E-2</v>
      </c>
      <c r="AF828" s="3">
        <f t="shared" si="318"/>
        <v>-1.69004473033172E-2</v>
      </c>
      <c r="AG828" s="3">
        <f t="shared" si="319"/>
        <v>-1.52E-2</v>
      </c>
      <c r="AH828" s="3">
        <f t="shared" si="320"/>
        <v>-1.34982982444248E-2</v>
      </c>
      <c r="AI828" s="3">
        <f t="shared" si="321"/>
        <v>-1.0720006703415099E-2</v>
      </c>
      <c r="AJ828" s="3">
        <f t="shared" si="322"/>
        <v>241.67561124918299</v>
      </c>
      <c r="AK828" s="3">
        <f t="shared" si="323"/>
        <v>302.22259459227098</v>
      </c>
      <c r="AL828" s="3">
        <f t="shared" si="324"/>
        <v>360</v>
      </c>
      <c r="AM828" s="3">
        <f t="shared" si="325"/>
        <v>400.617072930213</v>
      </c>
      <c r="AN828" s="3">
        <f t="shared" si="326"/>
        <v>507.69354384366301</v>
      </c>
    </row>
    <row r="829" spans="16:40" x14ac:dyDescent="0.4">
      <c r="P829" s="3">
        <f t="shared" si="302"/>
        <v>6.8169611548454605E-4</v>
      </c>
      <c r="Q829" s="3">
        <f t="shared" si="303"/>
        <v>1.66648949320807E-3</v>
      </c>
      <c r="R829" s="3">
        <f t="shared" si="304"/>
        <v>2.2699999999999999E-3</v>
      </c>
      <c r="S829" s="3">
        <f t="shared" si="305"/>
        <v>2.8730172936833102E-3</v>
      </c>
      <c r="T829" s="3">
        <f t="shared" si="306"/>
        <v>3.8586103963371599E-3</v>
      </c>
      <c r="U829" s="3">
        <f t="shared" si="307"/>
        <v>-4.7894766673931401E-4</v>
      </c>
      <c r="V829" s="3">
        <f t="shared" si="308"/>
        <v>9.2422693465872997E-3</v>
      </c>
      <c r="W829" s="3">
        <f t="shared" si="309"/>
        <v>1.52E-2</v>
      </c>
      <c r="X829" s="3">
        <f t="shared" si="310"/>
        <v>2.11618394599506E-2</v>
      </c>
      <c r="Y829" s="3">
        <f t="shared" si="311"/>
        <v>3.0880998015584998E-2</v>
      </c>
      <c r="Z829" s="3">
        <f t="shared" si="312"/>
        <v>2.10183874340813</v>
      </c>
      <c r="AA829" s="3">
        <f t="shared" si="313"/>
        <v>2.62803644060426</v>
      </c>
      <c r="AB829" s="3">
        <f t="shared" si="314"/>
        <v>3.1</v>
      </c>
      <c r="AC829" s="3">
        <f t="shared" si="315"/>
        <v>3.48230521420626</v>
      </c>
      <c r="AD829" s="3">
        <f t="shared" si="316"/>
        <v>4.4123433255265301</v>
      </c>
      <c r="AE829" s="3">
        <f t="shared" si="317"/>
        <v>-1.96772415116481E-2</v>
      </c>
      <c r="AF829" s="3">
        <f t="shared" si="318"/>
        <v>-1.69004473033172E-2</v>
      </c>
      <c r="AG829" s="3">
        <f t="shared" si="319"/>
        <v>-1.52E-2</v>
      </c>
      <c r="AH829" s="3">
        <f t="shared" si="320"/>
        <v>-1.34982982444248E-2</v>
      </c>
      <c r="AI829" s="3">
        <f t="shared" si="321"/>
        <v>-1.0720006703415099E-2</v>
      </c>
      <c r="AJ829" s="3">
        <f t="shared" si="322"/>
        <v>241.67561124918299</v>
      </c>
      <c r="AK829" s="3">
        <f t="shared" si="323"/>
        <v>302.22259459227098</v>
      </c>
      <c r="AL829" s="3">
        <f t="shared" si="324"/>
        <v>360</v>
      </c>
      <c r="AM829" s="3">
        <f t="shared" si="325"/>
        <v>400.617072930213</v>
      </c>
      <c r="AN829" s="3">
        <f t="shared" si="326"/>
        <v>507.69354384366301</v>
      </c>
    </row>
    <row r="830" spans="16:40" x14ac:dyDescent="0.4">
      <c r="P830" s="3">
        <f t="shared" si="302"/>
        <v>6.8169611548454605E-4</v>
      </c>
      <c r="Q830" s="3">
        <f t="shared" si="303"/>
        <v>1.66648949320807E-3</v>
      </c>
      <c r="R830" s="3">
        <f t="shared" si="304"/>
        <v>2.2699999999999999E-3</v>
      </c>
      <c r="S830" s="3">
        <f t="shared" si="305"/>
        <v>2.8730172936833102E-3</v>
      </c>
      <c r="T830" s="3">
        <f t="shared" si="306"/>
        <v>3.8586103963371599E-3</v>
      </c>
      <c r="U830" s="3">
        <f t="shared" si="307"/>
        <v>-4.7894766673931401E-4</v>
      </c>
      <c r="V830" s="3">
        <f t="shared" si="308"/>
        <v>9.2422693465872997E-3</v>
      </c>
      <c r="W830" s="3">
        <f t="shared" si="309"/>
        <v>1.52E-2</v>
      </c>
      <c r="X830" s="3">
        <f t="shared" si="310"/>
        <v>2.11618394599506E-2</v>
      </c>
      <c r="Y830" s="3">
        <f t="shared" si="311"/>
        <v>3.0880998015584998E-2</v>
      </c>
      <c r="Z830" s="3">
        <f t="shared" si="312"/>
        <v>2.10183874340813</v>
      </c>
      <c r="AA830" s="3">
        <f t="shared" si="313"/>
        <v>2.62803644060426</v>
      </c>
      <c r="AB830" s="3">
        <f t="shared" si="314"/>
        <v>3.1</v>
      </c>
      <c r="AC830" s="3">
        <f t="shared" si="315"/>
        <v>3.48230521420626</v>
      </c>
      <c r="AD830" s="3">
        <f t="shared" si="316"/>
        <v>4.4123433255265301</v>
      </c>
      <c r="AE830" s="3">
        <f t="shared" si="317"/>
        <v>-1.96772415116481E-2</v>
      </c>
      <c r="AF830" s="3">
        <f t="shared" si="318"/>
        <v>-1.69004473033172E-2</v>
      </c>
      <c r="AG830" s="3">
        <f t="shared" si="319"/>
        <v>-1.52E-2</v>
      </c>
      <c r="AH830" s="3">
        <f t="shared" si="320"/>
        <v>-1.34982982444248E-2</v>
      </c>
      <c r="AI830" s="3">
        <f t="shared" si="321"/>
        <v>-1.0720006703415099E-2</v>
      </c>
      <c r="AJ830" s="3">
        <f t="shared" si="322"/>
        <v>241.67561124918299</v>
      </c>
      <c r="AK830" s="3">
        <f t="shared" si="323"/>
        <v>302.22259459227098</v>
      </c>
      <c r="AL830" s="3">
        <f t="shared" si="324"/>
        <v>360</v>
      </c>
      <c r="AM830" s="3">
        <f t="shared" si="325"/>
        <v>400.617072930213</v>
      </c>
      <c r="AN830" s="3">
        <f t="shared" si="326"/>
        <v>507.69354384366301</v>
      </c>
    </row>
    <row r="831" spans="16:40" x14ac:dyDescent="0.4">
      <c r="P831" s="3">
        <f t="shared" si="302"/>
        <v>6.8169611548454605E-4</v>
      </c>
      <c r="Q831" s="3">
        <f t="shared" si="303"/>
        <v>1.66648949320807E-3</v>
      </c>
      <c r="R831" s="3">
        <f t="shared" si="304"/>
        <v>2.2699999999999999E-3</v>
      </c>
      <c r="S831" s="3">
        <f t="shared" si="305"/>
        <v>2.8730172936833102E-3</v>
      </c>
      <c r="T831" s="3">
        <f t="shared" si="306"/>
        <v>3.8586103963371599E-3</v>
      </c>
      <c r="U831" s="3">
        <f t="shared" si="307"/>
        <v>-4.7894766673931401E-4</v>
      </c>
      <c r="V831" s="3">
        <f t="shared" si="308"/>
        <v>9.2422693465872997E-3</v>
      </c>
      <c r="W831" s="3">
        <f t="shared" si="309"/>
        <v>1.52E-2</v>
      </c>
      <c r="X831" s="3">
        <f t="shared" si="310"/>
        <v>2.11618394599506E-2</v>
      </c>
      <c r="Y831" s="3">
        <f t="shared" si="311"/>
        <v>3.0880998015584998E-2</v>
      </c>
      <c r="Z831" s="3">
        <f t="shared" si="312"/>
        <v>2.10183874340813</v>
      </c>
      <c r="AA831" s="3">
        <f t="shared" si="313"/>
        <v>2.62803644060426</v>
      </c>
      <c r="AB831" s="3">
        <f t="shared" si="314"/>
        <v>3.1</v>
      </c>
      <c r="AC831" s="3">
        <f t="shared" si="315"/>
        <v>3.48230521420626</v>
      </c>
      <c r="AD831" s="3">
        <f t="shared" si="316"/>
        <v>4.4123433255265301</v>
      </c>
      <c r="AE831" s="3">
        <f t="shared" si="317"/>
        <v>-1.96772415116481E-2</v>
      </c>
      <c r="AF831" s="3">
        <f t="shared" si="318"/>
        <v>-1.69004473033172E-2</v>
      </c>
      <c r="AG831" s="3">
        <f t="shared" si="319"/>
        <v>-1.52E-2</v>
      </c>
      <c r="AH831" s="3">
        <f t="shared" si="320"/>
        <v>-1.34982982444248E-2</v>
      </c>
      <c r="AI831" s="3">
        <f t="shared" si="321"/>
        <v>-1.0720006703415099E-2</v>
      </c>
      <c r="AJ831" s="3">
        <f t="shared" si="322"/>
        <v>241.67561124918299</v>
      </c>
      <c r="AK831" s="3">
        <f t="shared" si="323"/>
        <v>302.22259459227098</v>
      </c>
      <c r="AL831" s="3">
        <f t="shared" si="324"/>
        <v>360</v>
      </c>
      <c r="AM831" s="3">
        <f t="shared" si="325"/>
        <v>400.617072930213</v>
      </c>
      <c r="AN831" s="3">
        <f t="shared" si="326"/>
        <v>507.69354384366301</v>
      </c>
    </row>
    <row r="832" spans="16:40" x14ac:dyDescent="0.4">
      <c r="P832" s="3">
        <f t="shared" si="302"/>
        <v>6.8169611548454605E-4</v>
      </c>
      <c r="Q832" s="3">
        <f t="shared" si="303"/>
        <v>1.66648949320807E-3</v>
      </c>
      <c r="R832" s="3">
        <f t="shared" si="304"/>
        <v>2.2699999999999999E-3</v>
      </c>
      <c r="S832" s="3">
        <f t="shared" si="305"/>
        <v>2.8730172936833102E-3</v>
      </c>
      <c r="T832" s="3">
        <f t="shared" si="306"/>
        <v>3.8586103963371599E-3</v>
      </c>
      <c r="U832" s="3">
        <f t="shared" si="307"/>
        <v>-4.7894766673931401E-4</v>
      </c>
      <c r="V832" s="3">
        <f t="shared" si="308"/>
        <v>9.2422693465872997E-3</v>
      </c>
      <c r="W832" s="3">
        <f t="shared" si="309"/>
        <v>1.52E-2</v>
      </c>
      <c r="X832" s="3">
        <f t="shared" si="310"/>
        <v>2.11618394599506E-2</v>
      </c>
      <c r="Y832" s="3">
        <f t="shared" si="311"/>
        <v>3.0880998015584998E-2</v>
      </c>
      <c r="Z832" s="3">
        <f t="shared" si="312"/>
        <v>2.10183874340813</v>
      </c>
      <c r="AA832" s="3">
        <f t="shared" si="313"/>
        <v>2.62803644060426</v>
      </c>
      <c r="AB832" s="3">
        <f t="shared" si="314"/>
        <v>3.1</v>
      </c>
      <c r="AC832" s="3">
        <f t="shared" si="315"/>
        <v>3.48230521420626</v>
      </c>
      <c r="AD832" s="3">
        <f t="shared" si="316"/>
        <v>4.4123433255265301</v>
      </c>
      <c r="AE832" s="3">
        <f t="shared" si="317"/>
        <v>-1.96772415116481E-2</v>
      </c>
      <c r="AF832" s="3">
        <f t="shared" si="318"/>
        <v>-1.69004473033172E-2</v>
      </c>
      <c r="AG832" s="3">
        <f t="shared" si="319"/>
        <v>-1.52E-2</v>
      </c>
      <c r="AH832" s="3">
        <f t="shared" si="320"/>
        <v>-1.34982982444248E-2</v>
      </c>
      <c r="AI832" s="3">
        <f t="shared" si="321"/>
        <v>-1.0720006703415099E-2</v>
      </c>
      <c r="AJ832" s="3">
        <f t="shared" si="322"/>
        <v>241.67561124918299</v>
      </c>
      <c r="AK832" s="3">
        <f t="shared" si="323"/>
        <v>302.22259459227098</v>
      </c>
      <c r="AL832" s="3">
        <f t="shared" si="324"/>
        <v>360</v>
      </c>
      <c r="AM832" s="3">
        <f t="shared" si="325"/>
        <v>400.617072930213</v>
      </c>
      <c r="AN832" s="3">
        <f t="shared" si="326"/>
        <v>507.69354384366301</v>
      </c>
    </row>
    <row r="833" spans="16:40" x14ac:dyDescent="0.4">
      <c r="P833" s="3">
        <f t="shared" si="302"/>
        <v>6.8169611548454605E-4</v>
      </c>
      <c r="Q833" s="3">
        <f t="shared" si="303"/>
        <v>1.66648949320807E-3</v>
      </c>
      <c r="R833" s="3">
        <f t="shared" si="304"/>
        <v>2.2699999999999999E-3</v>
      </c>
      <c r="S833" s="3">
        <f t="shared" si="305"/>
        <v>2.8730172936833102E-3</v>
      </c>
      <c r="T833" s="3">
        <f t="shared" si="306"/>
        <v>3.8586103963371599E-3</v>
      </c>
      <c r="U833" s="3">
        <f t="shared" si="307"/>
        <v>-4.7894766673931401E-4</v>
      </c>
      <c r="V833" s="3">
        <f t="shared" si="308"/>
        <v>9.2422693465872997E-3</v>
      </c>
      <c r="W833" s="3">
        <f t="shared" si="309"/>
        <v>1.52E-2</v>
      </c>
      <c r="X833" s="3">
        <f t="shared" si="310"/>
        <v>2.11618394599506E-2</v>
      </c>
      <c r="Y833" s="3">
        <f t="shared" si="311"/>
        <v>3.0880998015584998E-2</v>
      </c>
      <c r="Z833" s="3">
        <f t="shared" si="312"/>
        <v>2.10183874340813</v>
      </c>
      <c r="AA833" s="3">
        <f t="shared" si="313"/>
        <v>2.62803644060426</v>
      </c>
      <c r="AB833" s="3">
        <f t="shared" si="314"/>
        <v>3.1</v>
      </c>
      <c r="AC833" s="3">
        <f t="shared" si="315"/>
        <v>3.48230521420626</v>
      </c>
      <c r="AD833" s="3">
        <f t="shared" si="316"/>
        <v>4.4123433255265301</v>
      </c>
      <c r="AE833" s="3">
        <f t="shared" si="317"/>
        <v>-1.96772415116481E-2</v>
      </c>
      <c r="AF833" s="3">
        <f t="shared" si="318"/>
        <v>-1.69004473033172E-2</v>
      </c>
      <c r="AG833" s="3">
        <f t="shared" si="319"/>
        <v>-1.52E-2</v>
      </c>
      <c r="AH833" s="3">
        <f t="shared" si="320"/>
        <v>-1.34982982444248E-2</v>
      </c>
      <c r="AI833" s="3">
        <f t="shared" si="321"/>
        <v>-1.0720006703415099E-2</v>
      </c>
      <c r="AJ833" s="3">
        <f t="shared" si="322"/>
        <v>241.67561124918299</v>
      </c>
      <c r="AK833" s="3">
        <f t="shared" si="323"/>
        <v>302.22259459227098</v>
      </c>
      <c r="AL833" s="3">
        <f t="shared" si="324"/>
        <v>360</v>
      </c>
      <c r="AM833" s="3">
        <f t="shared" si="325"/>
        <v>400.617072930213</v>
      </c>
      <c r="AN833" s="3">
        <f t="shared" si="326"/>
        <v>507.69354384366301</v>
      </c>
    </row>
    <row r="834" spans="16:40" x14ac:dyDescent="0.4">
      <c r="P834" s="3">
        <f t="shared" si="302"/>
        <v>6.8169611548454605E-4</v>
      </c>
      <c r="Q834" s="3">
        <f t="shared" si="303"/>
        <v>1.66648949320807E-3</v>
      </c>
      <c r="R834" s="3">
        <f t="shared" si="304"/>
        <v>2.2699999999999999E-3</v>
      </c>
      <c r="S834" s="3">
        <f t="shared" si="305"/>
        <v>2.8730172936833102E-3</v>
      </c>
      <c r="T834" s="3">
        <f t="shared" si="306"/>
        <v>3.8586103963371599E-3</v>
      </c>
      <c r="U834" s="3">
        <f t="shared" si="307"/>
        <v>-4.7894766673931401E-4</v>
      </c>
      <c r="V834" s="3">
        <f t="shared" si="308"/>
        <v>9.2422693465872997E-3</v>
      </c>
      <c r="W834" s="3">
        <f t="shared" si="309"/>
        <v>1.52E-2</v>
      </c>
      <c r="X834" s="3">
        <f t="shared" si="310"/>
        <v>2.11618394599506E-2</v>
      </c>
      <c r="Y834" s="3">
        <f t="shared" si="311"/>
        <v>3.0880998015584998E-2</v>
      </c>
      <c r="Z834" s="3">
        <f t="shared" si="312"/>
        <v>2.10183874340813</v>
      </c>
      <c r="AA834" s="3">
        <f t="shared" si="313"/>
        <v>2.62803644060426</v>
      </c>
      <c r="AB834" s="3">
        <f t="shared" si="314"/>
        <v>3.1</v>
      </c>
      <c r="AC834" s="3">
        <f t="shared" si="315"/>
        <v>3.48230521420626</v>
      </c>
      <c r="AD834" s="3">
        <f t="shared" si="316"/>
        <v>4.4123433255265301</v>
      </c>
      <c r="AE834" s="3">
        <f t="shared" si="317"/>
        <v>-1.96772415116481E-2</v>
      </c>
      <c r="AF834" s="3">
        <f t="shared" si="318"/>
        <v>-1.69004473033172E-2</v>
      </c>
      <c r="AG834" s="3">
        <f t="shared" si="319"/>
        <v>-1.52E-2</v>
      </c>
      <c r="AH834" s="3">
        <f t="shared" si="320"/>
        <v>-1.34982982444248E-2</v>
      </c>
      <c r="AI834" s="3">
        <f t="shared" si="321"/>
        <v>-1.0720006703415099E-2</v>
      </c>
      <c r="AJ834" s="3">
        <f t="shared" si="322"/>
        <v>241.67561124918299</v>
      </c>
      <c r="AK834" s="3">
        <f t="shared" si="323"/>
        <v>302.22259459227098</v>
      </c>
      <c r="AL834" s="3">
        <f t="shared" si="324"/>
        <v>360</v>
      </c>
      <c r="AM834" s="3">
        <f t="shared" si="325"/>
        <v>400.617072930213</v>
      </c>
      <c r="AN834" s="3">
        <f t="shared" si="326"/>
        <v>507.69354384366301</v>
      </c>
    </row>
    <row r="835" spans="16:40" x14ac:dyDescent="0.4">
      <c r="P835" s="3">
        <f t="shared" si="302"/>
        <v>6.8169611548454605E-4</v>
      </c>
      <c r="Q835" s="3">
        <f t="shared" si="303"/>
        <v>1.66648949320807E-3</v>
      </c>
      <c r="R835" s="3">
        <f t="shared" si="304"/>
        <v>2.2699999999999999E-3</v>
      </c>
      <c r="S835" s="3">
        <f t="shared" si="305"/>
        <v>2.8730172936833102E-3</v>
      </c>
      <c r="T835" s="3">
        <f t="shared" si="306"/>
        <v>3.8586103963371599E-3</v>
      </c>
      <c r="U835" s="3">
        <f t="shared" si="307"/>
        <v>-4.7894766673931401E-4</v>
      </c>
      <c r="V835" s="3">
        <f t="shared" si="308"/>
        <v>9.2422693465872997E-3</v>
      </c>
      <c r="W835" s="3">
        <f t="shared" si="309"/>
        <v>1.52E-2</v>
      </c>
      <c r="X835" s="3">
        <f t="shared" si="310"/>
        <v>2.11618394599506E-2</v>
      </c>
      <c r="Y835" s="3">
        <f t="shared" si="311"/>
        <v>3.0880998015584998E-2</v>
      </c>
      <c r="Z835" s="3">
        <f t="shared" si="312"/>
        <v>2.10183874340813</v>
      </c>
      <c r="AA835" s="3">
        <f t="shared" si="313"/>
        <v>2.62803644060426</v>
      </c>
      <c r="AB835" s="3">
        <f t="shared" si="314"/>
        <v>3.1</v>
      </c>
      <c r="AC835" s="3">
        <f t="shared" si="315"/>
        <v>3.48230521420626</v>
      </c>
      <c r="AD835" s="3">
        <f t="shared" si="316"/>
        <v>4.4123433255265301</v>
      </c>
      <c r="AE835" s="3">
        <f t="shared" si="317"/>
        <v>-1.96772415116481E-2</v>
      </c>
      <c r="AF835" s="3">
        <f t="shared" si="318"/>
        <v>-1.69004473033172E-2</v>
      </c>
      <c r="AG835" s="3">
        <f t="shared" si="319"/>
        <v>-1.52E-2</v>
      </c>
      <c r="AH835" s="3">
        <f t="shared" si="320"/>
        <v>-1.34982982444248E-2</v>
      </c>
      <c r="AI835" s="3">
        <f t="shared" si="321"/>
        <v>-1.0720006703415099E-2</v>
      </c>
      <c r="AJ835" s="3">
        <f t="shared" si="322"/>
        <v>241.67561124918299</v>
      </c>
      <c r="AK835" s="3">
        <f t="shared" si="323"/>
        <v>302.22259459227098</v>
      </c>
      <c r="AL835" s="3">
        <f t="shared" si="324"/>
        <v>360</v>
      </c>
      <c r="AM835" s="3">
        <f t="shared" si="325"/>
        <v>400.617072930213</v>
      </c>
      <c r="AN835" s="3">
        <f t="shared" si="326"/>
        <v>507.69354384366301</v>
      </c>
    </row>
    <row r="836" spans="16:40" x14ac:dyDescent="0.4">
      <c r="P836" s="3">
        <f t="shared" si="302"/>
        <v>6.8169611548454605E-4</v>
      </c>
      <c r="Q836" s="3">
        <f t="shared" si="303"/>
        <v>1.66648949320807E-3</v>
      </c>
      <c r="R836" s="3">
        <f t="shared" si="304"/>
        <v>2.2699999999999999E-3</v>
      </c>
      <c r="S836" s="3">
        <f t="shared" si="305"/>
        <v>2.8730172936833102E-3</v>
      </c>
      <c r="T836" s="3">
        <f t="shared" si="306"/>
        <v>3.8586103963371599E-3</v>
      </c>
      <c r="U836" s="3">
        <f t="shared" si="307"/>
        <v>-4.7894766673931401E-4</v>
      </c>
      <c r="V836" s="3">
        <f t="shared" si="308"/>
        <v>9.2422693465872997E-3</v>
      </c>
      <c r="W836" s="3">
        <f t="shared" si="309"/>
        <v>1.52E-2</v>
      </c>
      <c r="X836" s="3">
        <f t="shared" si="310"/>
        <v>2.11618394599506E-2</v>
      </c>
      <c r="Y836" s="3">
        <f t="shared" si="311"/>
        <v>3.0880998015584998E-2</v>
      </c>
      <c r="Z836" s="3">
        <f t="shared" si="312"/>
        <v>2.10183874340813</v>
      </c>
      <c r="AA836" s="3">
        <f t="shared" si="313"/>
        <v>2.62803644060426</v>
      </c>
      <c r="AB836" s="3">
        <f t="shared" si="314"/>
        <v>3.1</v>
      </c>
      <c r="AC836" s="3">
        <f t="shared" si="315"/>
        <v>3.48230521420626</v>
      </c>
      <c r="AD836" s="3">
        <f t="shared" si="316"/>
        <v>4.4123433255265301</v>
      </c>
      <c r="AE836" s="3">
        <f t="shared" si="317"/>
        <v>-1.96772415116481E-2</v>
      </c>
      <c r="AF836" s="3">
        <f t="shared" si="318"/>
        <v>-1.69004473033172E-2</v>
      </c>
      <c r="AG836" s="3">
        <f t="shared" si="319"/>
        <v>-1.52E-2</v>
      </c>
      <c r="AH836" s="3">
        <f t="shared" si="320"/>
        <v>-1.34982982444248E-2</v>
      </c>
      <c r="AI836" s="3">
        <f t="shared" si="321"/>
        <v>-1.0720006703415099E-2</v>
      </c>
      <c r="AJ836" s="3">
        <f t="shared" si="322"/>
        <v>241.67561124918299</v>
      </c>
      <c r="AK836" s="3">
        <f t="shared" si="323"/>
        <v>302.22259459227098</v>
      </c>
      <c r="AL836" s="3">
        <f t="shared" si="324"/>
        <v>360</v>
      </c>
      <c r="AM836" s="3">
        <f t="shared" si="325"/>
        <v>400.617072930213</v>
      </c>
      <c r="AN836" s="3">
        <f t="shared" si="326"/>
        <v>507.69354384366301</v>
      </c>
    </row>
    <row r="837" spans="16:40" x14ac:dyDescent="0.4">
      <c r="P837" s="3">
        <f t="shared" si="302"/>
        <v>6.8169611548454605E-4</v>
      </c>
      <c r="Q837" s="3">
        <f t="shared" si="303"/>
        <v>1.66648949320807E-3</v>
      </c>
      <c r="R837" s="3">
        <f t="shared" si="304"/>
        <v>2.2699999999999999E-3</v>
      </c>
      <c r="S837" s="3">
        <f t="shared" si="305"/>
        <v>2.8730172936833102E-3</v>
      </c>
      <c r="T837" s="3">
        <f t="shared" si="306"/>
        <v>3.8586103963371599E-3</v>
      </c>
      <c r="U837" s="3">
        <f t="shared" si="307"/>
        <v>-4.7894766673931401E-4</v>
      </c>
      <c r="V837" s="3">
        <f t="shared" si="308"/>
        <v>9.2422693465872997E-3</v>
      </c>
      <c r="W837" s="3">
        <f t="shared" si="309"/>
        <v>1.52E-2</v>
      </c>
      <c r="X837" s="3">
        <f t="shared" si="310"/>
        <v>2.11618394599506E-2</v>
      </c>
      <c r="Y837" s="3">
        <f t="shared" si="311"/>
        <v>3.0880998015584998E-2</v>
      </c>
      <c r="Z837" s="3">
        <f t="shared" si="312"/>
        <v>2.10183874340813</v>
      </c>
      <c r="AA837" s="3">
        <f t="shared" si="313"/>
        <v>2.62803644060426</v>
      </c>
      <c r="AB837" s="3">
        <f t="shared" si="314"/>
        <v>3.1</v>
      </c>
      <c r="AC837" s="3">
        <f t="shared" si="315"/>
        <v>3.48230521420626</v>
      </c>
      <c r="AD837" s="3">
        <f t="shared" si="316"/>
        <v>4.4123433255265301</v>
      </c>
      <c r="AE837" s="3">
        <f t="shared" si="317"/>
        <v>-1.96772415116481E-2</v>
      </c>
      <c r="AF837" s="3">
        <f t="shared" si="318"/>
        <v>-1.69004473033172E-2</v>
      </c>
      <c r="AG837" s="3">
        <f t="shared" si="319"/>
        <v>-1.52E-2</v>
      </c>
      <c r="AH837" s="3">
        <f t="shared" si="320"/>
        <v>-1.34982982444248E-2</v>
      </c>
      <c r="AI837" s="3">
        <f t="shared" si="321"/>
        <v>-1.0720006703415099E-2</v>
      </c>
      <c r="AJ837" s="3">
        <f t="shared" si="322"/>
        <v>241.67561124918299</v>
      </c>
      <c r="AK837" s="3">
        <f t="shared" si="323"/>
        <v>302.22259459227098</v>
      </c>
      <c r="AL837" s="3">
        <f t="shared" si="324"/>
        <v>360</v>
      </c>
      <c r="AM837" s="3">
        <f t="shared" si="325"/>
        <v>400.617072930213</v>
      </c>
      <c r="AN837" s="3">
        <f t="shared" si="326"/>
        <v>507.69354384366301</v>
      </c>
    </row>
    <row r="838" spans="16:40" x14ac:dyDescent="0.4">
      <c r="P838" s="3">
        <f t="shared" si="302"/>
        <v>6.8169611548454605E-4</v>
      </c>
      <c r="Q838" s="3">
        <f t="shared" si="303"/>
        <v>1.66648949320807E-3</v>
      </c>
      <c r="R838" s="3">
        <f t="shared" si="304"/>
        <v>2.2699999999999999E-3</v>
      </c>
      <c r="S838" s="3">
        <f t="shared" si="305"/>
        <v>2.8730172936833102E-3</v>
      </c>
      <c r="T838" s="3">
        <f t="shared" si="306"/>
        <v>3.8586103963371599E-3</v>
      </c>
      <c r="U838" s="3">
        <f t="shared" si="307"/>
        <v>-4.7894766673931401E-4</v>
      </c>
      <c r="V838" s="3">
        <f t="shared" si="308"/>
        <v>9.2422693465872997E-3</v>
      </c>
      <c r="W838" s="3">
        <f t="shared" si="309"/>
        <v>1.52E-2</v>
      </c>
      <c r="X838" s="3">
        <f t="shared" si="310"/>
        <v>2.11618394599506E-2</v>
      </c>
      <c r="Y838" s="3">
        <f t="shared" si="311"/>
        <v>3.0880998015584998E-2</v>
      </c>
      <c r="Z838" s="3">
        <f t="shared" si="312"/>
        <v>2.10183874340813</v>
      </c>
      <c r="AA838" s="3">
        <f t="shared" si="313"/>
        <v>2.62803644060426</v>
      </c>
      <c r="AB838" s="3">
        <f t="shared" si="314"/>
        <v>3.1</v>
      </c>
      <c r="AC838" s="3">
        <f t="shared" si="315"/>
        <v>3.48230521420626</v>
      </c>
      <c r="AD838" s="3">
        <f t="shared" si="316"/>
        <v>4.4123433255265301</v>
      </c>
      <c r="AE838" s="3">
        <f t="shared" si="317"/>
        <v>-1.96772415116481E-2</v>
      </c>
      <c r="AF838" s="3">
        <f t="shared" si="318"/>
        <v>-1.69004473033172E-2</v>
      </c>
      <c r="AG838" s="3">
        <f t="shared" si="319"/>
        <v>-1.52E-2</v>
      </c>
      <c r="AH838" s="3">
        <f t="shared" si="320"/>
        <v>-1.34982982444248E-2</v>
      </c>
      <c r="AI838" s="3">
        <f t="shared" si="321"/>
        <v>-1.0720006703415099E-2</v>
      </c>
      <c r="AJ838" s="3">
        <f t="shared" si="322"/>
        <v>241.67561124918299</v>
      </c>
      <c r="AK838" s="3">
        <f t="shared" si="323"/>
        <v>302.22259459227098</v>
      </c>
      <c r="AL838" s="3">
        <f t="shared" si="324"/>
        <v>360</v>
      </c>
      <c r="AM838" s="3">
        <f t="shared" si="325"/>
        <v>400.617072930213</v>
      </c>
      <c r="AN838" s="3">
        <f t="shared" si="326"/>
        <v>507.69354384366301</v>
      </c>
    </row>
    <row r="839" spans="16:40" x14ac:dyDescent="0.4">
      <c r="P839" s="3">
        <f t="shared" si="302"/>
        <v>6.8169611548454605E-4</v>
      </c>
      <c r="Q839" s="3">
        <f t="shared" si="303"/>
        <v>1.66648949320807E-3</v>
      </c>
      <c r="R839" s="3">
        <f t="shared" si="304"/>
        <v>2.2699999999999999E-3</v>
      </c>
      <c r="S839" s="3">
        <f t="shared" si="305"/>
        <v>2.8730172936833102E-3</v>
      </c>
      <c r="T839" s="3">
        <f t="shared" si="306"/>
        <v>3.8586103963371599E-3</v>
      </c>
      <c r="U839" s="3">
        <f t="shared" si="307"/>
        <v>-4.7894766673931401E-4</v>
      </c>
      <c r="V839" s="3">
        <f t="shared" si="308"/>
        <v>9.2422693465872997E-3</v>
      </c>
      <c r="W839" s="3">
        <f t="shared" si="309"/>
        <v>1.52E-2</v>
      </c>
      <c r="X839" s="3">
        <f t="shared" si="310"/>
        <v>2.11618394599506E-2</v>
      </c>
      <c r="Y839" s="3">
        <f t="shared" si="311"/>
        <v>3.0880998015584998E-2</v>
      </c>
      <c r="Z839" s="3">
        <f t="shared" si="312"/>
        <v>2.10183874340813</v>
      </c>
      <c r="AA839" s="3">
        <f t="shared" si="313"/>
        <v>2.62803644060426</v>
      </c>
      <c r="AB839" s="3">
        <f t="shared" si="314"/>
        <v>3.1</v>
      </c>
      <c r="AC839" s="3">
        <f t="shared" si="315"/>
        <v>3.48230521420626</v>
      </c>
      <c r="AD839" s="3">
        <f t="shared" si="316"/>
        <v>4.4123433255265301</v>
      </c>
      <c r="AE839" s="3">
        <f t="shared" si="317"/>
        <v>-1.96772415116481E-2</v>
      </c>
      <c r="AF839" s="3">
        <f t="shared" si="318"/>
        <v>-1.69004473033172E-2</v>
      </c>
      <c r="AG839" s="3">
        <f t="shared" si="319"/>
        <v>-1.52E-2</v>
      </c>
      <c r="AH839" s="3">
        <f t="shared" si="320"/>
        <v>-1.34982982444248E-2</v>
      </c>
      <c r="AI839" s="3">
        <f t="shared" si="321"/>
        <v>-1.0720006703415099E-2</v>
      </c>
      <c r="AJ839" s="3">
        <f t="shared" si="322"/>
        <v>241.67561124918299</v>
      </c>
      <c r="AK839" s="3">
        <f t="shared" si="323"/>
        <v>302.22259459227098</v>
      </c>
      <c r="AL839" s="3">
        <f t="shared" si="324"/>
        <v>360</v>
      </c>
      <c r="AM839" s="3">
        <f t="shared" si="325"/>
        <v>400.617072930213</v>
      </c>
      <c r="AN839" s="3">
        <f t="shared" si="326"/>
        <v>507.69354384366301</v>
      </c>
    </row>
    <row r="840" spans="16:40" x14ac:dyDescent="0.4">
      <c r="P840" s="3">
        <f t="shared" si="302"/>
        <v>6.8169611548454605E-4</v>
      </c>
      <c r="Q840" s="3">
        <f t="shared" si="303"/>
        <v>1.66648949320807E-3</v>
      </c>
      <c r="R840" s="3">
        <f t="shared" si="304"/>
        <v>2.2699999999999999E-3</v>
      </c>
      <c r="S840" s="3">
        <f t="shared" si="305"/>
        <v>2.8730172936833102E-3</v>
      </c>
      <c r="T840" s="3">
        <f t="shared" si="306"/>
        <v>3.8586103963371599E-3</v>
      </c>
      <c r="U840" s="3">
        <f t="shared" si="307"/>
        <v>-4.7894766673931401E-4</v>
      </c>
      <c r="V840" s="3">
        <f t="shared" si="308"/>
        <v>9.2422693465872997E-3</v>
      </c>
      <c r="W840" s="3">
        <f t="shared" si="309"/>
        <v>1.52E-2</v>
      </c>
      <c r="X840" s="3">
        <f t="shared" si="310"/>
        <v>2.11618394599506E-2</v>
      </c>
      <c r="Y840" s="3">
        <f t="shared" si="311"/>
        <v>3.0880998015584998E-2</v>
      </c>
      <c r="Z840" s="3">
        <f t="shared" si="312"/>
        <v>2.10183874340813</v>
      </c>
      <c r="AA840" s="3">
        <f t="shared" si="313"/>
        <v>2.62803644060426</v>
      </c>
      <c r="AB840" s="3">
        <f t="shared" si="314"/>
        <v>3.1</v>
      </c>
      <c r="AC840" s="3">
        <f t="shared" si="315"/>
        <v>3.48230521420626</v>
      </c>
      <c r="AD840" s="3">
        <f t="shared" si="316"/>
        <v>4.4123433255265301</v>
      </c>
      <c r="AE840" s="3">
        <f t="shared" si="317"/>
        <v>-1.96772415116481E-2</v>
      </c>
      <c r="AF840" s="3">
        <f t="shared" si="318"/>
        <v>-1.69004473033172E-2</v>
      </c>
      <c r="AG840" s="3">
        <f t="shared" si="319"/>
        <v>-1.52E-2</v>
      </c>
      <c r="AH840" s="3">
        <f t="shared" si="320"/>
        <v>-1.34982982444248E-2</v>
      </c>
      <c r="AI840" s="3">
        <f t="shared" si="321"/>
        <v>-1.0720006703415099E-2</v>
      </c>
      <c r="AJ840" s="3">
        <f t="shared" si="322"/>
        <v>241.67561124918299</v>
      </c>
      <c r="AK840" s="3">
        <f t="shared" si="323"/>
        <v>302.22259459227098</v>
      </c>
      <c r="AL840" s="3">
        <f t="shared" si="324"/>
        <v>360</v>
      </c>
      <c r="AM840" s="3">
        <f t="shared" si="325"/>
        <v>400.617072930213</v>
      </c>
      <c r="AN840" s="3">
        <f t="shared" si="326"/>
        <v>507.69354384366301</v>
      </c>
    </row>
    <row r="841" spans="16:40" x14ac:dyDescent="0.4">
      <c r="P841" s="3">
        <f t="shared" si="302"/>
        <v>6.8169611548454605E-4</v>
      </c>
      <c r="Q841" s="3">
        <f t="shared" si="303"/>
        <v>1.66648949320807E-3</v>
      </c>
      <c r="R841" s="3">
        <f t="shared" si="304"/>
        <v>2.2699999999999999E-3</v>
      </c>
      <c r="S841" s="3">
        <f t="shared" si="305"/>
        <v>2.8730172936833102E-3</v>
      </c>
      <c r="T841" s="3">
        <f t="shared" si="306"/>
        <v>3.8586103963371599E-3</v>
      </c>
      <c r="U841" s="3">
        <f t="shared" si="307"/>
        <v>-4.7894766673931401E-4</v>
      </c>
      <c r="V841" s="3">
        <f t="shared" si="308"/>
        <v>9.2422693465872997E-3</v>
      </c>
      <c r="W841" s="3">
        <f t="shared" si="309"/>
        <v>1.52E-2</v>
      </c>
      <c r="X841" s="3">
        <f t="shared" si="310"/>
        <v>2.11618394599506E-2</v>
      </c>
      <c r="Y841" s="3">
        <f t="shared" si="311"/>
        <v>3.0880998015584998E-2</v>
      </c>
      <c r="Z841" s="3">
        <f t="shared" si="312"/>
        <v>2.10183874340813</v>
      </c>
      <c r="AA841" s="3">
        <f t="shared" si="313"/>
        <v>2.62803644060426</v>
      </c>
      <c r="AB841" s="3">
        <f t="shared" si="314"/>
        <v>3.1</v>
      </c>
      <c r="AC841" s="3">
        <f t="shared" si="315"/>
        <v>3.48230521420626</v>
      </c>
      <c r="AD841" s="3">
        <f t="shared" si="316"/>
        <v>4.4123433255265301</v>
      </c>
      <c r="AE841" s="3">
        <f t="shared" si="317"/>
        <v>-1.96772415116481E-2</v>
      </c>
      <c r="AF841" s="3">
        <f t="shared" si="318"/>
        <v>-1.69004473033172E-2</v>
      </c>
      <c r="AG841" s="3">
        <f t="shared" si="319"/>
        <v>-1.52E-2</v>
      </c>
      <c r="AH841" s="3">
        <f t="shared" si="320"/>
        <v>-1.34982982444248E-2</v>
      </c>
      <c r="AI841" s="3">
        <f t="shared" si="321"/>
        <v>-1.0720006703415099E-2</v>
      </c>
      <c r="AJ841" s="3">
        <f t="shared" si="322"/>
        <v>241.67561124918299</v>
      </c>
      <c r="AK841" s="3">
        <f t="shared" si="323"/>
        <v>302.22259459227098</v>
      </c>
      <c r="AL841" s="3">
        <f t="shared" si="324"/>
        <v>360</v>
      </c>
      <c r="AM841" s="3">
        <f t="shared" si="325"/>
        <v>400.617072930213</v>
      </c>
      <c r="AN841" s="3">
        <f t="shared" si="326"/>
        <v>507.69354384366301</v>
      </c>
    </row>
    <row r="842" spans="16:40" x14ac:dyDescent="0.4">
      <c r="P842" s="3">
        <f t="shared" si="302"/>
        <v>6.8169611548454605E-4</v>
      </c>
      <c r="Q842" s="3">
        <f t="shared" si="303"/>
        <v>1.66648949320807E-3</v>
      </c>
      <c r="R842" s="3">
        <f t="shared" si="304"/>
        <v>2.2699999999999999E-3</v>
      </c>
      <c r="S842" s="3">
        <f t="shared" si="305"/>
        <v>2.8730172936833102E-3</v>
      </c>
      <c r="T842" s="3">
        <f t="shared" si="306"/>
        <v>3.8586103963371599E-3</v>
      </c>
      <c r="U842" s="3">
        <f t="shared" si="307"/>
        <v>-4.7894766673931401E-4</v>
      </c>
      <c r="V842" s="3">
        <f t="shared" si="308"/>
        <v>9.2422693465872997E-3</v>
      </c>
      <c r="W842" s="3">
        <f t="shared" si="309"/>
        <v>1.52E-2</v>
      </c>
      <c r="X842" s="3">
        <f t="shared" si="310"/>
        <v>2.11618394599506E-2</v>
      </c>
      <c r="Y842" s="3">
        <f t="shared" si="311"/>
        <v>3.0880998015584998E-2</v>
      </c>
      <c r="Z842" s="3">
        <f t="shared" si="312"/>
        <v>2.10183874340813</v>
      </c>
      <c r="AA842" s="3">
        <f t="shared" si="313"/>
        <v>2.62803644060426</v>
      </c>
      <c r="AB842" s="3">
        <f t="shared" si="314"/>
        <v>3.1</v>
      </c>
      <c r="AC842" s="3">
        <f t="shared" si="315"/>
        <v>3.48230521420626</v>
      </c>
      <c r="AD842" s="3">
        <f t="shared" si="316"/>
        <v>4.4123433255265301</v>
      </c>
      <c r="AE842" s="3">
        <f t="shared" si="317"/>
        <v>-1.96772415116481E-2</v>
      </c>
      <c r="AF842" s="3">
        <f t="shared" si="318"/>
        <v>-1.69004473033172E-2</v>
      </c>
      <c r="AG842" s="3">
        <f t="shared" si="319"/>
        <v>-1.52E-2</v>
      </c>
      <c r="AH842" s="3">
        <f t="shared" si="320"/>
        <v>-1.34982982444248E-2</v>
      </c>
      <c r="AI842" s="3">
        <f t="shared" si="321"/>
        <v>-1.0720006703415099E-2</v>
      </c>
      <c r="AJ842" s="3">
        <f t="shared" si="322"/>
        <v>241.67561124918299</v>
      </c>
      <c r="AK842" s="3">
        <f t="shared" si="323"/>
        <v>302.22259459227098</v>
      </c>
      <c r="AL842" s="3">
        <f t="shared" si="324"/>
        <v>360</v>
      </c>
      <c r="AM842" s="3">
        <f t="shared" si="325"/>
        <v>400.617072930213</v>
      </c>
      <c r="AN842" s="3">
        <f t="shared" si="326"/>
        <v>507.69354384366301</v>
      </c>
    </row>
    <row r="843" spans="16:40" x14ac:dyDescent="0.4">
      <c r="P843" s="3">
        <f t="shared" si="302"/>
        <v>6.8169611548454605E-4</v>
      </c>
      <c r="Q843" s="3">
        <f t="shared" si="303"/>
        <v>1.66648949320807E-3</v>
      </c>
      <c r="R843" s="3">
        <f t="shared" si="304"/>
        <v>2.2699999999999999E-3</v>
      </c>
      <c r="S843" s="3">
        <f t="shared" si="305"/>
        <v>2.8730172936833102E-3</v>
      </c>
      <c r="T843" s="3">
        <f t="shared" si="306"/>
        <v>3.8586103963371599E-3</v>
      </c>
      <c r="U843" s="3">
        <f t="shared" si="307"/>
        <v>-4.7894766673931401E-4</v>
      </c>
      <c r="V843" s="3">
        <f t="shared" si="308"/>
        <v>9.2422693465872997E-3</v>
      </c>
      <c r="W843" s="3">
        <f t="shared" si="309"/>
        <v>1.52E-2</v>
      </c>
      <c r="X843" s="3">
        <f t="shared" si="310"/>
        <v>2.11618394599506E-2</v>
      </c>
      <c r="Y843" s="3">
        <f t="shared" si="311"/>
        <v>3.0880998015584998E-2</v>
      </c>
      <c r="Z843" s="3">
        <f t="shared" si="312"/>
        <v>2.10183874340813</v>
      </c>
      <c r="AA843" s="3">
        <f t="shared" si="313"/>
        <v>2.62803644060426</v>
      </c>
      <c r="AB843" s="3">
        <f t="shared" si="314"/>
        <v>3.1</v>
      </c>
      <c r="AC843" s="3">
        <f t="shared" si="315"/>
        <v>3.48230521420626</v>
      </c>
      <c r="AD843" s="3">
        <f t="shared" si="316"/>
        <v>4.4123433255265301</v>
      </c>
      <c r="AE843" s="3">
        <f t="shared" si="317"/>
        <v>-1.96772415116481E-2</v>
      </c>
      <c r="AF843" s="3">
        <f t="shared" si="318"/>
        <v>-1.69004473033172E-2</v>
      </c>
      <c r="AG843" s="3">
        <f t="shared" si="319"/>
        <v>-1.52E-2</v>
      </c>
      <c r="AH843" s="3">
        <f t="shared" si="320"/>
        <v>-1.34982982444248E-2</v>
      </c>
      <c r="AI843" s="3">
        <f t="shared" si="321"/>
        <v>-1.0720006703415099E-2</v>
      </c>
      <c r="AJ843" s="3">
        <f t="shared" si="322"/>
        <v>241.67561124918299</v>
      </c>
      <c r="AK843" s="3">
        <f t="shared" si="323"/>
        <v>302.22259459227098</v>
      </c>
      <c r="AL843" s="3">
        <f t="shared" si="324"/>
        <v>360</v>
      </c>
      <c r="AM843" s="3">
        <f t="shared" si="325"/>
        <v>400.617072930213</v>
      </c>
      <c r="AN843" s="3">
        <f t="shared" si="326"/>
        <v>507.69354384366301</v>
      </c>
    </row>
    <row r="844" spans="16:40" x14ac:dyDescent="0.4">
      <c r="P844" s="3">
        <f t="shared" si="302"/>
        <v>6.8169611548454605E-4</v>
      </c>
      <c r="Q844" s="3">
        <f t="shared" si="303"/>
        <v>1.66648949320807E-3</v>
      </c>
      <c r="R844" s="3">
        <f t="shared" si="304"/>
        <v>2.2699999999999999E-3</v>
      </c>
      <c r="S844" s="3">
        <f t="shared" si="305"/>
        <v>2.8730172936833102E-3</v>
      </c>
      <c r="T844" s="3">
        <f t="shared" si="306"/>
        <v>3.8586103963371599E-3</v>
      </c>
      <c r="U844" s="3">
        <f t="shared" si="307"/>
        <v>-4.7894766673931401E-4</v>
      </c>
      <c r="V844" s="3">
        <f t="shared" si="308"/>
        <v>9.2422693465872997E-3</v>
      </c>
      <c r="W844" s="3">
        <f t="shared" si="309"/>
        <v>1.52E-2</v>
      </c>
      <c r="X844" s="3">
        <f t="shared" si="310"/>
        <v>2.11618394599506E-2</v>
      </c>
      <c r="Y844" s="3">
        <f t="shared" si="311"/>
        <v>3.0880998015584998E-2</v>
      </c>
      <c r="Z844" s="3">
        <f t="shared" si="312"/>
        <v>2.10183874340813</v>
      </c>
      <c r="AA844" s="3">
        <f t="shared" si="313"/>
        <v>2.62803644060426</v>
      </c>
      <c r="AB844" s="3">
        <f t="shared" si="314"/>
        <v>3.1</v>
      </c>
      <c r="AC844" s="3">
        <f t="shared" si="315"/>
        <v>3.48230521420626</v>
      </c>
      <c r="AD844" s="3">
        <f t="shared" si="316"/>
        <v>4.4123433255265301</v>
      </c>
      <c r="AE844" s="3">
        <f t="shared" si="317"/>
        <v>-1.96772415116481E-2</v>
      </c>
      <c r="AF844" s="3">
        <f t="shared" si="318"/>
        <v>-1.69004473033172E-2</v>
      </c>
      <c r="AG844" s="3">
        <f t="shared" si="319"/>
        <v>-1.52E-2</v>
      </c>
      <c r="AH844" s="3">
        <f t="shared" si="320"/>
        <v>-1.34982982444248E-2</v>
      </c>
      <c r="AI844" s="3">
        <f t="shared" si="321"/>
        <v>-1.0720006703415099E-2</v>
      </c>
      <c r="AJ844" s="3">
        <f t="shared" si="322"/>
        <v>241.67561124918299</v>
      </c>
      <c r="AK844" s="3">
        <f t="shared" si="323"/>
        <v>302.22259459227098</v>
      </c>
      <c r="AL844" s="3">
        <f t="shared" si="324"/>
        <v>360</v>
      </c>
      <c r="AM844" s="3">
        <f t="shared" si="325"/>
        <v>400.617072930213</v>
      </c>
      <c r="AN844" s="3">
        <f t="shared" si="326"/>
        <v>507.69354384366301</v>
      </c>
    </row>
    <row r="845" spans="16:40" x14ac:dyDescent="0.4">
      <c r="P845" s="3">
        <f t="shared" si="302"/>
        <v>6.8169611548454605E-4</v>
      </c>
      <c r="Q845" s="3">
        <f t="shared" si="303"/>
        <v>1.66648949320807E-3</v>
      </c>
      <c r="R845" s="3">
        <f t="shared" si="304"/>
        <v>2.2699999999999999E-3</v>
      </c>
      <c r="S845" s="3">
        <f t="shared" si="305"/>
        <v>2.8730172936833102E-3</v>
      </c>
      <c r="T845" s="3">
        <f t="shared" si="306"/>
        <v>3.8586103963371599E-3</v>
      </c>
      <c r="U845" s="3">
        <f t="shared" si="307"/>
        <v>-4.7894766673931401E-4</v>
      </c>
      <c r="V845" s="3">
        <f t="shared" si="308"/>
        <v>9.2422693465872997E-3</v>
      </c>
      <c r="W845" s="3">
        <f t="shared" si="309"/>
        <v>1.52E-2</v>
      </c>
      <c r="X845" s="3">
        <f t="shared" si="310"/>
        <v>2.11618394599506E-2</v>
      </c>
      <c r="Y845" s="3">
        <f t="shared" si="311"/>
        <v>3.0880998015584998E-2</v>
      </c>
      <c r="Z845" s="3">
        <f t="shared" si="312"/>
        <v>2.10183874340813</v>
      </c>
      <c r="AA845" s="3">
        <f t="shared" si="313"/>
        <v>2.62803644060426</v>
      </c>
      <c r="AB845" s="3">
        <f t="shared" si="314"/>
        <v>3.1</v>
      </c>
      <c r="AC845" s="3">
        <f t="shared" si="315"/>
        <v>3.48230521420626</v>
      </c>
      <c r="AD845" s="3">
        <f t="shared" si="316"/>
        <v>4.4123433255265301</v>
      </c>
      <c r="AE845" s="3">
        <f t="shared" si="317"/>
        <v>-1.96772415116481E-2</v>
      </c>
      <c r="AF845" s="3">
        <f t="shared" si="318"/>
        <v>-1.69004473033172E-2</v>
      </c>
      <c r="AG845" s="3">
        <f t="shared" si="319"/>
        <v>-1.52E-2</v>
      </c>
      <c r="AH845" s="3">
        <f t="shared" si="320"/>
        <v>-1.34982982444248E-2</v>
      </c>
      <c r="AI845" s="3">
        <f t="shared" si="321"/>
        <v>-1.0720006703415099E-2</v>
      </c>
      <c r="AJ845" s="3">
        <f t="shared" si="322"/>
        <v>241.67561124918299</v>
      </c>
      <c r="AK845" s="3">
        <f t="shared" si="323"/>
        <v>302.22259459227098</v>
      </c>
      <c r="AL845" s="3">
        <f t="shared" si="324"/>
        <v>360</v>
      </c>
      <c r="AM845" s="3">
        <f t="shared" si="325"/>
        <v>400.617072930213</v>
      </c>
      <c r="AN845" s="3">
        <f t="shared" si="326"/>
        <v>507.69354384366301</v>
      </c>
    </row>
    <row r="846" spans="16:40" x14ac:dyDescent="0.4">
      <c r="P846" s="3">
        <f t="shared" si="302"/>
        <v>6.8169611548454605E-4</v>
      </c>
      <c r="Q846" s="3">
        <f t="shared" si="303"/>
        <v>1.66648949320807E-3</v>
      </c>
      <c r="R846" s="3">
        <f t="shared" si="304"/>
        <v>2.2699999999999999E-3</v>
      </c>
      <c r="S846" s="3">
        <f t="shared" si="305"/>
        <v>2.8730172936833102E-3</v>
      </c>
      <c r="T846" s="3">
        <f t="shared" si="306"/>
        <v>3.8586103963371599E-3</v>
      </c>
      <c r="U846" s="3">
        <f t="shared" si="307"/>
        <v>-4.7894766673931401E-4</v>
      </c>
      <c r="V846" s="3">
        <f t="shared" si="308"/>
        <v>9.2422693465872997E-3</v>
      </c>
      <c r="W846" s="3">
        <f t="shared" si="309"/>
        <v>1.52E-2</v>
      </c>
      <c r="X846" s="3">
        <f t="shared" si="310"/>
        <v>2.11618394599506E-2</v>
      </c>
      <c r="Y846" s="3">
        <f t="shared" si="311"/>
        <v>3.0880998015584998E-2</v>
      </c>
      <c r="Z846" s="3">
        <f t="shared" si="312"/>
        <v>2.10183874340813</v>
      </c>
      <c r="AA846" s="3">
        <f t="shared" si="313"/>
        <v>2.62803644060426</v>
      </c>
      <c r="AB846" s="3">
        <f t="shared" si="314"/>
        <v>3.1</v>
      </c>
      <c r="AC846" s="3">
        <f t="shared" si="315"/>
        <v>3.48230521420626</v>
      </c>
      <c r="AD846" s="3">
        <f t="shared" si="316"/>
        <v>4.4123433255265301</v>
      </c>
      <c r="AE846" s="3">
        <f t="shared" si="317"/>
        <v>-1.96772415116481E-2</v>
      </c>
      <c r="AF846" s="3">
        <f t="shared" si="318"/>
        <v>-1.69004473033172E-2</v>
      </c>
      <c r="AG846" s="3">
        <f t="shared" si="319"/>
        <v>-1.52E-2</v>
      </c>
      <c r="AH846" s="3">
        <f t="shared" si="320"/>
        <v>-1.34982982444248E-2</v>
      </c>
      <c r="AI846" s="3">
        <f t="shared" si="321"/>
        <v>-1.0720006703415099E-2</v>
      </c>
      <c r="AJ846" s="3">
        <f t="shared" si="322"/>
        <v>241.67561124918299</v>
      </c>
      <c r="AK846" s="3">
        <f t="shared" si="323"/>
        <v>302.22259459227098</v>
      </c>
      <c r="AL846" s="3">
        <f t="shared" si="324"/>
        <v>360</v>
      </c>
      <c r="AM846" s="3">
        <f t="shared" si="325"/>
        <v>400.617072930213</v>
      </c>
      <c r="AN846" s="3">
        <f t="shared" si="326"/>
        <v>507.69354384366301</v>
      </c>
    </row>
    <row r="847" spans="16:40" x14ac:dyDescent="0.4">
      <c r="P847" s="3">
        <f t="shared" si="302"/>
        <v>6.8169611548454605E-4</v>
      </c>
      <c r="Q847" s="3">
        <f t="shared" si="303"/>
        <v>1.66648949320807E-3</v>
      </c>
      <c r="R847" s="3">
        <f t="shared" si="304"/>
        <v>2.2699999999999999E-3</v>
      </c>
      <c r="S847" s="3">
        <f t="shared" si="305"/>
        <v>2.8730172936833102E-3</v>
      </c>
      <c r="T847" s="3">
        <f t="shared" si="306"/>
        <v>3.8586103963371599E-3</v>
      </c>
      <c r="U847" s="3">
        <f t="shared" si="307"/>
        <v>-4.7894766673931401E-4</v>
      </c>
      <c r="V847" s="3">
        <f t="shared" si="308"/>
        <v>9.2422693465872997E-3</v>
      </c>
      <c r="W847" s="3">
        <f t="shared" si="309"/>
        <v>1.52E-2</v>
      </c>
      <c r="X847" s="3">
        <f t="shared" si="310"/>
        <v>2.11618394599506E-2</v>
      </c>
      <c r="Y847" s="3">
        <f t="shared" si="311"/>
        <v>3.0880998015584998E-2</v>
      </c>
      <c r="Z847" s="3">
        <f t="shared" si="312"/>
        <v>2.10183874340813</v>
      </c>
      <c r="AA847" s="3">
        <f t="shared" si="313"/>
        <v>2.62803644060426</v>
      </c>
      <c r="AB847" s="3">
        <f t="shared" si="314"/>
        <v>3.1</v>
      </c>
      <c r="AC847" s="3">
        <f t="shared" si="315"/>
        <v>3.48230521420626</v>
      </c>
      <c r="AD847" s="3">
        <f t="shared" si="316"/>
        <v>4.4123433255265301</v>
      </c>
      <c r="AE847" s="3">
        <f t="shared" si="317"/>
        <v>-1.96772415116481E-2</v>
      </c>
      <c r="AF847" s="3">
        <f t="shared" si="318"/>
        <v>-1.69004473033172E-2</v>
      </c>
      <c r="AG847" s="3">
        <f t="shared" si="319"/>
        <v>-1.52E-2</v>
      </c>
      <c r="AH847" s="3">
        <f t="shared" si="320"/>
        <v>-1.34982982444248E-2</v>
      </c>
      <c r="AI847" s="3">
        <f t="shared" si="321"/>
        <v>-1.0720006703415099E-2</v>
      </c>
      <c r="AJ847" s="3">
        <f t="shared" si="322"/>
        <v>241.67561124918299</v>
      </c>
      <c r="AK847" s="3">
        <f t="shared" si="323"/>
        <v>302.22259459227098</v>
      </c>
      <c r="AL847" s="3">
        <f t="shared" si="324"/>
        <v>360</v>
      </c>
      <c r="AM847" s="3">
        <f t="shared" si="325"/>
        <v>400.617072930213</v>
      </c>
      <c r="AN847" s="3">
        <f t="shared" si="326"/>
        <v>507.69354384366301</v>
      </c>
    </row>
    <row r="848" spans="16:40" x14ac:dyDescent="0.4">
      <c r="P848" s="3">
        <f t="shared" si="302"/>
        <v>6.8169611548454605E-4</v>
      </c>
      <c r="Q848" s="3">
        <f t="shared" si="303"/>
        <v>1.66648949320807E-3</v>
      </c>
      <c r="R848" s="3">
        <f t="shared" si="304"/>
        <v>2.2699999999999999E-3</v>
      </c>
      <c r="S848" s="3">
        <f t="shared" si="305"/>
        <v>2.8730172936833102E-3</v>
      </c>
      <c r="T848" s="3">
        <f t="shared" si="306"/>
        <v>3.8586103963371599E-3</v>
      </c>
      <c r="U848" s="3">
        <f t="shared" si="307"/>
        <v>-4.7894766673931401E-4</v>
      </c>
      <c r="V848" s="3">
        <f t="shared" si="308"/>
        <v>9.2422693465872997E-3</v>
      </c>
      <c r="W848" s="3">
        <f t="shared" si="309"/>
        <v>1.52E-2</v>
      </c>
      <c r="X848" s="3">
        <f t="shared" si="310"/>
        <v>2.11618394599506E-2</v>
      </c>
      <c r="Y848" s="3">
        <f t="shared" si="311"/>
        <v>3.0880998015584998E-2</v>
      </c>
      <c r="Z848" s="3">
        <f t="shared" si="312"/>
        <v>2.10183874340813</v>
      </c>
      <c r="AA848" s="3">
        <f t="shared" si="313"/>
        <v>2.62803644060426</v>
      </c>
      <c r="AB848" s="3">
        <f t="shared" si="314"/>
        <v>3.1</v>
      </c>
      <c r="AC848" s="3">
        <f t="shared" si="315"/>
        <v>3.48230521420626</v>
      </c>
      <c r="AD848" s="3">
        <f t="shared" si="316"/>
        <v>4.4123433255265301</v>
      </c>
      <c r="AE848" s="3">
        <f t="shared" si="317"/>
        <v>-1.96772415116481E-2</v>
      </c>
      <c r="AF848" s="3">
        <f t="shared" si="318"/>
        <v>-1.69004473033172E-2</v>
      </c>
      <c r="AG848" s="3">
        <f t="shared" si="319"/>
        <v>-1.52E-2</v>
      </c>
      <c r="AH848" s="3">
        <f t="shared" si="320"/>
        <v>-1.34982982444248E-2</v>
      </c>
      <c r="AI848" s="3">
        <f t="shared" si="321"/>
        <v>-1.0720006703415099E-2</v>
      </c>
      <c r="AJ848" s="3">
        <f t="shared" si="322"/>
        <v>241.67561124918299</v>
      </c>
      <c r="AK848" s="3">
        <f t="shared" si="323"/>
        <v>302.22259459227098</v>
      </c>
      <c r="AL848" s="3">
        <f t="shared" si="324"/>
        <v>360</v>
      </c>
      <c r="AM848" s="3">
        <f t="shared" si="325"/>
        <v>400.617072930213</v>
      </c>
      <c r="AN848" s="3">
        <f t="shared" si="326"/>
        <v>507.69354384366301</v>
      </c>
    </row>
    <row r="849" spans="16:40" x14ac:dyDescent="0.4">
      <c r="P849" s="3">
        <f t="shared" si="302"/>
        <v>6.8169611548454605E-4</v>
      </c>
      <c r="Q849" s="3">
        <f t="shared" si="303"/>
        <v>1.66648949320807E-3</v>
      </c>
      <c r="R849" s="3">
        <f t="shared" si="304"/>
        <v>2.2699999999999999E-3</v>
      </c>
      <c r="S849" s="3">
        <f t="shared" si="305"/>
        <v>2.8730172936833102E-3</v>
      </c>
      <c r="T849" s="3">
        <f t="shared" si="306"/>
        <v>3.8586103963371599E-3</v>
      </c>
      <c r="U849" s="3">
        <f t="shared" si="307"/>
        <v>-4.7894766673931401E-4</v>
      </c>
      <c r="V849" s="3">
        <f t="shared" si="308"/>
        <v>9.2422693465872997E-3</v>
      </c>
      <c r="W849" s="3">
        <f t="shared" si="309"/>
        <v>1.52E-2</v>
      </c>
      <c r="X849" s="3">
        <f t="shared" si="310"/>
        <v>2.11618394599506E-2</v>
      </c>
      <c r="Y849" s="3">
        <f t="shared" si="311"/>
        <v>3.0880998015584998E-2</v>
      </c>
      <c r="Z849" s="3">
        <f t="shared" si="312"/>
        <v>2.10183874340813</v>
      </c>
      <c r="AA849" s="3">
        <f t="shared" si="313"/>
        <v>2.62803644060426</v>
      </c>
      <c r="AB849" s="3">
        <f t="shared" si="314"/>
        <v>3.1</v>
      </c>
      <c r="AC849" s="3">
        <f t="shared" si="315"/>
        <v>3.48230521420626</v>
      </c>
      <c r="AD849" s="3">
        <f t="shared" si="316"/>
        <v>4.4123433255265301</v>
      </c>
      <c r="AE849" s="3">
        <f t="shared" si="317"/>
        <v>-1.96772415116481E-2</v>
      </c>
      <c r="AF849" s="3">
        <f t="shared" si="318"/>
        <v>-1.69004473033172E-2</v>
      </c>
      <c r="AG849" s="3">
        <f t="shared" si="319"/>
        <v>-1.52E-2</v>
      </c>
      <c r="AH849" s="3">
        <f t="shared" si="320"/>
        <v>-1.34982982444248E-2</v>
      </c>
      <c r="AI849" s="3">
        <f t="shared" si="321"/>
        <v>-1.0720006703415099E-2</v>
      </c>
      <c r="AJ849" s="3">
        <f t="shared" si="322"/>
        <v>241.67561124918299</v>
      </c>
      <c r="AK849" s="3">
        <f t="shared" si="323"/>
        <v>302.22259459227098</v>
      </c>
      <c r="AL849" s="3">
        <f t="shared" si="324"/>
        <v>360</v>
      </c>
      <c r="AM849" s="3">
        <f t="shared" si="325"/>
        <v>400.617072930213</v>
      </c>
      <c r="AN849" s="3">
        <f t="shared" si="326"/>
        <v>507.69354384366301</v>
      </c>
    </row>
    <row r="850" spans="16:40" x14ac:dyDescent="0.4">
      <c r="P850" s="3">
        <f t="shared" si="302"/>
        <v>6.8169611548454605E-4</v>
      </c>
      <c r="Q850" s="3">
        <f t="shared" si="303"/>
        <v>1.66648949320807E-3</v>
      </c>
      <c r="R850" s="3">
        <f t="shared" si="304"/>
        <v>2.2699999999999999E-3</v>
      </c>
      <c r="S850" s="3">
        <f t="shared" si="305"/>
        <v>2.8730172936833102E-3</v>
      </c>
      <c r="T850" s="3">
        <f t="shared" si="306"/>
        <v>3.8586103963371599E-3</v>
      </c>
      <c r="U850" s="3">
        <f t="shared" si="307"/>
        <v>-4.7894766673931401E-4</v>
      </c>
      <c r="V850" s="3">
        <f t="shared" si="308"/>
        <v>9.2422693465872997E-3</v>
      </c>
      <c r="W850" s="3">
        <f t="shared" si="309"/>
        <v>1.52E-2</v>
      </c>
      <c r="X850" s="3">
        <f t="shared" si="310"/>
        <v>2.11618394599506E-2</v>
      </c>
      <c r="Y850" s="3">
        <f t="shared" si="311"/>
        <v>3.0880998015584998E-2</v>
      </c>
      <c r="Z850" s="3">
        <f t="shared" si="312"/>
        <v>2.10183874340813</v>
      </c>
      <c r="AA850" s="3">
        <f t="shared" si="313"/>
        <v>2.62803644060426</v>
      </c>
      <c r="AB850" s="3">
        <f t="shared" si="314"/>
        <v>3.1</v>
      </c>
      <c r="AC850" s="3">
        <f t="shared" si="315"/>
        <v>3.48230521420626</v>
      </c>
      <c r="AD850" s="3">
        <f t="shared" si="316"/>
        <v>4.4123433255265301</v>
      </c>
      <c r="AE850" s="3">
        <f t="shared" si="317"/>
        <v>-1.96772415116481E-2</v>
      </c>
      <c r="AF850" s="3">
        <f t="shared" si="318"/>
        <v>-1.69004473033172E-2</v>
      </c>
      <c r="AG850" s="3">
        <f t="shared" si="319"/>
        <v>-1.52E-2</v>
      </c>
      <c r="AH850" s="3">
        <f t="shared" si="320"/>
        <v>-1.34982982444248E-2</v>
      </c>
      <c r="AI850" s="3">
        <f t="shared" si="321"/>
        <v>-1.0720006703415099E-2</v>
      </c>
      <c r="AJ850" s="3">
        <f t="shared" si="322"/>
        <v>241.67561124918299</v>
      </c>
      <c r="AK850" s="3">
        <f t="shared" si="323"/>
        <v>302.22259459227098</v>
      </c>
      <c r="AL850" s="3">
        <f t="shared" si="324"/>
        <v>360</v>
      </c>
      <c r="AM850" s="3">
        <f t="shared" si="325"/>
        <v>400.617072930213</v>
      </c>
      <c r="AN850" s="3">
        <f t="shared" si="326"/>
        <v>507.69354384366301</v>
      </c>
    </row>
    <row r="851" spans="16:40" x14ac:dyDescent="0.4">
      <c r="P851" s="3">
        <f t="shared" si="302"/>
        <v>6.8169611548454605E-4</v>
      </c>
      <c r="Q851" s="3">
        <f t="shared" si="303"/>
        <v>1.66648949320807E-3</v>
      </c>
      <c r="R851" s="3">
        <f t="shared" si="304"/>
        <v>2.2699999999999999E-3</v>
      </c>
      <c r="S851" s="3">
        <f t="shared" si="305"/>
        <v>2.8730172936833102E-3</v>
      </c>
      <c r="T851" s="3">
        <f t="shared" si="306"/>
        <v>3.8586103963371599E-3</v>
      </c>
      <c r="U851" s="3">
        <f t="shared" si="307"/>
        <v>-4.7894766673931401E-4</v>
      </c>
      <c r="V851" s="3">
        <f t="shared" si="308"/>
        <v>9.2422693465872997E-3</v>
      </c>
      <c r="W851" s="3">
        <f t="shared" si="309"/>
        <v>1.52E-2</v>
      </c>
      <c r="X851" s="3">
        <f t="shared" si="310"/>
        <v>2.11618394599506E-2</v>
      </c>
      <c r="Y851" s="3">
        <f t="shared" si="311"/>
        <v>3.0880998015584998E-2</v>
      </c>
      <c r="Z851" s="3">
        <f t="shared" si="312"/>
        <v>2.10183874340813</v>
      </c>
      <c r="AA851" s="3">
        <f t="shared" si="313"/>
        <v>2.62803644060426</v>
      </c>
      <c r="AB851" s="3">
        <f t="shared" si="314"/>
        <v>3.1</v>
      </c>
      <c r="AC851" s="3">
        <f t="shared" si="315"/>
        <v>3.48230521420626</v>
      </c>
      <c r="AD851" s="3">
        <f t="shared" si="316"/>
        <v>4.4123433255265301</v>
      </c>
      <c r="AE851" s="3">
        <f t="shared" si="317"/>
        <v>-1.96772415116481E-2</v>
      </c>
      <c r="AF851" s="3">
        <f t="shared" si="318"/>
        <v>-1.69004473033172E-2</v>
      </c>
      <c r="AG851" s="3">
        <f t="shared" si="319"/>
        <v>-1.52E-2</v>
      </c>
      <c r="AH851" s="3">
        <f t="shared" si="320"/>
        <v>-1.34982982444248E-2</v>
      </c>
      <c r="AI851" s="3">
        <f t="shared" si="321"/>
        <v>-1.0720006703415099E-2</v>
      </c>
      <c r="AJ851" s="3">
        <f t="shared" si="322"/>
        <v>241.67561124918299</v>
      </c>
      <c r="AK851" s="3">
        <f t="shared" si="323"/>
        <v>302.22259459227098</v>
      </c>
      <c r="AL851" s="3">
        <f t="shared" si="324"/>
        <v>360</v>
      </c>
      <c r="AM851" s="3">
        <f t="shared" si="325"/>
        <v>400.617072930213</v>
      </c>
      <c r="AN851" s="3">
        <f t="shared" si="326"/>
        <v>507.69354384366301</v>
      </c>
    </row>
    <row r="852" spans="16:40" x14ac:dyDescent="0.4">
      <c r="P852" s="3">
        <f t="shared" si="302"/>
        <v>6.8169611548454605E-4</v>
      </c>
      <c r="Q852" s="3">
        <f t="shared" si="303"/>
        <v>1.66648949320807E-3</v>
      </c>
      <c r="R852" s="3">
        <f t="shared" si="304"/>
        <v>2.2699999999999999E-3</v>
      </c>
      <c r="S852" s="3">
        <f t="shared" si="305"/>
        <v>2.8730172936833102E-3</v>
      </c>
      <c r="T852" s="3">
        <f t="shared" si="306"/>
        <v>3.8586103963371599E-3</v>
      </c>
      <c r="U852" s="3">
        <f t="shared" si="307"/>
        <v>-4.7894766673931401E-4</v>
      </c>
      <c r="V852" s="3">
        <f t="shared" si="308"/>
        <v>9.2422693465872997E-3</v>
      </c>
      <c r="W852" s="3">
        <f t="shared" si="309"/>
        <v>1.52E-2</v>
      </c>
      <c r="X852" s="3">
        <f t="shared" si="310"/>
        <v>2.11618394599506E-2</v>
      </c>
      <c r="Y852" s="3">
        <f t="shared" si="311"/>
        <v>3.0880998015584998E-2</v>
      </c>
      <c r="Z852" s="3">
        <f t="shared" si="312"/>
        <v>2.10183874340813</v>
      </c>
      <c r="AA852" s="3">
        <f t="shared" si="313"/>
        <v>2.62803644060426</v>
      </c>
      <c r="AB852" s="3">
        <f t="shared" si="314"/>
        <v>3.1</v>
      </c>
      <c r="AC852" s="3">
        <f t="shared" si="315"/>
        <v>3.48230521420626</v>
      </c>
      <c r="AD852" s="3">
        <f t="shared" si="316"/>
        <v>4.4123433255265301</v>
      </c>
      <c r="AE852" s="3">
        <f t="shared" si="317"/>
        <v>-1.96772415116481E-2</v>
      </c>
      <c r="AF852" s="3">
        <f t="shared" si="318"/>
        <v>-1.69004473033172E-2</v>
      </c>
      <c r="AG852" s="3">
        <f t="shared" si="319"/>
        <v>-1.52E-2</v>
      </c>
      <c r="AH852" s="3">
        <f t="shared" si="320"/>
        <v>-1.34982982444248E-2</v>
      </c>
      <c r="AI852" s="3">
        <f t="shared" si="321"/>
        <v>-1.0720006703415099E-2</v>
      </c>
      <c r="AJ852" s="3">
        <f t="shared" si="322"/>
        <v>241.67561124918299</v>
      </c>
      <c r="AK852" s="3">
        <f t="shared" si="323"/>
        <v>302.22259459227098</v>
      </c>
      <c r="AL852" s="3">
        <f t="shared" si="324"/>
        <v>360</v>
      </c>
      <c r="AM852" s="3">
        <f t="shared" si="325"/>
        <v>400.617072930213</v>
      </c>
      <c r="AN852" s="3">
        <f t="shared" si="326"/>
        <v>507.69354384366301</v>
      </c>
    </row>
    <row r="853" spans="16:40" x14ac:dyDescent="0.4">
      <c r="P853" s="3">
        <f t="shared" si="302"/>
        <v>6.8169611548454605E-4</v>
      </c>
      <c r="Q853" s="3">
        <f t="shared" si="303"/>
        <v>1.66648949320807E-3</v>
      </c>
      <c r="R853" s="3">
        <f t="shared" si="304"/>
        <v>2.2699999999999999E-3</v>
      </c>
      <c r="S853" s="3">
        <f t="shared" si="305"/>
        <v>2.8730172936833102E-3</v>
      </c>
      <c r="T853" s="3">
        <f t="shared" si="306"/>
        <v>3.8586103963371599E-3</v>
      </c>
      <c r="U853" s="3">
        <f t="shared" si="307"/>
        <v>-4.7894766673931401E-4</v>
      </c>
      <c r="V853" s="3">
        <f t="shared" si="308"/>
        <v>9.2422693465872997E-3</v>
      </c>
      <c r="W853" s="3">
        <f t="shared" si="309"/>
        <v>1.52E-2</v>
      </c>
      <c r="X853" s="3">
        <f t="shared" si="310"/>
        <v>2.11618394599506E-2</v>
      </c>
      <c r="Y853" s="3">
        <f t="shared" si="311"/>
        <v>3.0880998015584998E-2</v>
      </c>
      <c r="Z853" s="3">
        <f t="shared" si="312"/>
        <v>2.10183874340813</v>
      </c>
      <c r="AA853" s="3">
        <f t="shared" si="313"/>
        <v>2.62803644060426</v>
      </c>
      <c r="AB853" s="3">
        <f t="shared" si="314"/>
        <v>3.1</v>
      </c>
      <c r="AC853" s="3">
        <f t="shared" si="315"/>
        <v>3.48230521420626</v>
      </c>
      <c r="AD853" s="3">
        <f t="shared" si="316"/>
        <v>4.4123433255265301</v>
      </c>
      <c r="AE853" s="3">
        <f t="shared" si="317"/>
        <v>-1.96772415116481E-2</v>
      </c>
      <c r="AF853" s="3">
        <f t="shared" si="318"/>
        <v>-1.69004473033172E-2</v>
      </c>
      <c r="AG853" s="3">
        <f t="shared" si="319"/>
        <v>-1.52E-2</v>
      </c>
      <c r="AH853" s="3">
        <f t="shared" si="320"/>
        <v>-1.34982982444248E-2</v>
      </c>
      <c r="AI853" s="3">
        <f t="shared" si="321"/>
        <v>-1.0720006703415099E-2</v>
      </c>
      <c r="AJ853" s="3">
        <f t="shared" si="322"/>
        <v>241.67561124918299</v>
      </c>
      <c r="AK853" s="3">
        <f t="shared" si="323"/>
        <v>302.22259459227098</v>
      </c>
      <c r="AL853" s="3">
        <f t="shared" si="324"/>
        <v>360</v>
      </c>
      <c r="AM853" s="3">
        <f t="shared" si="325"/>
        <v>400.617072930213</v>
      </c>
      <c r="AN853" s="3">
        <f t="shared" si="326"/>
        <v>507.69354384366301</v>
      </c>
    </row>
    <row r="854" spans="16:40" x14ac:dyDescent="0.4">
      <c r="P854" s="3">
        <f t="shared" si="302"/>
        <v>6.8169611548454605E-4</v>
      </c>
      <c r="Q854" s="3">
        <f t="shared" si="303"/>
        <v>1.66648949320807E-3</v>
      </c>
      <c r="R854" s="3">
        <f t="shared" si="304"/>
        <v>2.2699999999999999E-3</v>
      </c>
      <c r="S854" s="3">
        <f t="shared" si="305"/>
        <v>2.8730172936833102E-3</v>
      </c>
      <c r="T854" s="3">
        <f t="shared" si="306"/>
        <v>3.8586103963371599E-3</v>
      </c>
      <c r="U854" s="3">
        <f t="shared" si="307"/>
        <v>-4.7894766673931401E-4</v>
      </c>
      <c r="V854" s="3">
        <f t="shared" si="308"/>
        <v>9.2422693465872997E-3</v>
      </c>
      <c r="W854" s="3">
        <f t="shared" si="309"/>
        <v>1.52E-2</v>
      </c>
      <c r="X854" s="3">
        <f t="shared" si="310"/>
        <v>2.11618394599506E-2</v>
      </c>
      <c r="Y854" s="3">
        <f t="shared" si="311"/>
        <v>3.0880998015584998E-2</v>
      </c>
      <c r="Z854" s="3">
        <f t="shared" si="312"/>
        <v>2.10183874340813</v>
      </c>
      <c r="AA854" s="3">
        <f t="shared" si="313"/>
        <v>2.62803644060426</v>
      </c>
      <c r="AB854" s="3">
        <f t="shared" si="314"/>
        <v>3.1</v>
      </c>
      <c r="AC854" s="3">
        <f t="shared" si="315"/>
        <v>3.48230521420626</v>
      </c>
      <c r="AD854" s="3">
        <f t="shared" si="316"/>
        <v>4.4123433255265301</v>
      </c>
      <c r="AE854" s="3">
        <f t="shared" si="317"/>
        <v>-1.96772415116481E-2</v>
      </c>
      <c r="AF854" s="3">
        <f t="shared" si="318"/>
        <v>-1.69004473033172E-2</v>
      </c>
      <c r="AG854" s="3">
        <f t="shared" si="319"/>
        <v>-1.52E-2</v>
      </c>
      <c r="AH854" s="3">
        <f t="shared" si="320"/>
        <v>-1.34982982444248E-2</v>
      </c>
      <c r="AI854" s="3">
        <f t="shared" si="321"/>
        <v>-1.0720006703415099E-2</v>
      </c>
      <c r="AJ854" s="3">
        <f t="shared" si="322"/>
        <v>241.67561124918299</v>
      </c>
      <c r="AK854" s="3">
        <f t="shared" si="323"/>
        <v>302.22259459227098</v>
      </c>
      <c r="AL854" s="3">
        <f t="shared" si="324"/>
        <v>360</v>
      </c>
      <c r="AM854" s="3">
        <f t="shared" si="325"/>
        <v>400.617072930213</v>
      </c>
      <c r="AN854" s="3">
        <f t="shared" si="326"/>
        <v>507.69354384366301</v>
      </c>
    </row>
    <row r="855" spans="16:40" x14ac:dyDescent="0.4">
      <c r="P855" s="3">
        <f t="shared" si="302"/>
        <v>6.8169611548454605E-4</v>
      </c>
      <c r="Q855" s="3">
        <f t="shared" si="303"/>
        <v>1.66648949320807E-3</v>
      </c>
      <c r="R855" s="3">
        <f t="shared" si="304"/>
        <v>2.2699999999999999E-3</v>
      </c>
      <c r="S855" s="3">
        <f t="shared" si="305"/>
        <v>2.8730172936833102E-3</v>
      </c>
      <c r="T855" s="3">
        <f t="shared" si="306"/>
        <v>3.8586103963371599E-3</v>
      </c>
      <c r="U855" s="3">
        <f t="shared" si="307"/>
        <v>-4.7894766673931401E-4</v>
      </c>
      <c r="V855" s="3">
        <f t="shared" si="308"/>
        <v>9.2422693465872997E-3</v>
      </c>
      <c r="W855" s="3">
        <f t="shared" si="309"/>
        <v>1.52E-2</v>
      </c>
      <c r="X855" s="3">
        <f t="shared" si="310"/>
        <v>2.11618394599506E-2</v>
      </c>
      <c r="Y855" s="3">
        <f t="shared" si="311"/>
        <v>3.0880998015584998E-2</v>
      </c>
      <c r="Z855" s="3">
        <f t="shared" si="312"/>
        <v>2.10183874340813</v>
      </c>
      <c r="AA855" s="3">
        <f t="shared" si="313"/>
        <v>2.62803644060426</v>
      </c>
      <c r="AB855" s="3">
        <f t="shared" si="314"/>
        <v>3.1</v>
      </c>
      <c r="AC855" s="3">
        <f t="shared" si="315"/>
        <v>3.48230521420626</v>
      </c>
      <c r="AD855" s="3">
        <f t="shared" si="316"/>
        <v>4.4123433255265301</v>
      </c>
      <c r="AE855" s="3">
        <f t="shared" si="317"/>
        <v>-1.96772415116481E-2</v>
      </c>
      <c r="AF855" s="3">
        <f t="shared" si="318"/>
        <v>-1.69004473033172E-2</v>
      </c>
      <c r="AG855" s="3">
        <f t="shared" si="319"/>
        <v>-1.52E-2</v>
      </c>
      <c r="AH855" s="3">
        <f t="shared" si="320"/>
        <v>-1.34982982444248E-2</v>
      </c>
      <c r="AI855" s="3">
        <f t="shared" si="321"/>
        <v>-1.0720006703415099E-2</v>
      </c>
      <c r="AJ855" s="3">
        <f t="shared" si="322"/>
        <v>241.67561124918299</v>
      </c>
      <c r="AK855" s="3">
        <f t="shared" si="323"/>
        <v>302.22259459227098</v>
      </c>
      <c r="AL855" s="3">
        <f t="shared" si="324"/>
        <v>360</v>
      </c>
      <c r="AM855" s="3">
        <f t="shared" si="325"/>
        <v>400.617072930213</v>
      </c>
      <c r="AN855" s="3">
        <f t="shared" si="326"/>
        <v>507.69354384366301</v>
      </c>
    </row>
    <row r="856" spans="16:40" x14ac:dyDescent="0.4">
      <c r="P856" s="3">
        <f t="shared" si="302"/>
        <v>6.8169611548454605E-4</v>
      </c>
      <c r="Q856" s="3">
        <f t="shared" si="303"/>
        <v>1.66648949320807E-3</v>
      </c>
      <c r="R856" s="3">
        <f t="shared" si="304"/>
        <v>2.2699999999999999E-3</v>
      </c>
      <c r="S856" s="3">
        <f t="shared" si="305"/>
        <v>2.8730172936833102E-3</v>
      </c>
      <c r="T856" s="3">
        <f t="shared" si="306"/>
        <v>3.8586103963371599E-3</v>
      </c>
      <c r="U856" s="3">
        <f t="shared" si="307"/>
        <v>-4.7894766673931401E-4</v>
      </c>
      <c r="V856" s="3">
        <f t="shared" si="308"/>
        <v>9.2422693465872997E-3</v>
      </c>
      <c r="W856" s="3">
        <f t="shared" si="309"/>
        <v>1.52E-2</v>
      </c>
      <c r="X856" s="3">
        <f t="shared" si="310"/>
        <v>2.11618394599506E-2</v>
      </c>
      <c r="Y856" s="3">
        <f t="shared" si="311"/>
        <v>3.0880998015584998E-2</v>
      </c>
      <c r="Z856" s="3">
        <f t="shared" si="312"/>
        <v>2.10183874340813</v>
      </c>
      <c r="AA856" s="3">
        <f t="shared" si="313"/>
        <v>2.62803644060426</v>
      </c>
      <c r="AB856" s="3">
        <f t="shared" si="314"/>
        <v>3.1</v>
      </c>
      <c r="AC856" s="3">
        <f t="shared" si="315"/>
        <v>3.48230521420626</v>
      </c>
      <c r="AD856" s="3">
        <f t="shared" si="316"/>
        <v>4.4123433255265301</v>
      </c>
      <c r="AE856" s="3">
        <f t="shared" si="317"/>
        <v>-1.96772415116481E-2</v>
      </c>
      <c r="AF856" s="3">
        <f t="shared" si="318"/>
        <v>-1.69004473033172E-2</v>
      </c>
      <c r="AG856" s="3">
        <f t="shared" si="319"/>
        <v>-1.52E-2</v>
      </c>
      <c r="AH856" s="3">
        <f t="shared" si="320"/>
        <v>-1.34982982444248E-2</v>
      </c>
      <c r="AI856" s="3">
        <f t="shared" si="321"/>
        <v>-1.0720006703415099E-2</v>
      </c>
      <c r="AJ856" s="3">
        <f t="shared" si="322"/>
        <v>241.67561124918299</v>
      </c>
      <c r="AK856" s="3">
        <f t="shared" si="323"/>
        <v>302.22259459227098</v>
      </c>
      <c r="AL856" s="3">
        <f t="shared" si="324"/>
        <v>360</v>
      </c>
      <c r="AM856" s="3">
        <f t="shared" si="325"/>
        <v>400.617072930213</v>
      </c>
      <c r="AN856" s="3">
        <f t="shared" si="326"/>
        <v>507.69354384366301</v>
      </c>
    </row>
    <row r="857" spans="16:40" x14ac:dyDescent="0.4">
      <c r="P857" s="3">
        <f t="shared" si="302"/>
        <v>6.8169611548454605E-4</v>
      </c>
      <c r="Q857" s="3">
        <f t="shared" si="303"/>
        <v>1.66648949320807E-3</v>
      </c>
      <c r="R857" s="3">
        <f t="shared" si="304"/>
        <v>2.2699999999999999E-3</v>
      </c>
      <c r="S857" s="3">
        <f t="shared" si="305"/>
        <v>2.8730172936833102E-3</v>
      </c>
      <c r="T857" s="3">
        <f t="shared" si="306"/>
        <v>3.8586103963371599E-3</v>
      </c>
      <c r="U857" s="3">
        <f t="shared" si="307"/>
        <v>-4.7894766673931401E-4</v>
      </c>
      <c r="V857" s="3">
        <f t="shared" si="308"/>
        <v>9.2422693465872997E-3</v>
      </c>
      <c r="W857" s="3">
        <f t="shared" si="309"/>
        <v>1.52E-2</v>
      </c>
      <c r="X857" s="3">
        <f t="shared" si="310"/>
        <v>2.11618394599506E-2</v>
      </c>
      <c r="Y857" s="3">
        <f t="shared" si="311"/>
        <v>3.0880998015584998E-2</v>
      </c>
      <c r="Z857" s="3">
        <f t="shared" si="312"/>
        <v>2.10183874340813</v>
      </c>
      <c r="AA857" s="3">
        <f t="shared" si="313"/>
        <v>2.62803644060426</v>
      </c>
      <c r="AB857" s="3">
        <f t="shared" si="314"/>
        <v>3.1</v>
      </c>
      <c r="AC857" s="3">
        <f t="shared" si="315"/>
        <v>3.48230521420626</v>
      </c>
      <c r="AD857" s="3">
        <f t="shared" si="316"/>
        <v>4.4123433255265301</v>
      </c>
      <c r="AE857" s="3">
        <f t="shared" si="317"/>
        <v>-1.96772415116481E-2</v>
      </c>
      <c r="AF857" s="3">
        <f t="shared" si="318"/>
        <v>-1.69004473033172E-2</v>
      </c>
      <c r="AG857" s="3">
        <f t="shared" si="319"/>
        <v>-1.52E-2</v>
      </c>
      <c r="AH857" s="3">
        <f t="shared" si="320"/>
        <v>-1.34982982444248E-2</v>
      </c>
      <c r="AI857" s="3">
        <f t="shared" si="321"/>
        <v>-1.0720006703415099E-2</v>
      </c>
      <c r="AJ857" s="3">
        <f t="shared" si="322"/>
        <v>241.67561124918299</v>
      </c>
      <c r="AK857" s="3">
        <f t="shared" si="323"/>
        <v>302.22259459227098</v>
      </c>
      <c r="AL857" s="3">
        <f t="shared" si="324"/>
        <v>360</v>
      </c>
      <c r="AM857" s="3">
        <f t="shared" si="325"/>
        <v>400.617072930213</v>
      </c>
      <c r="AN857" s="3">
        <f t="shared" si="326"/>
        <v>507.69354384366301</v>
      </c>
    </row>
    <row r="858" spans="16:40" x14ac:dyDescent="0.4">
      <c r="P858" s="3">
        <f t="shared" si="302"/>
        <v>6.8169611548454605E-4</v>
      </c>
      <c r="Q858" s="3">
        <f t="shared" si="303"/>
        <v>1.66648949320807E-3</v>
      </c>
      <c r="R858" s="3">
        <f t="shared" si="304"/>
        <v>2.2699999999999999E-3</v>
      </c>
      <c r="S858" s="3">
        <f t="shared" si="305"/>
        <v>2.8730172936833102E-3</v>
      </c>
      <c r="T858" s="3">
        <f t="shared" si="306"/>
        <v>3.8586103963371599E-3</v>
      </c>
      <c r="U858" s="3">
        <f t="shared" si="307"/>
        <v>-4.7894766673931401E-4</v>
      </c>
      <c r="V858" s="3">
        <f t="shared" si="308"/>
        <v>9.2422693465872997E-3</v>
      </c>
      <c r="W858" s="3">
        <f t="shared" si="309"/>
        <v>1.52E-2</v>
      </c>
      <c r="X858" s="3">
        <f t="shared" si="310"/>
        <v>2.11618394599506E-2</v>
      </c>
      <c r="Y858" s="3">
        <f t="shared" si="311"/>
        <v>3.0880998015584998E-2</v>
      </c>
      <c r="Z858" s="3">
        <f t="shared" si="312"/>
        <v>2.10183874340813</v>
      </c>
      <c r="AA858" s="3">
        <f t="shared" si="313"/>
        <v>2.62803644060426</v>
      </c>
      <c r="AB858" s="3">
        <f t="shared" si="314"/>
        <v>3.1</v>
      </c>
      <c r="AC858" s="3">
        <f t="shared" si="315"/>
        <v>3.48230521420626</v>
      </c>
      <c r="AD858" s="3">
        <f t="shared" si="316"/>
        <v>4.4123433255265301</v>
      </c>
      <c r="AE858" s="3">
        <f t="shared" si="317"/>
        <v>-1.96772415116481E-2</v>
      </c>
      <c r="AF858" s="3">
        <f t="shared" si="318"/>
        <v>-1.69004473033172E-2</v>
      </c>
      <c r="AG858" s="3">
        <f t="shared" si="319"/>
        <v>-1.52E-2</v>
      </c>
      <c r="AH858" s="3">
        <f t="shared" si="320"/>
        <v>-1.34982982444248E-2</v>
      </c>
      <c r="AI858" s="3">
        <f t="shared" si="321"/>
        <v>-1.0720006703415099E-2</v>
      </c>
      <c r="AJ858" s="3">
        <f t="shared" si="322"/>
        <v>241.67561124918299</v>
      </c>
      <c r="AK858" s="3">
        <f t="shared" si="323"/>
        <v>302.22259459227098</v>
      </c>
      <c r="AL858" s="3">
        <f t="shared" si="324"/>
        <v>360</v>
      </c>
      <c r="AM858" s="3">
        <f t="shared" si="325"/>
        <v>400.617072930213</v>
      </c>
      <c r="AN858" s="3">
        <f t="shared" si="326"/>
        <v>507.69354384366301</v>
      </c>
    </row>
    <row r="859" spans="16:40" x14ac:dyDescent="0.4">
      <c r="P859" s="3">
        <f t="shared" si="302"/>
        <v>6.8169611548454605E-4</v>
      </c>
      <c r="Q859" s="3">
        <f t="shared" si="303"/>
        <v>1.66648949320807E-3</v>
      </c>
      <c r="R859" s="3">
        <f t="shared" si="304"/>
        <v>2.2699999999999999E-3</v>
      </c>
      <c r="S859" s="3">
        <f t="shared" si="305"/>
        <v>2.8730172936833102E-3</v>
      </c>
      <c r="T859" s="3">
        <f t="shared" si="306"/>
        <v>3.8586103963371599E-3</v>
      </c>
      <c r="U859" s="3">
        <f t="shared" si="307"/>
        <v>-4.7894766673931401E-4</v>
      </c>
      <c r="V859" s="3">
        <f t="shared" si="308"/>
        <v>9.2422693465872997E-3</v>
      </c>
      <c r="W859" s="3">
        <f t="shared" si="309"/>
        <v>1.52E-2</v>
      </c>
      <c r="X859" s="3">
        <f t="shared" si="310"/>
        <v>2.11618394599506E-2</v>
      </c>
      <c r="Y859" s="3">
        <f t="shared" si="311"/>
        <v>3.0880998015584998E-2</v>
      </c>
      <c r="Z859" s="3">
        <f t="shared" si="312"/>
        <v>2.10183874340813</v>
      </c>
      <c r="AA859" s="3">
        <f t="shared" si="313"/>
        <v>2.62803644060426</v>
      </c>
      <c r="AB859" s="3">
        <f t="shared" si="314"/>
        <v>3.1</v>
      </c>
      <c r="AC859" s="3">
        <f t="shared" si="315"/>
        <v>3.48230521420626</v>
      </c>
      <c r="AD859" s="3">
        <f t="shared" si="316"/>
        <v>4.4123433255265301</v>
      </c>
      <c r="AE859" s="3">
        <f t="shared" si="317"/>
        <v>-1.96772415116481E-2</v>
      </c>
      <c r="AF859" s="3">
        <f t="shared" si="318"/>
        <v>-1.69004473033172E-2</v>
      </c>
      <c r="AG859" s="3">
        <f t="shared" si="319"/>
        <v>-1.52E-2</v>
      </c>
      <c r="AH859" s="3">
        <f t="shared" si="320"/>
        <v>-1.34982982444248E-2</v>
      </c>
      <c r="AI859" s="3">
        <f t="shared" si="321"/>
        <v>-1.0720006703415099E-2</v>
      </c>
      <c r="AJ859" s="3">
        <f t="shared" si="322"/>
        <v>241.67561124918299</v>
      </c>
      <c r="AK859" s="3">
        <f t="shared" si="323"/>
        <v>302.22259459227098</v>
      </c>
      <c r="AL859" s="3">
        <f t="shared" si="324"/>
        <v>360</v>
      </c>
      <c r="AM859" s="3">
        <f t="shared" si="325"/>
        <v>400.617072930213</v>
      </c>
      <c r="AN859" s="3">
        <f t="shared" si="326"/>
        <v>507.69354384366301</v>
      </c>
    </row>
    <row r="860" spans="16:40" x14ac:dyDescent="0.4">
      <c r="P860" s="3">
        <f t="shared" si="302"/>
        <v>6.8169611548454605E-4</v>
      </c>
      <c r="Q860" s="3">
        <f t="shared" si="303"/>
        <v>1.66648949320807E-3</v>
      </c>
      <c r="R860" s="3">
        <f t="shared" si="304"/>
        <v>2.2699999999999999E-3</v>
      </c>
      <c r="S860" s="3">
        <f t="shared" si="305"/>
        <v>2.8730172936833102E-3</v>
      </c>
      <c r="T860" s="3">
        <f t="shared" si="306"/>
        <v>3.8586103963371599E-3</v>
      </c>
      <c r="U860" s="3">
        <f t="shared" si="307"/>
        <v>-4.7894766673931401E-4</v>
      </c>
      <c r="V860" s="3">
        <f t="shared" si="308"/>
        <v>9.2422693465872997E-3</v>
      </c>
      <c r="W860" s="3">
        <f t="shared" si="309"/>
        <v>1.52E-2</v>
      </c>
      <c r="X860" s="3">
        <f t="shared" si="310"/>
        <v>2.11618394599506E-2</v>
      </c>
      <c r="Y860" s="3">
        <f t="shared" si="311"/>
        <v>3.0880998015584998E-2</v>
      </c>
      <c r="Z860" s="3">
        <f t="shared" si="312"/>
        <v>2.10183874340813</v>
      </c>
      <c r="AA860" s="3">
        <f t="shared" si="313"/>
        <v>2.62803644060426</v>
      </c>
      <c r="AB860" s="3">
        <f t="shared" si="314"/>
        <v>3.1</v>
      </c>
      <c r="AC860" s="3">
        <f t="shared" si="315"/>
        <v>3.48230521420626</v>
      </c>
      <c r="AD860" s="3">
        <f t="shared" si="316"/>
        <v>4.4123433255265301</v>
      </c>
      <c r="AE860" s="3">
        <f t="shared" si="317"/>
        <v>-1.96772415116481E-2</v>
      </c>
      <c r="AF860" s="3">
        <f t="shared" si="318"/>
        <v>-1.69004473033172E-2</v>
      </c>
      <c r="AG860" s="3">
        <f t="shared" si="319"/>
        <v>-1.52E-2</v>
      </c>
      <c r="AH860" s="3">
        <f t="shared" si="320"/>
        <v>-1.34982982444248E-2</v>
      </c>
      <c r="AI860" s="3">
        <f t="shared" si="321"/>
        <v>-1.0720006703415099E-2</v>
      </c>
      <c r="AJ860" s="3">
        <f t="shared" si="322"/>
        <v>241.67561124918299</v>
      </c>
      <c r="AK860" s="3">
        <f t="shared" si="323"/>
        <v>302.22259459227098</v>
      </c>
      <c r="AL860" s="3">
        <f t="shared" si="324"/>
        <v>360</v>
      </c>
      <c r="AM860" s="3">
        <f t="shared" si="325"/>
        <v>400.617072930213</v>
      </c>
      <c r="AN860" s="3">
        <f t="shared" si="326"/>
        <v>507.69354384366301</v>
      </c>
    </row>
    <row r="861" spans="16:40" x14ac:dyDescent="0.4">
      <c r="P861" s="3">
        <f t="shared" si="302"/>
        <v>6.8169611548454605E-4</v>
      </c>
      <c r="Q861" s="3">
        <f t="shared" si="303"/>
        <v>1.66648949320807E-3</v>
      </c>
      <c r="R861" s="3">
        <f t="shared" si="304"/>
        <v>2.2699999999999999E-3</v>
      </c>
      <c r="S861" s="3">
        <f t="shared" si="305"/>
        <v>2.8730172936833102E-3</v>
      </c>
      <c r="T861" s="3">
        <f t="shared" si="306"/>
        <v>3.8586103963371599E-3</v>
      </c>
      <c r="U861" s="3">
        <f t="shared" si="307"/>
        <v>-4.7894766673931401E-4</v>
      </c>
      <c r="V861" s="3">
        <f t="shared" si="308"/>
        <v>9.2422693465872997E-3</v>
      </c>
      <c r="W861" s="3">
        <f t="shared" si="309"/>
        <v>1.52E-2</v>
      </c>
      <c r="X861" s="3">
        <f t="shared" si="310"/>
        <v>2.11618394599506E-2</v>
      </c>
      <c r="Y861" s="3">
        <f t="shared" si="311"/>
        <v>3.0880998015584998E-2</v>
      </c>
      <c r="Z861" s="3">
        <f t="shared" si="312"/>
        <v>2.10183874340813</v>
      </c>
      <c r="AA861" s="3">
        <f t="shared" si="313"/>
        <v>2.62803644060426</v>
      </c>
      <c r="AB861" s="3">
        <f t="shared" si="314"/>
        <v>3.1</v>
      </c>
      <c r="AC861" s="3">
        <f t="shared" si="315"/>
        <v>3.48230521420626</v>
      </c>
      <c r="AD861" s="3">
        <f t="shared" si="316"/>
        <v>4.4123433255265301</v>
      </c>
      <c r="AE861" s="3">
        <f t="shared" si="317"/>
        <v>-1.96772415116481E-2</v>
      </c>
      <c r="AF861" s="3">
        <f t="shared" si="318"/>
        <v>-1.69004473033172E-2</v>
      </c>
      <c r="AG861" s="3">
        <f t="shared" si="319"/>
        <v>-1.52E-2</v>
      </c>
      <c r="AH861" s="3">
        <f t="shared" si="320"/>
        <v>-1.34982982444248E-2</v>
      </c>
      <c r="AI861" s="3">
        <f t="shared" si="321"/>
        <v>-1.0720006703415099E-2</v>
      </c>
      <c r="AJ861" s="3">
        <f t="shared" si="322"/>
        <v>241.67561124918299</v>
      </c>
      <c r="AK861" s="3">
        <f t="shared" si="323"/>
        <v>302.22259459227098</v>
      </c>
      <c r="AL861" s="3">
        <f t="shared" si="324"/>
        <v>360</v>
      </c>
      <c r="AM861" s="3">
        <f t="shared" si="325"/>
        <v>400.617072930213</v>
      </c>
      <c r="AN861" s="3">
        <f t="shared" si="326"/>
        <v>507.69354384366301</v>
      </c>
    </row>
    <row r="862" spans="16:40" x14ac:dyDescent="0.4">
      <c r="P862" s="3">
        <f t="shared" si="302"/>
        <v>6.8169611548454605E-4</v>
      </c>
      <c r="Q862" s="3">
        <f t="shared" si="303"/>
        <v>1.66648949320807E-3</v>
      </c>
      <c r="R862" s="3">
        <f t="shared" si="304"/>
        <v>2.2699999999999999E-3</v>
      </c>
      <c r="S862" s="3">
        <f t="shared" si="305"/>
        <v>2.8730172936833102E-3</v>
      </c>
      <c r="T862" s="3">
        <f t="shared" si="306"/>
        <v>3.8586103963371599E-3</v>
      </c>
      <c r="U862" s="3">
        <f t="shared" si="307"/>
        <v>-4.7894766673931401E-4</v>
      </c>
      <c r="V862" s="3">
        <f t="shared" si="308"/>
        <v>9.2422693465872997E-3</v>
      </c>
      <c r="W862" s="3">
        <f t="shared" si="309"/>
        <v>1.52E-2</v>
      </c>
      <c r="X862" s="3">
        <f t="shared" si="310"/>
        <v>2.11618394599506E-2</v>
      </c>
      <c r="Y862" s="3">
        <f t="shared" si="311"/>
        <v>3.0880998015584998E-2</v>
      </c>
      <c r="Z862" s="3">
        <f t="shared" si="312"/>
        <v>2.10183874340813</v>
      </c>
      <c r="AA862" s="3">
        <f t="shared" si="313"/>
        <v>2.62803644060426</v>
      </c>
      <c r="AB862" s="3">
        <f t="shared" si="314"/>
        <v>3.1</v>
      </c>
      <c r="AC862" s="3">
        <f t="shared" si="315"/>
        <v>3.48230521420626</v>
      </c>
      <c r="AD862" s="3">
        <f t="shared" si="316"/>
        <v>4.4123433255265301</v>
      </c>
      <c r="AE862" s="3">
        <f t="shared" si="317"/>
        <v>-1.96772415116481E-2</v>
      </c>
      <c r="AF862" s="3">
        <f t="shared" si="318"/>
        <v>-1.69004473033172E-2</v>
      </c>
      <c r="AG862" s="3">
        <f t="shared" si="319"/>
        <v>-1.52E-2</v>
      </c>
      <c r="AH862" s="3">
        <f t="shared" si="320"/>
        <v>-1.34982982444248E-2</v>
      </c>
      <c r="AI862" s="3">
        <f t="shared" si="321"/>
        <v>-1.0720006703415099E-2</v>
      </c>
      <c r="AJ862" s="3">
        <f t="shared" si="322"/>
        <v>241.67561124918299</v>
      </c>
      <c r="AK862" s="3">
        <f t="shared" si="323"/>
        <v>302.22259459227098</v>
      </c>
      <c r="AL862" s="3">
        <f t="shared" si="324"/>
        <v>360</v>
      </c>
      <c r="AM862" s="3">
        <f t="shared" si="325"/>
        <v>400.617072930213</v>
      </c>
      <c r="AN862" s="3">
        <f t="shared" si="326"/>
        <v>507.69354384366301</v>
      </c>
    </row>
    <row r="863" spans="16:40" x14ac:dyDescent="0.4">
      <c r="P863" s="3">
        <f t="shared" si="302"/>
        <v>6.8169611548454605E-4</v>
      </c>
      <c r="Q863" s="3">
        <f t="shared" si="303"/>
        <v>1.66648949320807E-3</v>
      </c>
      <c r="R863" s="3">
        <f t="shared" si="304"/>
        <v>2.2699999999999999E-3</v>
      </c>
      <c r="S863" s="3">
        <f t="shared" si="305"/>
        <v>2.8730172936833102E-3</v>
      </c>
      <c r="T863" s="3">
        <f t="shared" si="306"/>
        <v>3.8586103963371599E-3</v>
      </c>
      <c r="U863" s="3">
        <f t="shared" si="307"/>
        <v>-4.7894766673931401E-4</v>
      </c>
      <c r="V863" s="3">
        <f t="shared" si="308"/>
        <v>9.2422693465872997E-3</v>
      </c>
      <c r="W863" s="3">
        <f t="shared" si="309"/>
        <v>1.52E-2</v>
      </c>
      <c r="X863" s="3">
        <f t="shared" si="310"/>
        <v>2.11618394599506E-2</v>
      </c>
      <c r="Y863" s="3">
        <f t="shared" si="311"/>
        <v>3.0880998015584998E-2</v>
      </c>
      <c r="Z863" s="3">
        <f t="shared" si="312"/>
        <v>2.10183874340813</v>
      </c>
      <c r="AA863" s="3">
        <f t="shared" si="313"/>
        <v>2.62803644060426</v>
      </c>
      <c r="AB863" s="3">
        <f t="shared" si="314"/>
        <v>3.1</v>
      </c>
      <c r="AC863" s="3">
        <f t="shared" si="315"/>
        <v>3.48230521420626</v>
      </c>
      <c r="AD863" s="3">
        <f t="shared" si="316"/>
        <v>4.4123433255265301</v>
      </c>
      <c r="AE863" s="3">
        <f t="shared" si="317"/>
        <v>-1.96772415116481E-2</v>
      </c>
      <c r="AF863" s="3">
        <f t="shared" si="318"/>
        <v>-1.69004473033172E-2</v>
      </c>
      <c r="AG863" s="3">
        <f t="shared" si="319"/>
        <v>-1.52E-2</v>
      </c>
      <c r="AH863" s="3">
        <f t="shared" si="320"/>
        <v>-1.34982982444248E-2</v>
      </c>
      <c r="AI863" s="3">
        <f t="shared" si="321"/>
        <v>-1.0720006703415099E-2</v>
      </c>
      <c r="AJ863" s="3">
        <f t="shared" si="322"/>
        <v>241.67561124918299</v>
      </c>
      <c r="AK863" s="3">
        <f t="shared" si="323"/>
        <v>302.22259459227098</v>
      </c>
      <c r="AL863" s="3">
        <f t="shared" si="324"/>
        <v>360</v>
      </c>
      <c r="AM863" s="3">
        <f t="shared" si="325"/>
        <v>400.617072930213</v>
      </c>
      <c r="AN863" s="3">
        <f t="shared" si="326"/>
        <v>507.69354384366301</v>
      </c>
    </row>
    <row r="864" spans="16:40" x14ac:dyDescent="0.4">
      <c r="P864" s="3">
        <f t="shared" si="302"/>
        <v>6.8169611548454605E-4</v>
      </c>
      <c r="Q864" s="3">
        <f t="shared" si="303"/>
        <v>1.66648949320807E-3</v>
      </c>
      <c r="R864" s="3">
        <f t="shared" si="304"/>
        <v>2.2699999999999999E-3</v>
      </c>
      <c r="S864" s="3">
        <f t="shared" si="305"/>
        <v>2.8730172936833102E-3</v>
      </c>
      <c r="T864" s="3">
        <f t="shared" si="306"/>
        <v>3.8586103963371599E-3</v>
      </c>
      <c r="U864" s="3">
        <f t="shared" si="307"/>
        <v>-4.7894766673931401E-4</v>
      </c>
      <c r="V864" s="3">
        <f t="shared" si="308"/>
        <v>9.2422693465872997E-3</v>
      </c>
      <c r="W864" s="3">
        <f t="shared" si="309"/>
        <v>1.52E-2</v>
      </c>
      <c r="X864" s="3">
        <f t="shared" si="310"/>
        <v>2.11618394599506E-2</v>
      </c>
      <c r="Y864" s="3">
        <f t="shared" si="311"/>
        <v>3.0880998015584998E-2</v>
      </c>
      <c r="Z864" s="3">
        <f t="shared" si="312"/>
        <v>2.10183874340813</v>
      </c>
      <c r="AA864" s="3">
        <f t="shared" si="313"/>
        <v>2.62803644060426</v>
      </c>
      <c r="AB864" s="3">
        <f t="shared" si="314"/>
        <v>3.1</v>
      </c>
      <c r="AC864" s="3">
        <f t="shared" si="315"/>
        <v>3.48230521420626</v>
      </c>
      <c r="AD864" s="3">
        <f t="shared" si="316"/>
        <v>4.4123433255265301</v>
      </c>
      <c r="AE864" s="3">
        <f t="shared" si="317"/>
        <v>-1.96772415116481E-2</v>
      </c>
      <c r="AF864" s="3">
        <f t="shared" si="318"/>
        <v>-1.69004473033172E-2</v>
      </c>
      <c r="AG864" s="3">
        <f t="shared" si="319"/>
        <v>-1.52E-2</v>
      </c>
      <c r="AH864" s="3">
        <f t="shared" si="320"/>
        <v>-1.34982982444248E-2</v>
      </c>
      <c r="AI864" s="3">
        <f t="shared" si="321"/>
        <v>-1.0720006703415099E-2</v>
      </c>
      <c r="AJ864" s="3">
        <f t="shared" si="322"/>
        <v>241.67561124918299</v>
      </c>
      <c r="AK864" s="3">
        <f t="shared" si="323"/>
        <v>302.22259459227098</v>
      </c>
      <c r="AL864" s="3">
        <f t="shared" si="324"/>
        <v>360</v>
      </c>
      <c r="AM864" s="3">
        <f t="shared" si="325"/>
        <v>400.617072930213</v>
      </c>
      <c r="AN864" s="3">
        <f t="shared" si="326"/>
        <v>507.69354384366301</v>
      </c>
    </row>
    <row r="865" spans="16:40" x14ac:dyDescent="0.4">
      <c r="P865" s="3">
        <f t="shared" si="302"/>
        <v>6.8169611548454605E-4</v>
      </c>
      <c r="Q865" s="3">
        <f t="shared" si="303"/>
        <v>1.66648949320807E-3</v>
      </c>
      <c r="R865" s="3">
        <f t="shared" si="304"/>
        <v>2.2699999999999999E-3</v>
      </c>
      <c r="S865" s="3">
        <f t="shared" si="305"/>
        <v>2.8730172936833102E-3</v>
      </c>
      <c r="T865" s="3">
        <f t="shared" si="306"/>
        <v>3.8586103963371599E-3</v>
      </c>
      <c r="U865" s="3">
        <f t="shared" si="307"/>
        <v>-4.7894766673931401E-4</v>
      </c>
      <c r="V865" s="3">
        <f t="shared" si="308"/>
        <v>9.2422693465872997E-3</v>
      </c>
      <c r="W865" s="3">
        <f t="shared" si="309"/>
        <v>1.52E-2</v>
      </c>
      <c r="X865" s="3">
        <f t="shared" si="310"/>
        <v>2.11618394599506E-2</v>
      </c>
      <c r="Y865" s="3">
        <f t="shared" si="311"/>
        <v>3.0880998015584998E-2</v>
      </c>
      <c r="Z865" s="3">
        <f t="shared" si="312"/>
        <v>2.10183874340813</v>
      </c>
      <c r="AA865" s="3">
        <f t="shared" si="313"/>
        <v>2.62803644060426</v>
      </c>
      <c r="AB865" s="3">
        <f t="shared" si="314"/>
        <v>3.1</v>
      </c>
      <c r="AC865" s="3">
        <f t="shared" si="315"/>
        <v>3.48230521420626</v>
      </c>
      <c r="AD865" s="3">
        <f t="shared" si="316"/>
        <v>4.4123433255265301</v>
      </c>
      <c r="AE865" s="3">
        <f t="shared" si="317"/>
        <v>-1.96772415116481E-2</v>
      </c>
      <c r="AF865" s="3">
        <f t="shared" si="318"/>
        <v>-1.69004473033172E-2</v>
      </c>
      <c r="AG865" s="3">
        <f t="shared" si="319"/>
        <v>-1.52E-2</v>
      </c>
      <c r="AH865" s="3">
        <f t="shared" si="320"/>
        <v>-1.34982982444248E-2</v>
      </c>
      <c r="AI865" s="3">
        <f t="shared" si="321"/>
        <v>-1.0720006703415099E-2</v>
      </c>
      <c r="AJ865" s="3">
        <f t="shared" si="322"/>
        <v>241.67561124918299</v>
      </c>
      <c r="AK865" s="3">
        <f t="shared" si="323"/>
        <v>302.22259459227098</v>
      </c>
      <c r="AL865" s="3">
        <f t="shared" si="324"/>
        <v>360</v>
      </c>
      <c r="AM865" s="3">
        <f t="shared" si="325"/>
        <v>400.617072930213</v>
      </c>
      <c r="AN865" s="3">
        <f t="shared" si="326"/>
        <v>507.69354384366301</v>
      </c>
    </row>
    <row r="866" spans="16:40" x14ac:dyDescent="0.4">
      <c r="P866" s="3">
        <f t="shared" si="302"/>
        <v>6.8169611548454605E-4</v>
      </c>
      <c r="Q866" s="3">
        <f t="shared" si="303"/>
        <v>1.66648949320807E-3</v>
      </c>
      <c r="R866" s="3">
        <f t="shared" si="304"/>
        <v>2.2699999999999999E-3</v>
      </c>
      <c r="S866" s="3">
        <f t="shared" si="305"/>
        <v>2.8730172936833102E-3</v>
      </c>
      <c r="T866" s="3">
        <f t="shared" si="306"/>
        <v>3.8586103963371599E-3</v>
      </c>
      <c r="U866" s="3">
        <f t="shared" si="307"/>
        <v>-4.7894766673931401E-4</v>
      </c>
      <c r="V866" s="3">
        <f t="shared" si="308"/>
        <v>9.2422693465872997E-3</v>
      </c>
      <c r="W866" s="3">
        <f t="shared" si="309"/>
        <v>1.52E-2</v>
      </c>
      <c r="X866" s="3">
        <f t="shared" si="310"/>
        <v>2.11618394599506E-2</v>
      </c>
      <c r="Y866" s="3">
        <f t="shared" si="311"/>
        <v>3.0880998015584998E-2</v>
      </c>
      <c r="Z866" s="3">
        <f t="shared" si="312"/>
        <v>2.10183874340813</v>
      </c>
      <c r="AA866" s="3">
        <f t="shared" si="313"/>
        <v>2.62803644060426</v>
      </c>
      <c r="AB866" s="3">
        <f t="shared" si="314"/>
        <v>3.1</v>
      </c>
      <c r="AC866" s="3">
        <f t="shared" si="315"/>
        <v>3.48230521420626</v>
      </c>
      <c r="AD866" s="3">
        <f t="shared" si="316"/>
        <v>4.4123433255265301</v>
      </c>
      <c r="AE866" s="3">
        <f t="shared" si="317"/>
        <v>-1.96772415116481E-2</v>
      </c>
      <c r="AF866" s="3">
        <f t="shared" si="318"/>
        <v>-1.69004473033172E-2</v>
      </c>
      <c r="AG866" s="3">
        <f t="shared" si="319"/>
        <v>-1.52E-2</v>
      </c>
      <c r="AH866" s="3">
        <f t="shared" si="320"/>
        <v>-1.34982982444248E-2</v>
      </c>
      <c r="AI866" s="3">
        <f t="shared" si="321"/>
        <v>-1.0720006703415099E-2</v>
      </c>
      <c r="AJ866" s="3">
        <f t="shared" si="322"/>
        <v>241.67561124918299</v>
      </c>
      <c r="AK866" s="3">
        <f t="shared" si="323"/>
        <v>302.22259459227098</v>
      </c>
      <c r="AL866" s="3">
        <f t="shared" si="324"/>
        <v>360</v>
      </c>
      <c r="AM866" s="3">
        <f t="shared" si="325"/>
        <v>400.617072930213</v>
      </c>
      <c r="AN866" s="3">
        <f t="shared" si="326"/>
        <v>507.69354384366301</v>
      </c>
    </row>
    <row r="867" spans="16:40" x14ac:dyDescent="0.4">
      <c r="P867" s="3">
        <f t="shared" si="302"/>
        <v>6.8169611548454605E-4</v>
      </c>
      <c r="Q867" s="3">
        <f t="shared" si="303"/>
        <v>1.66648949320807E-3</v>
      </c>
      <c r="R867" s="3">
        <f t="shared" si="304"/>
        <v>2.2699999999999999E-3</v>
      </c>
      <c r="S867" s="3">
        <f t="shared" si="305"/>
        <v>2.8730172936833102E-3</v>
      </c>
      <c r="T867" s="3">
        <f t="shared" si="306"/>
        <v>3.8586103963371599E-3</v>
      </c>
      <c r="U867" s="3">
        <f t="shared" si="307"/>
        <v>-4.7894766673931401E-4</v>
      </c>
      <c r="V867" s="3">
        <f t="shared" si="308"/>
        <v>9.2422693465872997E-3</v>
      </c>
      <c r="W867" s="3">
        <f t="shared" si="309"/>
        <v>1.52E-2</v>
      </c>
      <c r="X867" s="3">
        <f t="shared" si="310"/>
        <v>2.11618394599506E-2</v>
      </c>
      <c r="Y867" s="3">
        <f t="shared" si="311"/>
        <v>3.0880998015584998E-2</v>
      </c>
      <c r="Z867" s="3">
        <f t="shared" si="312"/>
        <v>2.10183874340813</v>
      </c>
      <c r="AA867" s="3">
        <f t="shared" si="313"/>
        <v>2.62803644060426</v>
      </c>
      <c r="AB867" s="3">
        <f t="shared" si="314"/>
        <v>3.1</v>
      </c>
      <c r="AC867" s="3">
        <f t="shared" si="315"/>
        <v>3.48230521420626</v>
      </c>
      <c r="AD867" s="3">
        <f t="shared" si="316"/>
        <v>4.4123433255265301</v>
      </c>
      <c r="AE867" s="3">
        <f t="shared" si="317"/>
        <v>-1.96772415116481E-2</v>
      </c>
      <c r="AF867" s="3">
        <f t="shared" si="318"/>
        <v>-1.69004473033172E-2</v>
      </c>
      <c r="AG867" s="3">
        <f t="shared" si="319"/>
        <v>-1.52E-2</v>
      </c>
      <c r="AH867" s="3">
        <f t="shared" si="320"/>
        <v>-1.34982982444248E-2</v>
      </c>
      <c r="AI867" s="3">
        <f t="shared" si="321"/>
        <v>-1.0720006703415099E-2</v>
      </c>
      <c r="AJ867" s="3">
        <f t="shared" si="322"/>
        <v>241.67561124918299</v>
      </c>
      <c r="AK867" s="3">
        <f t="shared" si="323"/>
        <v>302.22259459227098</v>
      </c>
      <c r="AL867" s="3">
        <f t="shared" si="324"/>
        <v>360</v>
      </c>
      <c r="AM867" s="3">
        <f t="shared" si="325"/>
        <v>400.617072930213</v>
      </c>
      <c r="AN867" s="3">
        <f t="shared" si="326"/>
        <v>507.69354384366301</v>
      </c>
    </row>
    <row r="868" spans="16:40" x14ac:dyDescent="0.4">
      <c r="P868" s="3">
        <f t="shared" si="302"/>
        <v>6.8169611548454605E-4</v>
      </c>
      <c r="Q868" s="3">
        <f t="shared" si="303"/>
        <v>1.66648949320807E-3</v>
      </c>
      <c r="R868" s="3">
        <f t="shared" si="304"/>
        <v>2.2699999999999999E-3</v>
      </c>
      <c r="S868" s="3">
        <f t="shared" si="305"/>
        <v>2.8730172936833102E-3</v>
      </c>
      <c r="T868" s="3">
        <f t="shared" si="306"/>
        <v>3.8586103963371599E-3</v>
      </c>
      <c r="U868" s="3">
        <f t="shared" si="307"/>
        <v>-4.7894766673931401E-4</v>
      </c>
      <c r="V868" s="3">
        <f t="shared" si="308"/>
        <v>9.2422693465872997E-3</v>
      </c>
      <c r="W868" s="3">
        <f t="shared" si="309"/>
        <v>1.52E-2</v>
      </c>
      <c r="X868" s="3">
        <f t="shared" si="310"/>
        <v>2.11618394599506E-2</v>
      </c>
      <c r="Y868" s="3">
        <f t="shared" si="311"/>
        <v>3.0880998015584998E-2</v>
      </c>
      <c r="Z868" s="3">
        <f t="shared" si="312"/>
        <v>2.10183874340813</v>
      </c>
      <c r="AA868" s="3">
        <f t="shared" si="313"/>
        <v>2.62803644060426</v>
      </c>
      <c r="AB868" s="3">
        <f t="shared" si="314"/>
        <v>3.1</v>
      </c>
      <c r="AC868" s="3">
        <f t="shared" si="315"/>
        <v>3.48230521420626</v>
      </c>
      <c r="AD868" s="3">
        <f t="shared" si="316"/>
        <v>4.4123433255265301</v>
      </c>
      <c r="AE868" s="3">
        <f t="shared" si="317"/>
        <v>-1.96772415116481E-2</v>
      </c>
      <c r="AF868" s="3">
        <f t="shared" si="318"/>
        <v>-1.69004473033172E-2</v>
      </c>
      <c r="AG868" s="3">
        <f t="shared" si="319"/>
        <v>-1.52E-2</v>
      </c>
      <c r="AH868" s="3">
        <f t="shared" si="320"/>
        <v>-1.34982982444248E-2</v>
      </c>
      <c r="AI868" s="3">
        <f t="shared" si="321"/>
        <v>-1.0720006703415099E-2</v>
      </c>
      <c r="AJ868" s="3">
        <f t="shared" si="322"/>
        <v>241.67561124918299</v>
      </c>
      <c r="AK868" s="3">
        <f t="shared" si="323"/>
        <v>302.22259459227098</v>
      </c>
      <c r="AL868" s="3">
        <f t="shared" si="324"/>
        <v>360</v>
      </c>
      <c r="AM868" s="3">
        <f t="shared" si="325"/>
        <v>400.617072930213</v>
      </c>
      <c r="AN868" s="3">
        <f t="shared" si="326"/>
        <v>507.69354384366301</v>
      </c>
    </row>
    <row r="869" spans="16:40" x14ac:dyDescent="0.4">
      <c r="P869" s="3">
        <f t="shared" si="302"/>
        <v>6.8169611548454605E-4</v>
      </c>
      <c r="Q869" s="3">
        <f t="shared" si="303"/>
        <v>1.66648949320807E-3</v>
      </c>
      <c r="R869" s="3">
        <f t="shared" si="304"/>
        <v>2.2699999999999999E-3</v>
      </c>
      <c r="S869" s="3">
        <f t="shared" si="305"/>
        <v>2.8730172936833102E-3</v>
      </c>
      <c r="T869" s="3">
        <f t="shared" si="306"/>
        <v>3.8586103963371599E-3</v>
      </c>
      <c r="U869" s="3">
        <f t="shared" si="307"/>
        <v>-4.7894766673931401E-4</v>
      </c>
      <c r="V869" s="3">
        <f t="shared" si="308"/>
        <v>9.2422693465872997E-3</v>
      </c>
      <c r="W869" s="3">
        <f t="shared" si="309"/>
        <v>1.52E-2</v>
      </c>
      <c r="X869" s="3">
        <f t="shared" si="310"/>
        <v>2.11618394599506E-2</v>
      </c>
      <c r="Y869" s="3">
        <f t="shared" si="311"/>
        <v>3.0880998015584998E-2</v>
      </c>
      <c r="Z869" s="3">
        <f t="shared" si="312"/>
        <v>2.10183874340813</v>
      </c>
      <c r="AA869" s="3">
        <f t="shared" si="313"/>
        <v>2.62803644060426</v>
      </c>
      <c r="AB869" s="3">
        <f t="shared" si="314"/>
        <v>3.1</v>
      </c>
      <c r="AC869" s="3">
        <f t="shared" si="315"/>
        <v>3.48230521420626</v>
      </c>
      <c r="AD869" s="3">
        <f t="shared" si="316"/>
        <v>4.4123433255265301</v>
      </c>
      <c r="AE869" s="3">
        <f t="shared" si="317"/>
        <v>-1.96772415116481E-2</v>
      </c>
      <c r="AF869" s="3">
        <f t="shared" si="318"/>
        <v>-1.69004473033172E-2</v>
      </c>
      <c r="AG869" s="3">
        <f t="shared" si="319"/>
        <v>-1.52E-2</v>
      </c>
      <c r="AH869" s="3">
        <f t="shared" si="320"/>
        <v>-1.34982982444248E-2</v>
      </c>
      <c r="AI869" s="3">
        <f t="shared" si="321"/>
        <v>-1.0720006703415099E-2</v>
      </c>
      <c r="AJ869" s="3">
        <f t="shared" si="322"/>
        <v>241.67561124918299</v>
      </c>
      <c r="AK869" s="3">
        <f t="shared" si="323"/>
        <v>302.22259459227098</v>
      </c>
      <c r="AL869" s="3">
        <f t="shared" si="324"/>
        <v>360</v>
      </c>
      <c r="AM869" s="3">
        <f t="shared" si="325"/>
        <v>400.617072930213</v>
      </c>
      <c r="AN869" s="3">
        <f t="shared" si="326"/>
        <v>507.69354384366301</v>
      </c>
    </row>
    <row r="870" spans="16:40" x14ac:dyDescent="0.4">
      <c r="P870" s="3">
        <f t="shared" si="302"/>
        <v>6.8169611548454605E-4</v>
      </c>
      <c r="Q870" s="3">
        <f t="shared" si="303"/>
        <v>1.66648949320807E-3</v>
      </c>
      <c r="R870" s="3">
        <f t="shared" si="304"/>
        <v>2.2699999999999999E-3</v>
      </c>
      <c r="S870" s="3">
        <f t="shared" si="305"/>
        <v>2.8730172936833102E-3</v>
      </c>
      <c r="T870" s="3">
        <f t="shared" si="306"/>
        <v>3.8586103963371599E-3</v>
      </c>
      <c r="U870" s="3">
        <f t="shared" si="307"/>
        <v>-4.7894766673931401E-4</v>
      </c>
      <c r="V870" s="3">
        <f t="shared" si="308"/>
        <v>9.2422693465872997E-3</v>
      </c>
      <c r="W870" s="3">
        <f t="shared" si="309"/>
        <v>1.52E-2</v>
      </c>
      <c r="X870" s="3">
        <f t="shared" si="310"/>
        <v>2.11618394599506E-2</v>
      </c>
      <c r="Y870" s="3">
        <f t="shared" si="311"/>
        <v>3.0880998015584998E-2</v>
      </c>
      <c r="Z870" s="3">
        <f t="shared" si="312"/>
        <v>2.10183874340813</v>
      </c>
      <c r="AA870" s="3">
        <f t="shared" si="313"/>
        <v>2.62803644060426</v>
      </c>
      <c r="AB870" s="3">
        <f t="shared" si="314"/>
        <v>3.1</v>
      </c>
      <c r="AC870" s="3">
        <f t="shared" si="315"/>
        <v>3.48230521420626</v>
      </c>
      <c r="AD870" s="3">
        <f t="shared" si="316"/>
        <v>4.4123433255265301</v>
      </c>
      <c r="AE870" s="3">
        <f t="shared" si="317"/>
        <v>-1.96772415116481E-2</v>
      </c>
      <c r="AF870" s="3">
        <f t="shared" si="318"/>
        <v>-1.69004473033172E-2</v>
      </c>
      <c r="AG870" s="3">
        <f t="shared" si="319"/>
        <v>-1.52E-2</v>
      </c>
      <c r="AH870" s="3">
        <f t="shared" si="320"/>
        <v>-1.34982982444248E-2</v>
      </c>
      <c r="AI870" s="3">
        <f t="shared" si="321"/>
        <v>-1.0720006703415099E-2</v>
      </c>
      <c r="AJ870" s="3">
        <f t="shared" si="322"/>
        <v>241.67561124918299</v>
      </c>
      <c r="AK870" s="3">
        <f t="shared" si="323"/>
        <v>302.22259459227098</v>
      </c>
      <c r="AL870" s="3">
        <f t="shared" si="324"/>
        <v>360</v>
      </c>
      <c r="AM870" s="3">
        <f t="shared" si="325"/>
        <v>400.617072930213</v>
      </c>
      <c r="AN870" s="3">
        <f t="shared" si="326"/>
        <v>507.69354384366301</v>
      </c>
    </row>
    <row r="871" spans="16:40" x14ac:dyDescent="0.4">
      <c r="P871" s="3">
        <f t="shared" si="302"/>
        <v>6.8169611548454605E-4</v>
      </c>
      <c r="Q871" s="3">
        <f t="shared" si="303"/>
        <v>1.66648949320807E-3</v>
      </c>
      <c r="R871" s="3">
        <f t="shared" si="304"/>
        <v>2.2699999999999999E-3</v>
      </c>
      <c r="S871" s="3">
        <f t="shared" si="305"/>
        <v>2.8730172936833102E-3</v>
      </c>
      <c r="T871" s="3">
        <f t="shared" si="306"/>
        <v>3.8586103963371599E-3</v>
      </c>
      <c r="U871" s="3">
        <f t="shared" si="307"/>
        <v>-4.7894766673931401E-4</v>
      </c>
      <c r="V871" s="3">
        <f t="shared" si="308"/>
        <v>9.2422693465872997E-3</v>
      </c>
      <c r="W871" s="3">
        <f t="shared" si="309"/>
        <v>1.52E-2</v>
      </c>
      <c r="X871" s="3">
        <f t="shared" si="310"/>
        <v>2.11618394599506E-2</v>
      </c>
      <c r="Y871" s="3">
        <f t="shared" si="311"/>
        <v>3.0880998015584998E-2</v>
      </c>
      <c r="Z871" s="3">
        <f t="shared" si="312"/>
        <v>2.10183874340813</v>
      </c>
      <c r="AA871" s="3">
        <f t="shared" si="313"/>
        <v>2.62803644060426</v>
      </c>
      <c r="AB871" s="3">
        <f t="shared" si="314"/>
        <v>3.1</v>
      </c>
      <c r="AC871" s="3">
        <f t="shared" si="315"/>
        <v>3.48230521420626</v>
      </c>
      <c r="AD871" s="3">
        <f t="shared" si="316"/>
        <v>4.4123433255265301</v>
      </c>
      <c r="AE871" s="3">
        <f t="shared" si="317"/>
        <v>-1.96772415116481E-2</v>
      </c>
      <c r="AF871" s="3">
        <f t="shared" si="318"/>
        <v>-1.69004473033172E-2</v>
      </c>
      <c r="AG871" s="3">
        <f t="shared" si="319"/>
        <v>-1.52E-2</v>
      </c>
      <c r="AH871" s="3">
        <f t="shared" si="320"/>
        <v>-1.34982982444248E-2</v>
      </c>
      <c r="AI871" s="3">
        <f t="shared" si="321"/>
        <v>-1.0720006703415099E-2</v>
      </c>
      <c r="AJ871" s="3">
        <f t="shared" si="322"/>
        <v>241.67561124918299</v>
      </c>
      <c r="AK871" s="3">
        <f t="shared" si="323"/>
        <v>302.22259459227098</v>
      </c>
      <c r="AL871" s="3">
        <f t="shared" si="324"/>
        <v>360</v>
      </c>
      <c r="AM871" s="3">
        <f t="shared" si="325"/>
        <v>400.617072930213</v>
      </c>
      <c r="AN871" s="3">
        <f t="shared" si="326"/>
        <v>507.69354384366301</v>
      </c>
    </row>
    <row r="872" spans="16:40" x14ac:dyDescent="0.4">
      <c r="P872" s="3">
        <f t="shared" si="302"/>
        <v>6.8169611548454605E-4</v>
      </c>
      <c r="Q872" s="3">
        <f t="shared" si="303"/>
        <v>1.66648949320807E-3</v>
      </c>
      <c r="R872" s="3">
        <f t="shared" si="304"/>
        <v>2.2699999999999999E-3</v>
      </c>
      <c r="S872" s="3">
        <f t="shared" si="305"/>
        <v>2.8730172936833102E-3</v>
      </c>
      <c r="T872" s="3">
        <f t="shared" si="306"/>
        <v>3.8586103963371599E-3</v>
      </c>
      <c r="U872" s="3">
        <f t="shared" si="307"/>
        <v>-4.7894766673931401E-4</v>
      </c>
      <c r="V872" s="3">
        <f t="shared" si="308"/>
        <v>9.2422693465872997E-3</v>
      </c>
      <c r="W872" s="3">
        <f t="shared" si="309"/>
        <v>1.52E-2</v>
      </c>
      <c r="X872" s="3">
        <f t="shared" si="310"/>
        <v>2.11618394599506E-2</v>
      </c>
      <c r="Y872" s="3">
        <f t="shared" si="311"/>
        <v>3.0880998015584998E-2</v>
      </c>
      <c r="Z872" s="3">
        <f t="shared" si="312"/>
        <v>2.10183874340813</v>
      </c>
      <c r="AA872" s="3">
        <f t="shared" si="313"/>
        <v>2.62803644060426</v>
      </c>
      <c r="AB872" s="3">
        <f t="shared" si="314"/>
        <v>3.1</v>
      </c>
      <c r="AC872" s="3">
        <f t="shared" si="315"/>
        <v>3.48230521420626</v>
      </c>
      <c r="AD872" s="3">
        <f t="shared" si="316"/>
        <v>4.4123433255265301</v>
      </c>
      <c r="AE872" s="3">
        <f t="shared" si="317"/>
        <v>-1.96772415116481E-2</v>
      </c>
      <c r="AF872" s="3">
        <f t="shared" si="318"/>
        <v>-1.69004473033172E-2</v>
      </c>
      <c r="AG872" s="3">
        <f t="shared" si="319"/>
        <v>-1.52E-2</v>
      </c>
      <c r="AH872" s="3">
        <f t="shared" si="320"/>
        <v>-1.34982982444248E-2</v>
      </c>
      <c r="AI872" s="3">
        <f t="shared" si="321"/>
        <v>-1.0720006703415099E-2</v>
      </c>
      <c r="AJ872" s="3">
        <f t="shared" si="322"/>
        <v>241.67561124918299</v>
      </c>
      <c r="AK872" s="3">
        <f t="shared" si="323"/>
        <v>302.22259459227098</v>
      </c>
      <c r="AL872" s="3">
        <f t="shared" si="324"/>
        <v>360</v>
      </c>
      <c r="AM872" s="3">
        <f t="shared" si="325"/>
        <v>400.617072930213</v>
      </c>
      <c r="AN872" s="3">
        <f t="shared" si="326"/>
        <v>507.69354384366301</v>
      </c>
    </row>
    <row r="873" spans="16:40" x14ac:dyDescent="0.4">
      <c r="P873" s="3">
        <f t="shared" si="302"/>
        <v>6.8169611548454605E-4</v>
      </c>
      <c r="Q873" s="3">
        <f t="shared" si="303"/>
        <v>1.66648949320807E-3</v>
      </c>
      <c r="R873" s="3">
        <f t="shared" si="304"/>
        <v>2.2699999999999999E-3</v>
      </c>
      <c r="S873" s="3">
        <f t="shared" si="305"/>
        <v>2.8730172936833102E-3</v>
      </c>
      <c r="T873" s="3">
        <f t="shared" si="306"/>
        <v>3.8586103963371599E-3</v>
      </c>
      <c r="U873" s="3">
        <f t="shared" si="307"/>
        <v>-4.7894766673931401E-4</v>
      </c>
      <c r="V873" s="3">
        <f t="shared" si="308"/>
        <v>9.2422693465872997E-3</v>
      </c>
      <c r="W873" s="3">
        <f t="shared" si="309"/>
        <v>1.52E-2</v>
      </c>
      <c r="X873" s="3">
        <f t="shared" si="310"/>
        <v>2.11618394599506E-2</v>
      </c>
      <c r="Y873" s="3">
        <f t="shared" si="311"/>
        <v>3.0880998015584998E-2</v>
      </c>
      <c r="Z873" s="3">
        <f t="shared" si="312"/>
        <v>2.10183874340813</v>
      </c>
      <c r="AA873" s="3">
        <f t="shared" si="313"/>
        <v>2.62803644060426</v>
      </c>
      <c r="AB873" s="3">
        <f t="shared" si="314"/>
        <v>3.1</v>
      </c>
      <c r="AC873" s="3">
        <f t="shared" si="315"/>
        <v>3.48230521420626</v>
      </c>
      <c r="AD873" s="3">
        <f t="shared" si="316"/>
        <v>4.4123433255265301</v>
      </c>
      <c r="AE873" s="3">
        <f t="shared" si="317"/>
        <v>-1.96772415116481E-2</v>
      </c>
      <c r="AF873" s="3">
        <f t="shared" si="318"/>
        <v>-1.69004473033172E-2</v>
      </c>
      <c r="AG873" s="3">
        <f t="shared" si="319"/>
        <v>-1.52E-2</v>
      </c>
      <c r="AH873" s="3">
        <f t="shared" si="320"/>
        <v>-1.34982982444248E-2</v>
      </c>
      <c r="AI873" s="3">
        <f t="shared" si="321"/>
        <v>-1.0720006703415099E-2</v>
      </c>
      <c r="AJ873" s="3">
        <f t="shared" si="322"/>
        <v>241.67561124918299</v>
      </c>
      <c r="AK873" s="3">
        <f t="shared" si="323"/>
        <v>302.22259459227098</v>
      </c>
      <c r="AL873" s="3">
        <f t="shared" si="324"/>
        <v>360</v>
      </c>
      <c r="AM873" s="3">
        <f t="shared" si="325"/>
        <v>400.617072930213</v>
      </c>
      <c r="AN873" s="3">
        <f t="shared" si="326"/>
        <v>507.69354384366301</v>
      </c>
    </row>
    <row r="874" spans="16:40" x14ac:dyDescent="0.4">
      <c r="P874" s="3">
        <f t="shared" si="302"/>
        <v>6.8169611548454605E-4</v>
      </c>
      <c r="Q874" s="3">
        <f t="shared" si="303"/>
        <v>1.66648949320807E-3</v>
      </c>
      <c r="R874" s="3">
        <f t="shared" si="304"/>
        <v>2.2699999999999999E-3</v>
      </c>
      <c r="S874" s="3">
        <f t="shared" si="305"/>
        <v>2.8730172936833102E-3</v>
      </c>
      <c r="T874" s="3">
        <f t="shared" si="306"/>
        <v>3.8586103963371599E-3</v>
      </c>
      <c r="U874" s="3">
        <f t="shared" si="307"/>
        <v>-4.7894766673931401E-4</v>
      </c>
      <c r="V874" s="3">
        <f t="shared" si="308"/>
        <v>9.2422693465872997E-3</v>
      </c>
      <c r="W874" s="3">
        <f t="shared" si="309"/>
        <v>1.52E-2</v>
      </c>
      <c r="X874" s="3">
        <f t="shared" si="310"/>
        <v>2.11618394599506E-2</v>
      </c>
      <c r="Y874" s="3">
        <f t="shared" si="311"/>
        <v>3.0880998015584998E-2</v>
      </c>
      <c r="Z874" s="3">
        <f t="shared" si="312"/>
        <v>2.10183874340813</v>
      </c>
      <c r="AA874" s="3">
        <f t="shared" si="313"/>
        <v>2.62803644060426</v>
      </c>
      <c r="AB874" s="3">
        <f t="shared" si="314"/>
        <v>3.1</v>
      </c>
      <c r="AC874" s="3">
        <f t="shared" si="315"/>
        <v>3.48230521420626</v>
      </c>
      <c r="AD874" s="3">
        <f t="shared" si="316"/>
        <v>4.4123433255265301</v>
      </c>
      <c r="AE874" s="3">
        <f t="shared" si="317"/>
        <v>-1.96772415116481E-2</v>
      </c>
      <c r="AF874" s="3">
        <f t="shared" si="318"/>
        <v>-1.69004473033172E-2</v>
      </c>
      <c r="AG874" s="3">
        <f t="shared" si="319"/>
        <v>-1.52E-2</v>
      </c>
      <c r="AH874" s="3">
        <f t="shared" si="320"/>
        <v>-1.34982982444248E-2</v>
      </c>
      <c r="AI874" s="3">
        <f t="shared" si="321"/>
        <v>-1.0720006703415099E-2</v>
      </c>
      <c r="AJ874" s="3">
        <f t="shared" si="322"/>
        <v>241.67561124918299</v>
      </c>
      <c r="AK874" s="3">
        <f t="shared" si="323"/>
        <v>302.22259459227098</v>
      </c>
      <c r="AL874" s="3">
        <f t="shared" si="324"/>
        <v>360</v>
      </c>
      <c r="AM874" s="3">
        <f t="shared" si="325"/>
        <v>400.617072930213</v>
      </c>
      <c r="AN874" s="3">
        <f t="shared" si="326"/>
        <v>507.69354384366301</v>
      </c>
    </row>
    <row r="875" spans="16:40" x14ac:dyDescent="0.4">
      <c r="P875" s="3">
        <f t="shared" si="302"/>
        <v>6.8169611548454605E-4</v>
      </c>
      <c r="Q875" s="3">
        <f t="shared" si="303"/>
        <v>1.66648949320807E-3</v>
      </c>
      <c r="R875" s="3">
        <f t="shared" si="304"/>
        <v>2.2699999999999999E-3</v>
      </c>
      <c r="S875" s="3">
        <f t="shared" si="305"/>
        <v>2.8730172936833102E-3</v>
      </c>
      <c r="T875" s="3">
        <f t="shared" si="306"/>
        <v>3.8586103963371599E-3</v>
      </c>
      <c r="U875" s="3">
        <f t="shared" si="307"/>
        <v>-4.7894766673931401E-4</v>
      </c>
      <c r="V875" s="3">
        <f t="shared" si="308"/>
        <v>9.2422693465872997E-3</v>
      </c>
      <c r="W875" s="3">
        <f t="shared" si="309"/>
        <v>1.52E-2</v>
      </c>
      <c r="X875" s="3">
        <f t="shared" si="310"/>
        <v>2.11618394599506E-2</v>
      </c>
      <c r="Y875" s="3">
        <f t="shared" si="311"/>
        <v>3.0880998015584998E-2</v>
      </c>
      <c r="Z875" s="3">
        <f t="shared" si="312"/>
        <v>2.10183874340813</v>
      </c>
      <c r="AA875" s="3">
        <f t="shared" si="313"/>
        <v>2.62803644060426</v>
      </c>
      <c r="AB875" s="3">
        <f t="shared" si="314"/>
        <v>3.1</v>
      </c>
      <c r="AC875" s="3">
        <f t="shared" si="315"/>
        <v>3.48230521420626</v>
      </c>
      <c r="AD875" s="3">
        <f t="shared" si="316"/>
        <v>4.4123433255265301</v>
      </c>
      <c r="AE875" s="3">
        <f t="shared" si="317"/>
        <v>-1.96772415116481E-2</v>
      </c>
      <c r="AF875" s="3">
        <f t="shared" si="318"/>
        <v>-1.69004473033172E-2</v>
      </c>
      <c r="AG875" s="3">
        <f t="shared" si="319"/>
        <v>-1.52E-2</v>
      </c>
      <c r="AH875" s="3">
        <f t="shared" si="320"/>
        <v>-1.34982982444248E-2</v>
      </c>
      <c r="AI875" s="3">
        <f t="shared" si="321"/>
        <v>-1.0720006703415099E-2</v>
      </c>
      <c r="AJ875" s="3">
        <f t="shared" si="322"/>
        <v>241.67561124918299</v>
      </c>
      <c r="AK875" s="3">
        <f t="shared" si="323"/>
        <v>302.22259459227098</v>
      </c>
      <c r="AL875" s="3">
        <f t="shared" si="324"/>
        <v>360</v>
      </c>
      <c r="AM875" s="3">
        <f t="shared" si="325"/>
        <v>400.617072930213</v>
      </c>
      <c r="AN875" s="3">
        <f t="shared" si="326"/>
        <v>507.69354384366301</v>
      </c>
    </row>
    <row r="876" spans="16:40" x14ac:dyDescent="0.4">
      <c r="P876" s="3">
        <f t="shared" si="302"/>
        <v>6.8169611548454605E-4</v>
      </c>
      <c r="Q876" s="3">
        <f t="shared" si="303"/>
        <v>1.66648949320807E-3</v>
      </c>
      <c r="R876" s="3">
        <f t="shared" si="304"/>
        <v>2.2699999999999999E-3</v>
      </c>
      <c r="S876" s="3">
        <f t="shared" si="305"/>
        <v>2.8730172936833102E-3</v>
      </c>
      <c r="T876" s="3">
        <f t="shared" si="306"/>
        <v>3.8586103963371599E-3</v>
      </c>
      <c r="U876" s="3">
        <f t="shared" si="307"/>
        <v>-4.7894766673931401E-4</v>
      </c>
      <c r="V876" s="3">
        <f t="shared" si="308"/>
        <v>9.2422693465872997E-3</v>
      </c>
      <c r="W876" s="3">
        <f t="shared" si="309"/>
        <v>1.52E-2</v>
      </c>
      <c r="X876" s="3">
        <f t="shared" si="310"/>
        <v>2.11618394599506E-2</v>
      </c>
      <c r="Y876" s="3">
        <f t="shared" si="311"/>
        <v>3.0880998015584998E-2</v>
      </c>
      <c r="Z876" s="3">
        <f t="shared" si="312"/>
        <v>2.10183874340813</v>
      </c>
      <c r="AA876" s="3">
        <f t="shared" si="313"/>
        <v>2.62803644060426</v>
      </c>
      <c r="AB876" s="3">
        <f t="shared" si="314"/>
        <v>3.1</v>
      </c>
      <c r="AC876" s="3">
        <f t="shared" si="315"/>
        <v>3.48230521420626</v>
      </c>
      <c r="AD876" s="3">
        <f t="shared" si="316"/>
        <v>4.4123433255265301</v>
      </c>
      <c r="AE876" s="3">
        <f t="shared" si="317"/>
        <v>-1.96772415116481E-2</v>
      </c>
      <c r="AF876" s="3">
        <f t="shared" si="318"/>
        <v>-1.69004473033172E-2</v>
      </c>
      <c r="AG876" s="3">
        <f t="shared" si="319"/>
        <v>-1.52E-2</v>
      </c>
      <c r="AH876" s="3">
        <f t="shared" si="320"/>
        <v>-1.34982982444248E-2</v>
      </c>
      <c r="AI876" s="3">
        <f t="shared" si="321"/>
        <v>-1.0720006703415099E-2</v>
      </c>
      <c r="AJ876" s="3">
        <f t="shared" si="322"/>
        <v>241.67561124918299</v>
      </c>
      <c r="AK876" s="3">
        <f t="shared" si="323"/>
        <v>302.22259459227098</v>
      </c>
      <c r="AL876" s="3">
        <f t="shared" si="324"/>
        <v>360</v>
      </c>
      <c r="AM876" s="3">
        <f t="shared" si="325"/>
        <v>400.617072930213</v>
      </c>
      <c r="AN876" s="3">
        <f t="shared" si="326"/>
        <v>507.69354384366301</v>
      </c>
    </row>
    <row r="877" spans="16:40" x14ac:dyDescent="0.4">
      <c r="P877" s="3">
        <f t="shared" si="302"/>
        <v>6.8169611548454605E-4</v>
      </c>
      <c r="Q877" s="3">
        <f t="shared" si="303"/>
        <v>1.66648949320807E-3</v>
      </c>
      <c r="R877" s="3">
        <f t="shared" si="304"/>
        <v>2.2699999999999999E-3</v>
      </c>
      <c r="S877" s="3">
        <f t="shared" si="305"/>
        <v>2.8730172936833102E-3</v>
      </c>
      <c r="T877" s="3">
        <f t="shared" si="306"/>
        <v>3.8586103963371599E-3</v>
      </c>
      <c r="U877" s="3">
        <f t="shared" si="307"/>
        <v>-4.7894766673931401E-4</v>
      </c>
      <c r="V877" s="3">
        <f t="shared" si="308"/>
        <v>9.2422693465872997E-3</v>
      </c>
      <c r="W877" s="3">
        <f t="shared" si="309"/>
        <v>1.52E-2</v>
      </c>
      <c r="X877" s="3">
        <f t="shared" si="310"/>
        <v>2.11618394599506E-2</v>
      </c>
      <c r="Y877" s="3">
        <f t="shared" si="311"/>
        <v>3.0880998015584998E-2</v>
      </c>
      <c r="Z877" s="3">
        <f t="shared" si="312"/>
        <v>2.10183874340813</v>
      </c>
      <c r="AA877" s="3">
        <f t="shared" si="313"/>
        <v>2.62803644060426</v>
      </c>
      <c r="AB877" s="3">
        <f t="shared" si="314"/>
        <v>3.1</v>
      </c>
      <c r="AC877" s="3">
        <f t="shared" si="315"/>
        <v>3.48230521420626</v>
      </c>
      <c r="AD877" s="3">
        <f t="shared" si="316"/>
        <v>4.4123433255265301</v>
      </c>
      <c r="AE877" s="3">
        <f t="shared" si="317"/>
        <v>-1.96772415116481E-2</v>
      </c>
      <c r="AF877" s="3">
        <f t="shared" si="318"/>
        <v>-1.69004473033172E-2</v>
      </c>
      <c r="AG877" s="3">
        <f t="shared" si="319"/>
        <v>-1.52E-2</v>
      </c>
      <c r="AH877" s="3">
        <f t="shared" si="320"/>
        <v>-1.34982982444248E-2</v>
      </c>
      <c r="AI877" s="3">
        <f t="shared" si="321"/>
        <v>-1.0720006703415099E-2</v>
      </c>
      <c r="AJ877" s="3">
        <f t="shared" si="322"/>
        <v>241.67561124918299</v>
      </c>
      <c r="AK877" s="3">
        <f t="shared" si="323"/>
        <v>302.22259459227098</v>
      </c>
      <c r="AL877" s="3">
        <f t="shared" si="324"/>
        <v>360</v>
      </c>
      <c r="AM877" s="3">
        <f t="shared" si="325"/>
        <v>400.617072930213</v>
      </c>
      <c r="AN877" s="3">
        <f t="shared" si="326"/>
        <v>507.69354384366301</v>
      </c>
    </row>
    <row r="878" spans="16:40" x14ac:dyDescent="0.4">
      <c r="P878" s="3">
        <f t="shared" si="302"/>
        <v>6.8169611548454605E-4</v>
      </c>
      <c r="Q878" s="3">
        <f t="shared" si="303"/>
        <v>1.66648949320807E-3</v>
      </c>
      <c r="R878" s="3">
        <f t="shared" si="304"/>
        <v>2.2699999999999999E-3</v>
      </c>
      <c r="S878" s="3">
        <f t="shared" si="305"/>
        <v>2.8730172936833102E-3</v>
      </c>
      <c r="T878" s="3">
        <f t="shared" si="306"/>
        <v>3.8586103963371599E-3</v>
      </c>
      <c r="U878" s="3">
        <f t="shared" si="307"/>
        <v>-4.7894766673931401E-4</v>
      </c>
      <c r="V878" s="3">
        <f t="shared" si="308"/>
        <v>9.2422693465872997E-3</v>
      </c>
      <c r="W878" s="3">
        <f t="shared" si="309"/>
        <v>1.52E-2</v>
      </c>
      <c r="X878" s="3">
        <f t="shared" si="310"/>
        <v>2.11618394599506E-2</v>
      </c>
      <c r="Y878" s="3">
        <f t="shared" si="311"/>
        <v>3.0880998015584998E-2</v>
      </c>
      <c r="Z878" s="3">
        <f t="shared" si="312"/>
        <v>2.10183874340813</v>
      </c>
      <c r="AA878" s="3">
        <f t="shared" si="313"/>
        <v>2.62803644060426</v>
      </c>
      <c r="AB878" s="3">
        <f t="shared" si="314"/>
        <v>3.1</v>
      </c>
      <c r="AC878" s="3">
        <f t="shared" si="315"/>
        <v>3.48230521420626</v>
      </c>
      <c r="AD878" s="3">
        <f t="shared" si="316"/>
        <v>4.4123433255265301</v>
      </c>
      <c r="AE878" s="3">
        <f t="shared" si="317"/>
        <v>-1.96772415116481E-2</v>
      </c>
      <c r="AF878" s="3">
        <f t="shared" si="318"/>
        <v>-1.69004473033172E-2</v>
      </c>
      <c r="AG878" s="3">
        <f t="shared" si="319"/>
        <v>-1.52E-2</v>
      </c>
      <c r="AH878" s="3">
        <f t="shared" si="320"/>
        <v>-1.34982982444248E-2</v>
      </c>
      <c r="AI878" s="3">
        <f t="shared" si="321"/>
        <v>-1.0720006703415099E-2</v>
      </c>
      <c r="AJ878" s="3">
        <f t="shared" si="322"/>
        <v>241.67561124918299</v>
      </c>
      <c r="AK878" s="3">
        <f t="shared" si="323"/>
        <v>302.22259459227098</v>
      </c>
      <c r="AL878" s="3">
        <f t="shared" si="324"/>
        <v>360</v>
      </c>
      <c r="AM878" s="3">
        <f t="shared" si="325"/>
        <v>400.617072930213</v>
      </c>
      <c r="AN878" s="3">
        <f t="shared" si="326"/>
        <v>507.69354384366301</v>
      </c>
    </row>
    <row r="879" spans="16:40" x14ac:dyDescent="0.4">
      <c r="P879" s="3">
        <f t="shared" si="302"/>
        <v>6.8169611548454605E-4</v>
      </c>
      <c r="Q879" s="3">
        <f t="shared" si="303"/>
        <v>1.66648949320807E-3</v>
      </c>
      <c r="R879" s="3">
        <f t="shared" si="304"/>
        <v>2.2699999999999999E-3</v>
      </c>
      <c r="S879" s="3">
        <f t="shared" si="305"/>
        <v>2.8730172936833102E-3</v>
      </c>
      <c r="T879" s="3">
        <f t="shared" si="306"/>
        <v>3.8586103963371599E-3</v>
      </c>
      <c r="U879" s="3">
        <f t="shared" si="307"/>
        <v>-4.7894766673931401E-4</v>
      </c>
      <c r="V879" s="3">
        <f t="shared" si="308"/>
        <v>9.2422693465872997E-3</v>
      </c>
      <c r="W879" s="3">
        <f t="shared" si="309"/>
        <v>1.52E-2</v>
      </c>
      <c r="X879" s="3">
        <f t="shared" si="310"/>
        <v>2.11618394599506E-2</v>
      </c>
      <c r="Y879" s="3">
        <f t="shared" si="311"/>
        <v>3.0880998015584998E-2</v>
      </c>
      <c r="Z879" s="3">
        <f t="shared" si="312"/>
        <v>2.10183874340813</v>
      </c>
      <c r="AA879" s="3">
        <f t="shared" si="313"/>
        <v>2.62803644060426</v>
      </c>
      <c r="AB879" s="3">
        <f t="shared" si="314"/>
        <v>3.1</v>
      </c>
      <c r="AC879" s="3">
        <f t="shared" si="315"/>
        <v>3.48230521420626</v>
      </c>
      <c r="AD879" s="3">
        <f t="shared" si="316"/>
        <v>4.4123433255265301</v>
      </c>
      <c r="AE879" s="3">
        <f t="shared" si="317"/>
        <v>-1.96772415116481E-2</v>
      </c>
      <c r="AF879" s="3">
        <f t="shared" si="318"/>
        <v>-1.69004473033172E-2</v>
      </c>
      <c r="AG879" s="3">
        <f t="shared" si="319"/>
        <v>-1.52E-2</v>
      </c>
      <c r="AH879" s="3">
        <f t="shared" si="320"/>
        <v>-1.34982982444248E-2</v>
      </c>
      <c r="AI879" s="3">
        <f t="shared" si="321"/>
        <v>-1.0720006703415099E-2</v>
      </c>
      <c r="AJ879" s="3">
        <f t="shared" si="322"/>
        <v>241.67561124918299</v>
      </c>
      <c r="AK879" s="3">
        <f t="shared" si="323"/>
        <v>302.22259459227098</v>
      </c>
      <c r="AL879" s="3">
        <f t="shared" si="324"/>
        <v>360</v>
      </c>
      <c r="AM879" s="3">
        <f t="shared" si="325"/>
        <v>400.617072930213</v>
      </c>
      <c r="AN879" s="3">
        <f t="shared" si="326"/>
        <v>507.69354384366301</v>
      </c>
    </row>
    <row r="880" spans="16:40" x14ac:dyDescent="0.4">
      <c r="P880" s="3">
        <f t="shared" si="302"/>
        <v>6.8169611548454605E-4</v>
      </c>
      <c r="Q880" s="3">
        <f t="shared" si="303"/>
        <v>1.66648949320807E-3</v>
      </c>
      <c r="R880" s="3">
        <f t="shared" si="304"/>
        <v>2.2699999999999999E-3</v>
      </c>
      <c r="S880" s="3">
        <f t="shared" si="305"/>
        <v>2.8730172936833102E-3</v>
      </c>
      <c r="T880" s="3">
        <f t="shared" si="306"/>
        <v>3.8586103963371599E-3</v>
      </c>
      <c r="U880" s="3">
        <f t="shared" si="307"/>
        <v>-4.7894766673931401E-4</v>
      </c>
      <c r="V880" s="3">
        <f t="shared" si="308"/>
        <v>9.2422693465872997E-3</v>
      </c>
      <c r="W880" s="3">
        <f t="shared" si="309"/>
        <v>1.52E-2</v>
      </c>
      <c r="X880" s="3">
        <f t="shared" si="310"/>
        <v>2.11618394599506E-2</v>
      </c>
      <c r="Y880" s="3">
        <f t="shared" si="311"/>
        <v>3.0880998015584998E-2</v>
      </c>
      <c r="Z880" s="3">
        <f t="shared" si="312"/>
        <v>2.10183874340813</v>
      </c>
      <c r="AA880" s="3">
        <f t="shared" si="313"/>
        <v>2.62803644060426</v>
      </c>
      <c r="AB880" s="3">
        <f t="shared" si="314"/>
        <v>3.1</v>
      </c>
      <c r="AC880" s="3">
        <f t="shared" si="315"/>
        <v>3.48230521420626</v>
      </c>
      <c r="AD880" s="3">
        <f t="shared" si="316"/>
        <v>4.4123433255265301</v>
      </c>
      <c r="AE880" s="3">
        <f t="shared" si="317"/>
        <v>-1.96772415116481E-2</v>
      </c>
      <c r="AF880" s="3">
        <f t="shared" si="318"/>
        <v>-1.69004473033172E-2</v>
      </c>
      <c r="AG880" s="3">
        <f t="shared" si="319"/>
        <v>-1.52E-2</v>
      </c>
      <c r="AH880" s="3">
        <f t="shared" si="320"/>
        <v>-1.34982982444248E-2</v>
      </c>
      <c r="AI880" s="3">
        <f t="shared" si="321"/>
        <v>-1.0720006703415099E-2</v>
      </c>
      <c r="AJ880" s="3">
        <f t="shared" si="322"/>
        <v>241.67561124918299</v>
      </c>
      <c r="AK880" s="3">
        <f t="shared" si="323"/>
        <v>302.22259459227098</v>
      </c>
      <c r="AL880" s="3">
        <f t="shared" si="324"/>
        <v>360</v>
      </c>
      <c r="AM880" s="3">
        <f t="shared" si="325"/>
        <v>400.617072930213</v>
      </c>
      <c r="AN880" s="3">
        <f t="shared" si="326"/>
        <v>507.69354384366301</v>
      </c>
    </row>
    <row r="881" spans="16:40" x14ac:dyDescent="0.4">
      <c r="P881" s="3">
        <f t="shared" si="302"/>
        <v>6.8169611548454605E-4</v>
      </c>
      <c r="Q881" s="3">
        <f t="shared" si="303"/>
        <v>1.66648949320807E-3</v>
      </c>
      <c r="R881" s="3">
        <f t="shared" si="304"/>
        <v>2.2699999999999999E-3</v>
      </c>
      <c r="S881" s="3">
        <f t="shared" si="305"/>
        <v>2.8730172936833102E-3</v>
      </c>
      <c r="T881" s="3">
        <f t="shared" si="306"/>
        <v>3.8586103963371599E-3</v>
      </c>
      <c r="U881" s="3">
        <f t="shared" si="307"/>
        <v>-4.7894766673931401E-4</v>
      </c>
      <c r="V881" s="3">
        <f t="shared" si="308"/>
        <v>9.2422693465872997E-3</v>
      </c>
      <c r="W881" s="3">
        <f t="shared" si="309"/>
        <v>1.52E-2</v>
      </c>
      <c r="X881" s="3">
        <f t="shared" si="310"/>
        <v>2.11618394599506E-2</v>
      </c>
      <c r="Y881" s="3">
        <f t="shared" si="311"/>
        <v>3.0880998015584998E-2</v>
      </c>
      <c r="Z881" s="3">
        <f t="shared" si="312"/>
        <v>2.10183874340813</v>
      </c>
      <c r="AA881" s="3">
        <f t="shared" si="313"/>
        <v>2.62803644060426</v>
      </c>
      <c r="AB881" s="3">
        <f t="shared" si="314"/>
        <v>3.1</v>
      </c>
      <c r="AC881" s="3">
        <f t="shared" si="315"/>
        <v>3.48230521420626</v>
      </c>
      <c r="AD881" s="3">
        <f t="shared" si="316"/>
        <v>4.4123433255265301</v>
      </c>
      <c r="AE881" s="3">
        <f t="shared" si="317"/>
        <v>-1.96772415116481E-2</v>
      </c>
      <c r="AF881" s="3">
        <f t="shared" si="318"/>
        <v>-1.69004473033172E-2</v>
      </c>
      <c r="AG881" s="3">
        <f t="shared" si="319"/>
        <v>-1.52E-2</v>
      </c>
      <c r="AH881" s="3">
        <f t="shared" si="320"/>
        <v>-1.34982982444248E-2</v>
      </c>
      <c r="AI881" s="3">
        <f t="shared" si="321"/>
        <v>-1.0720006703415099E-2</v>
      </c>
      <c r="AJ881" s="3">
        <f t="shared" si="322"/>
        <v>241.67561124918299</v>
      </c>
      <c r="AK881" s="3">
        <f t="shared" si="323"/>
        <v>302.22259459227098</v>
      </c>
      <c r="AL881" s="3">
        <f t="shared" si="324"/>
        <v>360</v>
      </c>
      <c r="AM881" s="3">
        <f t="shared" si="325"/>
        <v>400.617072930213</v>
      </c>
      <c r="AN881" s="3">
        <f t="shared" si="326"/>
        <v>507.69354384366301</v>
      </c>
    </row>
    <row r="882" spans="16:40" x14ac:dyDescent="0.4">
      <c r="P882" s="3">
        <f t="shared" si="302"/>
        <v>6.8169611548454605E-4</v>
      </c>
      <c r="Q882" s="3">
        <f t="shared" si="303"/>
        <v>1.66648949320807E-3</v>
      </c>
      <c r="R882" s="3">
        <f t="shared" si="304"/>
        <v>2.2699999999999999E-3</v>
      </c>
      <c r="S882" s="3">
        <f t="shared" si="305"/>
        <v>2.8730172936833102E-3</v>
      </c>
      <c r="T882" s="3">
        <f t="shared" si="306"/>
        <v>3.8586103963371599E-3</v>
      </c>
      <c r="U882" s="3">
        <f t="shared" si="307"/>
        <v>-4.7894766673931401E-4</v>
      </c>
      <c r="V882" s="3">
        <f t="shared" si="308"/>
        <v>9.2422693465872997E-3</v>
      </c>
      <c r="W882" s="3">
        <f t="shared" si="309"/>
        <v>1.52E-2</v>
      </c>
      <c r="X882" s="3">
        <f t="shared" si="310"/>
        <v>2.11618394599506E-2</v>
      </c>
      <c r="Y882" s="3">
        <f t="shared" si="311"/>
        <v>3.0880998015584998E-2</v>
      </c>
      <c r="Z882" s="3">
        <f t="shared" si="312"/>
        <v>2.10183874340813</v>
      </c>
      <c r="AA882" s="3">
        <f t="shared" si="313"/>
        <v>2.62803644060426</v>
      </c>
      <c r="AB882" s="3">
        <f t="shared" si="314"/>
        <v>3.1</v>
      </c>
      <c r="AC882" s="3">
        <f t="shared" si="315"/>
        <v>3.48230521420626</v>
      </c>
      <c r="AD882" s="3">
        <f t="shared" si="316"/>
        <v>4.4123433255265301</v>
      </c>
      <c r="AE882" s="3">
        <f t="shared" si="317"/>
        <v>-1.96772415116481E-2</v>
      </c>
      <c r="AF882" s="3">
        <f t="shared" si="318"/>
        <v>-1.69004473033172E-2</v>
      </c>
      <c r="AG882" s="3">
        <f t="shared" si="319"/>
        <v>-1.52E-2</v>
      </c>
      <c r="AH882" s="3">
        <f t="shared" si="320"/>
        <v>-1.34982982444248E-2</v>
      </c>
      <c r="AI882" s="3">
        <f t="shared" si="321"/>
        <v>-1.0720006703415099E-2</v>
      </c>
      <c r="AJ882" s="3">
        <f t="shared" si="322"/>
        <v>241.67561124918299</v>
      </c>
      <c r="AK882" s="3">
        <f t="shared" si="323"/>
        <v>302.22259459227098</v>
      </c>
      <c r="AL882" s="3">
        <f t="shared" si="324"/>
        <v>360</v>
      </c>
      <c r="AM882" s="3">
        <f t="shared" si="325"/>
        <v>400.617072930213</v>
      </c>
      <c r="AN882" s="3">
        <f t="shared" si="326"/>
        <v>507.69354384366301</v>
      </c>
    </row>
    <row r="883" spans="16:40" x14ac:dyDescent="0.4">
      <c r="P883" s="3">
        <f t="shared" si="302"/>
        <v>6.8169611548454605E-4</v>
      </c>
      <c r="Q883" s="3">
        <f t="shared" si="303"/>
        <v>1.66648949320807E-3</v>
      </c>
      <c r="R883" s="3">
        <f t="shared" si="304"/>
        <v>2.2699999999999999E-3</v>
      </c>
      <c r="S883" s="3">
        <f t="shared" si="305"/>
        <v>2.8730172936833102E-3</v>
      </c>
      <c r="T883" s="3">
        <f t="shared" si="306"/>
        <v>3.8586103963371599E-3</v>
      </c>
      <c r="U883" s="3">
        <f t="shared" si="307"/>
        <v>-4.7894766673931401E-4</v>
      </c>
      <c r="V883" s="3">
        <f t="shared" si="308"/>
        <v>9.2422693465872997E-3</v>
      </c>
      <c r="W883" s="3">
        <f t="shared" si="309"/>
        <v>1.52E-2</v>
      </c>
      <c r="X883" s="3">
        <f t="shared" si="310"/>
        <v>2.11618394599506E-2</v>
      </c>
      <c r="Y883" s="3">
        <f t="shared" si="311"/>
        <v>3.0880998015584998E-2</v>
      </c>
      <c r="Z883" s="3">
        <f t="shared" si="312"/>
        <v>2.10183874340813</v>
      </c>
      <c r="AA883" s="3">
        <f t="shared" si="313"/>
        <v>2.62803644060426</v>
      </c>
      <c r="AB883" s="3">
        <f t="shared" si="314"/>
        <v>3.1</v>
      </c>
      <c r="AC883" s="3">
        <f t="shared" si="315"/>
        <v>3.48230521420626</v>
      </c>
      <c r="AD883" s="3">
        <f t="shared" si="316"/>
        <v>4.4123433255265301</v>
      </c>
      <c r="AE883" s="3">
        <f t="shared" si="317"/>
        <v>-1.96772415116481E-2</v>
      </c>
      <c r="AF883" s="3">
        <f t="shared" si="318"/>
        <v>-1.69004473033172E-2</v>
      </c>
      <c r="AG883" s="3">
        <f t="shared" si="319"/>
        <v>-1.52E-2</v>
      </c>
      <c r="AH883" s="3">
        <f t="shared" si="320"/>
        <v>-1.34982982444248E-2</v>
      </c>
      <c r="AI883" s="3">
        <f t="shared" si="321"/>
        <v>-1.0720006703415099E-2</v>
      </c>
      <c r="AJ883" s="3">
        <f t="shared" si="322"/>
        <v>241.67561124918299</v>
      </c>
      <c r="AK883" s="3">
        <f t="shared" si="323"/>
        <v>302.22259459227098</v>
      </c>
      <c r="AL883" s="3">
        <f t="shared" si="324"/>
        <v>360</v>
      </c>
      <c r="AM883" s="3">
        <f t="shared" si="325"/>
        <v>400.617072930213</v>
      </c>
      <c r="AN883" s="3">
        <f t="shared" si="326"/>
        <v>507.69354384366301</v>
      </c>
    </row>
    <row r="884" spans="16:40" x14ac:dyDescent="0.4">
      <c r="P884" s="3">
        <f t="shared" si="302"/>
        <v>6.8169611548454605E-4</v>
      </c>
      <c r="Q884" s="3">
        <f t="shared" si="303"/>
        <v>1.66648949320807E-3</v>
      </c>
      <c r="R884" s="3">
        <f t="shared" si="304"/>
        <v>2.2699999999999999E-3</v>
      </c>
      <c r="S884" s="3">
        <f t="shared" si="305"/>
        <v>2.8730172936833102E-3</v>
      </c>
      <c r="T884" s="3">
        <f t="shared" si="306"/>
        <v>3.8586103963371599E-3</v>
      </c>
      <c r="U884" s="3">
        <f t="shared" si="307"/>
        <v>-4.7894766673931401E-4</v>
      </c>
      <c r="V884" s="3">
        <f t="shared" si="308"/>
        <v>9.2422693465872997E-3</v>
      </c>
      <c r="W884" s="3">
        <f t="shared" si="309"/>
        <v>1.52E-2</v>
      </c>
      <c r="X884" s="3">
        <f t="shared" si="310"/>
        <v>2.11618394599506E-2</v>
      </c>
      <c r="Y884" s="3">
        <f t="shared" si="311"/>
        <v>3.0880998015584998E-2</v>
      </c>
      <c r="Z884" s="3">
        <f t="shared" si="312"/>
        <v>2.10183874340813</v>
      </c>
      <c r="AA884" s="3">
        <f t="shared" si="313"/>
        <v>2.62803644060426</v>
      </c>
      <c r="AB884" s="3">
        <f t="shared" si="314"/>
        <v>3.1</v>
      </c>
      <c r="AC884" s="3">
        <f t="shared" si="315"/>
        <v>3.48230521420626</v>
      </c>
      <c r="AD884" s="3">
        <f t="shared" si="316"/>
        <v>4.4123433255265301</v>
      </c>
      <c r="AE884" s="3">
        <f t="shared" si="317"/>
        <v>-1.96772415116481E-2</v>
      </c>
      <c r="AF884" s="3">
        <f t="shared" si="318"/>
        <v>-1.69004473033172E-2</v>
      </c>
      <c r="AG884" s="3">
        <f t="shared" si="319"/>
        <v>-1.52E-2</v>
      </c>
      <c r="AH884" s="3">
        <f t="shared" si="320"/>
        <v>-1.34982982444248E-2</v>
      </c>
      <c r="AI884" s="3">
        <f t="shared" si="321"/>
        <v>-1.0720006703415099E-2</v>
      </c>
      <c r="AJ884" s="3">
        <f t="shared" si="322"/>
        <v>241.67561124918299</v>
      </c>
      <c r="AK884" s="3">
        <f t="shared" si="323"/>
        <v>302.22259459227098</v>
      </c>
      <c r="AL884" s="3">
        <f t="shared" si="324"/>
        <v>360</v>
      </c>
      <c r="AM884" s="3">
        <f t="shared" si="325"/>
        <v>400.617072930213</v>
      </c>
      <c r="AN884" s="3">
        <f t="shared" si="326"/>
        <v>507.69354384366301</v>
      </c>
    </row>
    <row r="885" spans="16:40" x14ac:dyDescent="0.4">
      <c r="P885" s="3">
        <f t="shared" si="302"/>
        <v>6.8169611548454605E-4</v>
      </c>
      <c r="Q885" s="3">
        <f t="shared" si="303"/>
        <v>1.66648949320807E-3</v>
      </c>
      <c r="R885" s="3">
        <f t="shared" si="304"/>
        <v>2.2699999999999999E-3</v>
      </c>
      <c r="S885" s="3">
        <f t="shared" si="305"/>
        <v>2.8730172936833102E-3</v>
      </c>
      <c r="T885" s="3">
        <f t="shared" si="306"/>
        <v>3.8586103963371599E-3</v>
      </c>
      <c r="U885" s="3">
        <f t="shared" si="307"/>
        <v>-4.7894766673931401E-4</v>
      </c>
      <c r="V885" s="3">
        <f t="shared" si="308"/>
        <v>9.2422693465872997E-3</v>
      </c>
      <c r="W885" s="3">
        <f t="shared" si="309"/>
        <v>1.52E-2</v>
      </c>
      <c r="X885" s="3">
        <f t="shared" si="310"/>
        <v>2.11618394599506E-2</v>
      </c>
      <c r="Y885" s="3">
        <f t="shared" si="311"/>
        <v>3.0880998015584998E-2</v>
      </c>
      <c r="Z885" s="3">
        <f t="shared" si="312"/>
        <v>2.10183874340813</v>
      </c>
      <c r="AA885" s="3">
        <f t="shared" si="313"/>
        <v>2.62803644060426</v>
      </c>
      <c r="AB885" s="3">
        <f t="shared" si="314"/>
        <v>3.1</v>
      </c>
      <c r="AC885" s="3">
        <f t="shared" si="315"/>
        <v>3.48230521420626</v>
      </c>
      <c r="AD885" s="3">
        <f t="shared" si="316"/>
        <v>4.4123433255265301</v>
      </c>
      <c r="AE885" s="3">
        <f t="shared" si="317"/>
        <v>-1.96772415116481E-2</v>
      </c>
      <c r="AF885" s="3">
        <f t="shared" si="318"/>
        <v>-1.69004473033172E-2</v>
      </c>
      <c r="AG885" s="3">
        <f t="shared" si="319"/>
        <v>-1.52E-2</v>
      </c>
      <c r="AH885" s="3">
        <f t="shared" si="320"/>
        <v>-1.34982982444248E-2</v>
      </c>
      <c r="AI885" s="3">
        <f t="shared" si="321"/>
        <v>-1.0720006703415099E-2</v>
      </c>
      <c r="AJ885" s="3">
        <f t="shared" si="322"/>
        <v>241.67561124918299</v>
      </c>
      <c r="AK885" s="3">
        <f t="shared" si="323"/>
        <v>302.22259459227098</v>
      </c>
      <c r="AL885" s="3">
        <f t="shared" si="324"/>
        <v>360</v>
      </c>
      <c r="AM885" s="3">
        <f t="shared" si="325"/>
        <v>400.617072930213</v>
      </c>
      <c r="AN885" s="3">
        <f t="shared" si="326"/>
        <v>507.69354384366301</v>
      </c>
    </row>
    <row r="886" spans="16:40" x14ac:dyDescent="0.4">
      <c r="P886" s="3">
        <f t="shared" si="302"/>
        <v>6.8169611548454605E-4</v>
      </c>
      <c r="Q886" s="3">
        <f t="shared" si="303"/>
        <v>1.66648949320807E-3</v>
      </c>
      <c r="R886" s="3">
        <f t="shared" si="304"/>
        <v>2.2699999999999999E-3</v>
      </c>
      <c r="S886" s="3">
        <f t="shared" si="305"/>
        <v>2.8730172936833102E-3</v>
      </c>
      <c r="T886" s="3">
        <f t="shared" si="306"/>
        <v>3.8586103963371599E-3</v>
      </c>
      <c r="U886" s="3">
        <f t="shared" si="307"/>
        <v>-4.7894766673931401E-4</v>
      </c>
      <c r="V886" s="3">
        <f t="shared" si="308"/>
        <v>9.2422693465872997E-3</v>
      </c>
      <c r="W886" s="3">
        <f t="shared" si="309"/>
        <v>1.52E-2</v>
      </c>
      <c r="X886" s="3">
        <f t="shared" si="310"/>
        <v>2.11618394599506E-2</v>
      </c>
      <c r="Y886" s="3">
        <f t="shared" si="311"/>
        <v>3.0880998015584998E-2</v>
      </c>
      <c r="Z886" s="3">
        <f t="shared" si="312"/>
        <v>2.10183874340813</v>
      </c>
      <c r="AA886" s="3">
        <f t="shared" si="313"/>
        <v>2.62803644060426</v>
      </c>
      <c r="AB886" s="3">
        <f t="shared" si="314"/>
        <v>3.1</v>
      </c>
      <c r="AC886" s="3">
        <f t="shared" si="315"/>
        <v>3.48230521420626</v>
      </c>
      <c r="AD886" s="3">
        <f t="shared" si="316"/>
        <v>4.4123433255265301</v>
      </c>
      <c r="AE886" s="3">
        <f t="shared" si="317"/>
        <v>-1.96772415116481E-2</v>
      </c>
      <c r="AF886" s="3">
        <f t="shared" si="318"/>
        <v>-1.69004473033172E-2</v>
      </c>
      <c r="AG886" s="3">
        <f t="shared" si="319"/>
        <v>-1.52E-2</v>
      </c>
      <c r="AH886" s="3">
        <f t="shared" si="320"/>
        <v>-1.34982982444248E-2</v>
      </c>
      <c r="AI886" s="3">
        <f t="shared" si="321"/>
        <v>-1.0720006703415099E-2</v>
      </c>
      <c r="AJ886" s="3">
        <f t="shared" si="322"/>
        <v>241.67561124918299</v>
      </c>
      <c r="AK886" s="3">
        <f t="shared" si="323"/>
        <v>302.22259459227098</v>
      </c>
      <c r="AL886" s="3">
        <f t="shared" si="324"/>
        <v>360</v>
      </c>
      <c r="AM886" s="3">
        <f t="shared" si="325"/>
        <v>400.617072930213</v>
      </c>
      <c r="AN886" s="3">
        <f t="shared" si="326"/>
        <v>507.69354384366301</v>
      </c>
    </row>
    <row r="887" spans="16:40" x14ac:dyDescent="0.4">
      <c r="P887" s="3">
        <f t="shared" si="302"/>
        <v>6.8169611548454605E-4</v>
      </c>
      <c r="Q887" s="3">
        <f t="shared" si="303"/>
        <v>1.66648949320807E-3</v>
      </c>
      <c r="R887" s="3">
        <f t="shared" si="304"/>
        <v>2.2699999999999999E-3</v>
      </c>
      <c r="S887" s="3">
        <f t="shared" si="305"/>
        <v>2.8730172936833102E-3</v>
      </c>
      <c r="T887" s="3">
        <f t="shared" si="306"/>
        <v>3.8586103963371599E-3</v>
      </c>
      <c r="U887" s="3">
        <f t="shared" si="307"/>
        <v>-4.7894766673931401E-4</v>
      </c>
      <c r="V887" s="3">
        <f t="shared" si="308"/>
        <v>9.2422693465872997E-3</v>
      </c>
      <c r="W887" s="3">
        <f t="shared" si="309"/>
        <v>1.52E-2</v>
      </c>
      <c r="X887" s="3">
        <f t="shared" si="310"/>
        <v>2.11618394599506E-2</v>
      </c>
      <c r="Y887" s="3">
        <f t="shared" si="311"/>
        <v>3.0880998015584998E-2</v>
      </c>
      <c r="Z887" s="3">
        <f t="shared" si="312"/>
        <v>2.10183874340813</v>
      </c>
      <c r="AA887" s="3">
        <f t="shared" si="313"/>
        <v>2.62803644060426</v>
      </c>
      <c r="AB887" s="3">
        <f t="shared" si="314"/>
        <v>3.1</v>
      </c>
      <c r="AC887" s="3">
        <f t="shared" si="315"/>
        <v>3.48230521420626</v>
      </c>
      <c r="AD887" s="3">
        <f t="shared" si="316"/>
        <v>4.4123433255265301</v>
      </c>
      <c r="AE887" s="3">
        <f t="shared" si="317"/>
        <v>-1.96772415116481E-2</v>
      </c>
      <c r="AF887" s="3">
        <f t="shared" si="318"/>
        <v>-1.69004473033172E-2</v>
      </c>
      <c r="AG887" s="3">
        <f t="shared" si="319"/>
        <v>-1.52E-2</v>
      </c>
      <c r="AH887" s="3">
        <f t="shared" si="320"/>
        <v>-1.34982982444248E-2</v>
      </c>
      <c r="AI887" s="3">
        <f t="shared" si="321"/>
        <v>-1.0720006703415099E-2</v>
      </c>
      <c r="AJ887" s="3">
        <f t="shared" si="322"/>
        <v>241.67561124918299</v>
      </c>
      <c r="AK887" s="3">
        <f t="shared" si="323"/>
        <v>302.22259459227098</v>
      </c>
      <c r="AL887" s="3">
        <f t="shared" si="324"/>
        <v>360</v>
      </c>
      <c r="AM887" s="3">
        <f t="shared" si="325"/>
        <v>400.617072930213</v>
      </c>
      <c r="AN887" s="3">
        <f t="shared" si="326"/>
        <v>507.69354384366301</v>
      </c>
    </row>
    <row r="888" spans="16:40" x14ac:dyDescent="0.4">
      <c r="P888" s="3">
        <f t="shared" si="302"/>
        <v>6.8169611548454605E-4</v>
      </c>
      <c r="Q888" s="3">
        <f t="shared" si="303"/>
        <v>1.66648949320807E-3</v>
      </c>
      <c r="R888" s="3">
        <f t="shared" si="304"/>
        <v>2.2699999999999999E-3</v>
      </c>
      <c r="S888" s="3">
        <f t="shared" si="305"/>
        <v>2.8730172936833102E-3</v>
      </c>
      <c r="T888" s="3">
        <f t="shared" si="306"/>
        <v>3.8586103963371599E-3</v>
      </c>
      <c r="U888" s="3">
        <f t="shared" si="307"/>
        <v>-4.7894766673931401E-4</v>
      </c>
      <c r="V888" s="3">
        <f t="shared" si="308"/>
        <v>9.2422693465872997E-3</v>
      </c>
      <c r="W888" s="3">
        <f t="shared" si="309"/>
        <v>1.52E-2</v>
      </c>
      <c r="X888" s="3">
        <f t="shared" si="310"/>
        <v>2.11618394599506E-2</v>
      </c>
      <c r="Y888" s="3">
        <f t="shared" si="311"/>
        <v>3.0880998015584998E-2</v>
      </c>
      <c r="Z888" s="3">
        <f t="shared" si="312"/>
        <v>2.10183874340813</v>
      </c>
      <c r="AA888" s="3">
        <f t="shared" si="313"/>
        <v>2.62803644060426</v>
      </c>
      <c r="AB888" s="3">
        <f t="shared" si="314"/>
        <v>3.1</v>
      </c>
      <c r="AC888" s="3">
        <f t="shared" si="315"/>
        <v>3.48230521420626</v>
      </c>
      <c r="AD888" s="3">
        <f t="shared" si="316"/>
        <v>4.4123433255265301</v>
      </c>
      <c r="AE888" s="3">
        <f t="shared" si="317"/>
        <v>-1.96772415116481E-2</v>
      </c>
      <c r="AF888" s="3">
        <f t="shared" si="318"/>
        <v>-1.69004473033172E-2</v>
      </c>
      <c r="AG888" s="3">
        <f t="shared" si="319"/>
        <v>-1.52E-2</v>
      </c>
      <c r="AH888" s="3">
        <f t="shared" si="320"/>
        <v>-1.34982982444248E-2</v>
      </c>
      <c r="AI888" s="3">
        <f t="shared" si="321"/>
        <v>-1.0720006703415099E-2</v>
      </c>
      <c r="AJ888" s="3">
        <f t="shared" si="322"/>
        <v>241.67561124918299</v>
      </c>
      <c r="AK888" s="3">
        <f t="shared" si="323"/>
        <v>302.22259459227098</v>
      </c>
      <c r="AL888" s="3">
        <f t="shared" si="324"/>
        <v>360</v>
      </c>
      <c r="AM888" s="3">
        <f t="shared" si="325"/>
        <v>400.617072930213</v>
      </c>
      <c r="AN888" s="3">
        <f t="shared" si="326"/>
        <v>507.69354384366301</v>
      </c>
    </row>
    <row r="889" spans="16:40" x14ac:dyDescent="0.4">
      <c r="P889" s="3">
        <f t="shared" si="302"/>
        <v>6.8169611548454605E-4</v>
      </c>
      <c r="Q889" s="3">
        <f t="shared" si="303"/>
        <v>1.66648949320807E-3</v>
      </c>
      <c r="R889" s="3">
        <f t="shared" si="304"/>
        <v>2.2699999999999999E-3</v>
      </c>
      <c r="S889" s="3">
        <f t="shared" si="305"/>
        <v>2.8730172936833102E-3</v>
      </c>
      <c r="T889" s="3">
        <f t="shared" si="306"/>
        <v>3.8586103963371599E-3</v>
      </c>
      <c r="U889" s="3">
        <f t="shared" si="307"/>
        <v>-4.7894766673931401E-4</v>
      </c>
      <c r="V889" s="3">
        <f t="shared" si="308"/>
        <v>9.2422693465872997E-3</v>
      </c>
      <c r="W889" s="3">
        <f t="shared" si="309"/>
        <v>1.52E-2</v>
      </c>
      <c r="X889" s="3">
        <f t="shared" si="310"/>
        <v>2.11618394599506E-2</v>
      </c>
      <c r="Y889" s="3">
        <f t="shared" si="311"/>
        <v>3.0880998015584998E-2</v>
      </c>
      <c r="Z889" s="3">
        <f t="shared" si="312"/>
        <v>2.10183874340813</v>
      </c>
      <c r="AA889" s="3">
        <f t="shared" si="313"/>
        <v>2.62803644060426</v>
      </c>
      <c r="AB889" s="3">
        <f t="shared" si="314"/>
        <v>3.1</v>
      </c>
      <c r="AC889" s="3">
        <f t="shared" si="315"/>
        <v>3.48230521420626</v>
      </c>
      <c r="AD889" s="3">
        <f t="shared" si="316"/>
        <v>4.4123433255265301</v>
      </c>
      <c r="AE889" s="3">
        <f t="shared" si="317"/>
        <v>-1.96772415116481E-2</v>
      </c>
      <c r="AF889" s="3">
        <f t="shared" si="318"/>
        <v>-1.69004473033172E-2</v>
      </c>
      <c r="AG889" s="3">
        <f t="shared" si="319"/>
        <v>-1.52E-2</v>
      </c>
      <c r="AH889" s="3">
        <f t="shared" si="320"/>
        <v>-1.34982982444248E-2</v>
      </c>
      <c r="AI889" s="3">
        <f t="shared" si="321"/>
        <v>-1.0720006703415099E-2</v>
      </c>
      <c r="AJ889" s="3">
        <f t="shared" si="322"/>
        <v>241.67561124918299</v>
      </c>
      <c r="AK889" s="3">
        <f t="shared" si="323"/>
        <v>302.22259459227098</v>
      </c>
      <c r="AL889" s="3">
        <f t="shared" si="324"/>
        <v>360</v>
      </c>
      <c r="AM889" s="3">
        <f t="shared" si="325"/>
        <v>400.617072930213</v>
      </c>
      <c r="AN889" s="3">
        <f t="shared" si="326"/>
        <v>507.69354384366301</v>
      </c>
    </row>
    <row r="890" spans="16:40" x14ac:dyDescent="0.4">
      <c r="P890" s="3">
        <f t="shared" si="302"/>
        <v>6.8169611548454605E-4</v>
      </c>
      <c r="Q890" s="3">
        <f t="shared" si="303"/>
        <v>1.66648949320807E-3</v>
      </c>
      <c r="R890" s="3">
        <f t="shared" si="304"/>
        <v>2.2699999999999999E-3</v>
      </c>
      <c r="S890" s="3">
        <f t="shared" si="305"/>
        <v>2.8730172936833102E-3</v>
      </c>
      <c r="T890" s="3">
        <f t="shared" si="306"/>
        <v>3.8586103963371599E-3</v>
      </c>
      <c r="U890" s="3">
        <f t="shared" si="307"/>
        <v>-4.7894766673931401E-4</v>
      </c>
      <c r="V890" s="3">
        <f t="shared" si="308"/>
        <v>9.2422693465872997E-3</v>
      </c>
      <c r="W890" s="3">
        <f t="shared" si="309"/>
        <v>1.52E-2</v>
      </c>
      <c r="X890" s="3">
        <f t="shared" si="310"/>
        <v>2.11618394599506E-2</v>
      </c>
      <c r="Y890" s="3">
        <f t="shared" si="311"/>
        <v>3.0880998015584998E-2</v>
      </c>
      <c r="Z890" s="3">
        <f t="shared" si="312"/>
        <v>2.10183874340813</v>
      </c>
      <c r="AA890" s="3">
        <f t="shared" si="313"/>
        <v>2.62803644060426</v>
      </c>
      <c r="AB890" s="3">
        <f t="shared" si="314"/>
        <v>3.1</v>
      </c>
      <c r="AC890" s="3">
        <f t="shared" si="315"/>
        <v>3.48230521420626</v>
      </c>
      <c r="AD890" s="3">
        <f t="shared" si="316"/>
        <v>4.4123433255265301</v>
      </c>
      <c r="AE890" s="3">
        <f t="shared" si="317"/>
        <v>-1.96772415116481E-2</v>
      </c>
      <c r="AF890" s="3">
        <f t="shared" si="318"/>
        <v>-1.69004473033172E-2</v>
      </c>
      <c r="AG890" s="3">
        <f t="shared" si="319"/>
        <v>-1.52E-2</v>
      </c>
      <c r="AH890" s="3">
        <f t="shared" si="320"/>
        <v>-1.34982982444248E-2</v>
      </c>
      <c r="AI890" s="3">
        <f t="shared" si="321"/>
        <v>-1.0720006703415099E-2</v>
      </c>
      <c r="AJ890" s="3">
        <f t="shared" si="322"/>
        <v>241.67561124918299</v>
      </c>
      <c r="AK890" s="3">
        <f t="shared" si="323"/>
        <v>302.22259459227098</v>
      </c>
      <c r="AL890" s="3">
        <f t="shared" si="324"/>
        <v>360</v>
      </c>
      <c r="AM890" s="3">
        <f t="shared" si="325"/>
        <v>400.617072930213</v>
      </c>
      <c r="AN890" s="3">
        <f t="shared" si="326"/>
        <v>507.69354384366301</v>
      </c>
    </row>
    <row r="891" spans="16:40" x14ac:dyDescent="0.4">
      <c r="P891" s="3">
        <f t="shared" ref="P891:P954" si="327">+P890</f>
        <v>6.8169611548454605E-4</v>
      </c>
      <c r="Q891" s="3">
        <f t="shared" ref="Q891:Q954" si="328">+Q890</f>
        <v>1.66648949320807E-3</v>
      </c>
      <c r="R891" s="3">
        <f t="shared" ref="R891:R954" si="329">+R890</f>
        <v>2.2699999999999999E-3</v>
      </c>
      <c r="S891" s="3">
        <f t="shared" ref="S891:S954" si="330">+S890</f>
        <v>2.8730172936833102E-3</v>
      </c>
      <c r="T891" s="3">
        <f t="shared" ref="T891:T954" si="331">+T890</f>
        <v>3.8586103963371599E-3</v>
      </c>
      <c r="U891" s="3">
        <f t="shared" ref="U891:U954" si="332">+U890</f>
        <v>-4.7894766673931401E-4</v>
      </c>
      <c r="V891" s="3">
        <f t="shared" ref="V891:V954" si="333">+V890</f>
        <v>9.2422693465872997E-3</v>
      </c>
      <c r="W891" s="3">
        <f t="shared" ref="W891:W954" si="334">+W890</f>
        <v>1.52E-2</v>
      </c>
      <c r="X891" s="3">
        <f t="shared" ref="X891:X954" si="335">+X890</f>
        <v>2.11618394599506E-2</v>
      </c>
      <c r="Y891" s="3">
        <f t="shared" ref="Y891:Y954" si="336">+Y890</f>
        <v>3.0880998015584998E-2</v>
      </c>
      <c r="Z891" s="3">
        <f t="shared" ref="Z891:Z954" si="337">+Z890</f>
        <v>2.10183874340813</v>
      </c>
      <c r="AA891" s="3">
        <f t="shared" ref="AA891:AA954" si="338">+AA890</f>
        <v>2.62803644060426</v>
      </c>
      <c r="AB891" s="3">
        <f t="shared" ref="AB891:AB954" si="339">+AB890</f>
        <v>3.1</v>
      </c>
      <c r="AC891" s="3">
        <f t="shared" ref="AC891:AC954" si="340">+AC890</f>
        <v>3.48230521420626</v>
      </c>
      <c r="AD891" s="3">
        <f t="shared" ref="AD891:AD954" si="341">+AD890</f>
        <v>4.4123433255265301</v>
      </c>
      <c r="AE891" s="3">
        <f t="shared" ref="AE891:AE954" si="342">+AE890</f>
        <v>-1.96772415116481E-2</v>
      </c>
      <c r="AF891" s="3">
        <f t="shared" ref="AF891:AF954" si="343">+AF890</f>
        <v>-1.69004473033172E-2</v>
      </c>
      <c r="AG891" s="3">
        <f t="shared" ref="AG891:AG954" si="344">+AG890</f>
        <v>-1.52E-2</v>
      </c>
      <c r="AH891" s="3">
        <f t="shared" ref="AH891:AH954" si="345">+AH890</f>
        <v>-1.34982982444248E-2</v>
      </c>
      <c r="AI891" s="3">
        <f t="shared" ref="AI891:AI954" si="346">+AI890</f>
        <v>-1.0720006703415099E-2</v>
      </c>
      <c r="AJ891" s="3">
        <f t="shared" ref="AJ891:AJ954" si="347">+AJ890</f>
        <v>241.67561124918299</v>
      </c>
      <c r="AK891" s="3">
        <f t="shared" ref="AK891:AK954" si="348">+AK890</f>
        <v>302.22259459227098</v>
      </c>
      <c r="AL891" s="3">
        <f t="shared" ref="AL891:AL954" si="349">+AL890</f>
        <v>360</v>
      </c>
      <c r="AM891" s="3">
        <f t="shared" ref="AM891:AM954" si="350">+AM890</f>
        <v>400.617072930213</v>
      </c>
      <c r="AN891" s="3">
        <f t="shared" ref="AN891:AN954" si="351">+AN890</f>
        <v>507.69354384366301</v>
      </c>
    </row>
    <row r="892" spans="16:40" x14ac:dyDescent="0.4">
      <c r="P892" s="3">
        <f t="shared" si="327"/>
        <v>6.8169611548454605E-4</v>
      </c>
      <c r="Q892" s="3">
        <f t="shared" si="328"/>
        <v>1.66648949320807E-3</v>
      </c>
      <c r="R892" s="3">
        <f t="shared" si="329"/>
        <v>2.2699999999999999E-3</v>
      </c>
      <c r="S892" s="3">
        <f t="shared" si="330"/>
        <v>2.8730172936833102E-3</v>
      </c>
      <c r="T892" s="3">
        <f t="shared" si="331"/>
        <v>3.8586103963371599E-3</v>
      </c>
      <c r="U892" s="3">
        <f t="shared" si="332"/>
        <v>-4.7894766673931401E-4</v>
      </c>
      <c r="V892" s="3">
        <f t="shared" si="333"/>
        <v>9.2422693465872997E-3</v>
      </c>
      <c r="W892" s="3">
        <f t="shared" si="334"/>
        <v>1.52E-2</v>
      </c>
      <c r="X892" s="3">
        <f t="shared" si="335"/>
        <v>2.11618394599506E-2</v>
      </c>
      <c r="Y892" s="3">
        <f t="shared" si="336"/>
        <v>3.0880998015584998E-2</v>
      </c>
      <c r="Z892" s="3">
        <f t="shared" si="337"/>
        <v>2.10183874340813</v>
      </c>
      <c r="AA892" s="3">
        <f t="shared" si="338"/>
        <v>2.62803644060426</v>
      </c>
      <c r="AB892" s="3">
        <f t="shared" si="339"/>
        <v>3.1</v>
      </c>
      <c r="AC892" s="3">
        <f t="shared" si="340"/>
        <v>3.48230521420626</v>
      </c>
      <c r="AD892" s="3">
        <f t="shared" si="341"/>
        <v>4.4123433255265301</v>
      </c>
      <c r="AE892" s="3">
        <f t="shared" si="342"/>
        <v>-1.96772415116481E-2</v>
      </c>
      <c r="AF892" s="3">
        <f t="shared" si="343"/>
        <v>-1.69004473033172E-2</v>
      </c>
      <c r="AG892" s="3">
        <f t="shared" si="344"/>
        <v>-1.52E-2</v>
      </c>
      <c r="AH892" s="3">
        <f t="shared" si="345"/>
        <v>-1.34982982444248E-2</v>
      </c>
      <c r="AI892" s="3">
        <f t="shared" si="346"/>
        <v>-1.0720006703415099E-2</v>
      </c>
      <c r="AJ892" s="3">
        <f t="shared" si="347"/>
        <v>241.67561124918299</v>
      </c>
      <c r="AK892" s="3">
        <f t="shared" si="348"/>
        <v>302.22259459227098</v>
      </c>
      <c r="AL892" s="3">
        <f t="shared" si="349"/>
        <v>360</v>
      </c>
      <c r="AM892" s="3">
        <f t="shared" si="350"/>
        <v>400.617072930213</v>
      </c>
      <c r="AN892" s="3">
        <f t="shared" si="351"/>
        <v>507.69354384366301</v>
      </c>
    </row>
    <row r="893" spans="16:40" x14ac:dyDescent="0.4">
      <c r="P893" s="3">
        <f t="shared" si="327"/>
        <v>6.8169611548454605E-4</v>
      </c>
      <c r="Q893" s="3">
        <f t="shared" si="328"/>
        <v>1.66648949320807E-3</v>
      </c>
      <c r="R893" s="3">
        <f t="shared" si="329"/>
        <v>2.2699999999999999E-3</v>
      </c>
      <c r="S893" s="3">
        <f t="shared" si="330"/>
        <v>2.8730172936833102E-3</v>
      </c>
      <c r="T893" s="3">
        <f t="shared" si="331"/>
        <v>3.8586103963371599E-3</v>
      </c>
      <c r="U893" s="3">
        <f t="shared" si="332"/>
        <v>-4.7894766673931401E-4</v>
      </c>
      <c r="V893" s="3">
        <f t="shared" si="333"/>
        <v>9.2422693465872997E-3</v>
      </c>
      <c r="W893" s="3">
        <f t="shared" si="334"/>
        <v>1.52E-2</v>
      </c>
      <c r="X893" s="3">
        <f t="shared" si="335"/>
        <v>2.11618394599506E-2</v>
      </c>
      <c r="Y893" s="3">
        <f t="shared" si="336"/>
        <v>3.0880998015584998E-2</v>
      </c>
      <c r="Z893" s="3">
        <f t="shared" si="337"/>
        <v>2.10183874340813</v>
      </c>
      <c r="AA893" s="3">
        <f t="shared" si="338"/>
        <v>2.62803644060426</v>
      </c>
      <c r="AB893" s="3">
        <f t="shared" si="339"/>
        <v>3.1</v>
      </c>
      <c r="AC893" s="3">
        <f t="shared" si="340"/>
        <v>3.48230521420626</v>
      </c>
      <c r="AD893" s="3">
        <f t="shared" si="341"/>
        <v>4.4123433255265301</v>
      </c>
      <c r="AE893" s="3">
        <f t="shared" si="342"/>
        <v>-1.96772415116481E-2</v>
      </c>
      <c r="AF893" s="3">
        <f t="shared" si="343"/>
        <v>-1.69004473033172E-2</v>
      </c>
      <c r="AG893" s="3">
        <f t="shared" si="344"/>
        <v>-1.52E-2</v>
      </c>
      <c r="AH893" s="3">
        <f t="shared" si="345"/>
        <v>-1.34982982444248E-2</v>
      </c>
      <c r="AI893" s="3">
        <f t="shared" si="346"/>
        <v>-1.0720006703415099E-2</v>
      </c>
      <c r="AJ893" s="3">
        <f t="shared" si="347"/>
        <v>241.67561124918299</v>
      </c>
      <c r="AK893" s="3">
        <f t="shared" si="348"/>
        <v>302.22259459227098</v>
      </c>
      <c r="AL893" s="3">
        <f t="shared" si="349"/>
        <v>360</v>
      </c>
      <c r="AM893" s="3">
        <f t="shared" si="350"/>
        <v>400.617072930213</v>
      </c>
      <c r="AN893" s="3">
        <f t="shared" si="351"/>
        <v>507.69354384366301</v>
      </c>
    </row>
    <row r="894" spans="16:40" x14ac:dyDescent="0.4">
      <c r="P894" s="3">
        <f t="shared" si="327"/>
        <v>6.8169611548454605E-4</v>
      </c>
      <c r="Q894" s="3">
        <f t="shared" si="328"/>
        <v>1.66648949320807E-3</v>
      </c>
      <c r="R894" s="3">
        <f t="shared" si="329"/>
        <v>2.2699999999999999E-3</v>
      </c>
      <c r="S894" s="3">
        <f t="shared" si="330"/>
        <v>2.8730172936833102E-3</v>
      </c>
      <c r="T894" s="3">
        <f t="shared" si="331"/>
        <v>3.8586103963371599E-3</v>
      </c>
      <c r="U894" s="3">
        <f t="shared" si="332"/>
        <v>-4.7894766673931401E-4</v>
      </c>
      <c r="V894" s="3">
        <f t="shared" si="333"/>
        <v>9.2422693465872997E-3</v>
      </c>
      <c r="W894" s="3">
        <f t="shared" si="334"/>
        <v>1.52E-2</v>
      </c>
      <c r="X894" s="3">
        <f t="shared" si="335"/>
        <v>2.11618394599506E-2</v>
      </c>
      <c r="Y894" s="3">
        <f t="shared" si="336"/>
        <v>3.0880998015584998E-2</v>
      </c>
      <c r="Z894" s="3">
        <f t="shared" si="337"/>
        <v>2.10183874340813</v>
      </c>
      <c r="AA894" s="3">
        <f t="shared" si="338"/>
        <v>2.62803644060426</v>
      </c>
      <c r="AB894" s="3">
        <f t="shared" si="339"/>
        <v>3.1</v>
      </c>
      <c r="AC894" s="3">
        <f t="shared" si="340"/>
        <v>3.48230521420626</v>
      </c>
      <c r="AD894" s="3">
        <f t="shared" si="341"/>
        <v>4.4123433255265301</v>
      </c>
      <c r="AE894" s="3">
        <f t="shared" si="342"/>
        <v>-1.96772415116481E-2</v>
      </c>
      <c r="AF894" s="3">
        <f t="shared" si="343"/>
        <v>-1.69004473033172E-2</v>
      </c>
      <c r="AG894" s="3">
        <f t="shared" si="344"/>
        <v>-1.52E-2</v>
      </c>
      <c r="AH894" s="3">
        <f t="shared" si="345"/>
        <v>-1.34982982444248E-2</v>
      </c>
      <c r="AI894" s="3">
        <f t="shared" si="346"/>
        <v>-1.0720006703415099E-2</v>
      </c>
      <c r="AJ894" s="3">
        <f t="shared" si="347"/>
        <v>241.67561124918299</v>
      </c>
      <c r="AK894" s="3">
        <f t="shared" si="348"/>
        <v>302.22259459227098</v>
      </c>
      <c r="AL894" s="3">
        <f t="shared" si="349"/>
        <v>360</v>
      </c>
      <c r="AM894" s="3">
        <f t="shared" si="350"/>
        <v>400.617072930213</v>
      </c>
      <c r="AN894" s="3">
        <f t="shared" si="351"/>
        <v>507.69354384366301</v>
      </c>
    </row>
    <row r="895" spans="16:40" x14ac:dyDescent="0.4">
      <c r="P895" s="3">
        <f t="shared" si="327"/>
        <v>6.8169611548454605E-4</v>
      </c>
      <c r="Q895" s="3">
        <f t="shared" si="328"/>
        <v>1.66648949320807E-3</v>
      </c>
      <c r="R895" s="3">
        <f t="shared" si="329"/>
        <v>2.2699999999999999E-3</v>
      </c>
      <c r="S895" s="3">
        <f t="shared" si="330"/>
        <v>2.8730172936833102E-3</v>
      </c>
      <c r="T895" s="3">
        <f t="shared" si="331"/>
        <v>3.8586103963371599E-3</v>
      </c>
      <c r="U895" s="3">
        <f t="shared" si="332"/>
        <v>-4.7894766673931401E-4</v>
      </c>
      <c r="V895" s="3">
        <f t="shared" si="333"/>
        <v>9.2422693465872997E-3</v>
      </c>
      <c r="W895" s="3">
        <f t="shared" si="334"/>
        <v>1.52E-2</v>
      </c>
      <c r="X895" s="3">
        <f t="shared" si="335"/>
        <v>2.11618394599506E-2</v>
      </c>
      <c r="Y895" s="3">
        <f t="shared" si="336"/>
        <v>3.0880998015584998E-2</v>
      </c>
      <c r="Z895" s="3">
        <f t="shared" si="337"/>
        <v>2.10183874340813</v>
      </c>
      <c r="AA895" s="3">
        <f t="shared" si="338"/>
        <v>2.62803644060426</v>
      </c>
      <c r="AB895" s="3">
        <f t="shared" si="339"/>
        <v>3.1</v>
      </c>
      <c r="AC895" s="3">
        <f t="shared" si="340"/>
        <v>3.48230521420626</v>
      </c>
      <c r="AD895" s="3">
        <f t="shared" si="341"/>
        <v>4.4123433255265301</v>
      </c>
      <c r="AE895" s="3">
        <f t="shared" si="342"/>
        <v>-1.96772415116481E-2</v>
      </c>
      <c r="AF895" s="3">
        <f t="shared" si="343"/>
        <v>-1.69004473033172E-2</v>
      </c>
      <c r="AG895" s="3">
        <f t="shared" si="344"/>
        <v>-1.52E-2</v>
      </c>
      <c r="AH895" s="3">
        <f t="shared" si="345"/>
        <v>-1.34982982444248E-2</v>
      </c>
      <c r="AI895" s="3">
        <f t="shared" si="346"/>
        <v>-1.0720006703415099E-2</v>
      </c>
      <c r="AJ895" s="3">
        <f t="shared" si="347"/>
        <v>241.67561124918299</v>
      </c>
      <c r="AK895" s="3">
        <f t="shared" si="348"/>
        <v>302.22259459227098</v>
      </c>
      <c r="AL895" s="3">
        <f t="shared" si="349"/>
        <v>360</v>
      </c>
      <c r="AM895" s="3">
        <f t="shared" si="350"/>
        <v>400.617072930213</v>
      </c>
      <c r="AN895" s="3">
        <f t="shared" si="351"/>
        <v>507.69354384366301</v>
      </c>
    </row>
    <row r="896" spans="16:40" x14ac:dyDescent="0.4">
      <c r="P896" s="3">
        <f t="shared" si="327"/>
        <v>6.8169611548454605E-4</v>
      </c>
      <c r="Q896" s="3">
        <f t="shared" si="328"/>
        <v>1.66648949320807E-3</v>
      </c>
      <c r="R896" s="3">
        <f t="shared" si="329"/>
        <v>2.2699999999999999E-3</v>
      </c>
      <c r="S896" s="3">
        <f t="shared" si="330"/>
        <v>2.8730172936833102E-3</v>
      </c>
      <c r="T896" s="3">
        <f t="shared" si="331"/>
        <v>3.8586103963371599E-3</v>
      </c>
      <c r="U896" s="3">
        <f t="shared" si="332"/>
        <v>-4.7894766673931401E-4</v>
      </c>
      <c r="V896" s="3">
        <f t="shared" si="333"/>
        <v>9.2422693465872997E-3</v>
      </c>
      <c r="W896" s="3">
        <f t="shared" si="334"/>
        <v>1.52E-2</v>
      </c>
      <c r="X896" s="3">
        <f t="shared" si="335"/>
        <v>2.11618394599506E-2</v>
      </c>
      <c r="Y896" s="3">
        <f t="shared" si="336"/>
        <v>3.0880998015584998E-2</v>
      </c>
      <c r="Z896" s="3">
        <f t="shared" si="337"/>
        <v>2.10183874340813</v>
      </c>
      <c r="AA896" s="3">
        <f t="shared" si="338"/>
        <v>2.62803644060426</v>
      </c>
      <c r="AB896" s="3">
        <f t="shared" si="339"/>
        <v>3.1</v>
      </c>
      <c r="AC896" s="3">
        <f t="shared" si="340"/>
        <v>3.48230521420626</v>
      </c>
      <c r="AD896" s="3">
        <f t="shared" si="341"/>
        <v>4.4123433255265301</v>
      </c>
      <c r="AE896" s="3">
        <f t="shared" si="342"/>
        <v>-1.96772415116481E-2</v>
      </c>
      <c r="AF896" s="3">
        <f t="shared" si="343"/>
        <v>-1.69004473033172E-2</v>
      </c>
      <c r="AG896" s="3">
        <f t="shared" si="344"/>
        <v>-1.52E-2</v>
      </c>
      <c r="AH896" s="3">
        <f t="shared" si="345"/>
        <v>-1.34982982444248E-2</v>
      </c>
      <c r="AI896" s="3">
        <f t="shared" si="346"/>
        <v>-1.0720006703415099E-2</v>
      </c>
      <c r="AJ896" s="3">
        <f t="shared" si="347"/>
        <v>241.67561124918299</v>
      </c>
      <c r="AK896" s="3">
        <f t="shared" si="348"/>
        <v>302.22259459227098</v>
      </c>
      <c r="AL896" s="3">
        <f t="shared" si="349"/>
        <v>360</v>
      </c>
      <c r="AM896" s="3">
        <f t="shared" si="350"/>
        <v>400.617072930213</v>
      </c>
      <c r="AN896" s="3">
        <f t="shared" si="351"/>
        <v>507.69354384366301</v>
      </c>
    </row>
    <row r="897" spans="16:40" x14ac:dyDescent="0.4">
      <c r="P897" s="3">
        <f t="shared" si="327"/>
        <v>6.8169611548454605E-4</v>
      </c>
      <c r="Q897" s="3">
        <f t="shared" si="328"/>
        <v>1.66648949320807E-3</v>
      </c>
      <c r="R897" s="3">
        <f t="shared" si="329"/>
        <v>2.2699999999999999E-3</v>
      </c>
      <c r="S897" s="3">
        <f t="shared" si="330"/>
        <v>2.8730172936833102E-3</v>
      </c>
      <c r="T897" s="3">
        <f t="shared" si="331"/>
        <v>3.8586103963371599E-3</v>
      </c>
      <c r="U897" s="3">
        <f t="shared" si="332"/>
        <v>-4.7894766673931401E-4</v>
      </c>
      <c r="V897" s="3">
        <f t="shared" si="333"/>
        <v>9.2422693465872997E-3</v>
      </c>
      <c r="W897" s="3">
        <f t="shared" si="334"/>
        <v>1.52E-2</v>
      </c>
      <c r="X897" s="3">
        <f t="shared" si="335"/>
        <v>2.11618394599506E-2</v>
      </c>
      <c r="Y897" s="3">
        <f t="shared" si="336"/>
        <v>3.0880998015584998E-2</v>
      </c>
      <c r="Z897" s="3">
        <f t="shared" si="337"/>
        <v>2.10183874340813</v>
      </c>
      <c r="AA897" s="3">
        <f t="shared" si="338"/>
        <v>2.62803644060426</v>
      </c>
      <c r="AB897" s="3">
        <f t="shared" si="339"/>
        <v>3.1</v>
      </c>
      <c r="AC897" s="3">
        <f t="shared" si="340"/>
        <v>3.48230521420626</v>
      </c>
      <c r="AD897" s="3">
        <f t="shared" si="341"/>
        <v>4.4123433255265301</v>
      </c>
      <c r="AE897" s="3">
        <f t="shared" si="342"/>
        <v>-1.96772415116481E-2</v>
      </c>
      <c r="AF897" s="3">
        <f t="shared" si="343"/>
        <v>-1.69004473033172E-2</v>
      </c>
      <c r="AG897" s="3">
        <f t="shared" si="344"/>
        <v>-1.52E-2</v>
      </c>
      <c r="AH897" s="3">
        <f t="shared" si="345"/>
        <v>-1.34982982444248E-2</v>
      </c>
      <c r="AI897" s="3">
        <f t="shared" si="346"/>
        <v>-1.0720006703415099E-2</v>
      </c>
      <c r="AJ897" s="3">
        <f t="shared" si="347"/>
        <v>241.67561124918299</v>
      </c>
      <c r="AK897" s="3">
        <f t="shared" si="348"/>
        <v>302.22259459227098</v>
      </c>
      <c r="AL897" s="3">
        <f t="shared" si="349"/>
        <v>360</v>
      </c>
      <c r="AM897" s="3">
        <f t="shared" si="350"/>
        <v>400.617072930213</v>
      </c>
      <c r="AN897" s="3">
        <f t="shared" si="351"/>
        <v>507.69354384366301</v>
      </c>
    </row>
    <row r="898" spans="16:40" x14ac:dyDescent="0.4">
      <c r="P898" s="3">
        <f t="shared" si="327"/>
        <v>6.8169611548454605E-4</v>
      </c>
      <c r="Q898" s="3">
        <f t="shared" si="328"/>
        <v>1.66648949320807E-3</v>
      </c>
      <c r="R898" s="3">
        <f t="shared" si="329"/>
        <v>2.2699999999999999E-3</v>
      </c>
      <c r="S898" s="3">
        <f t="shared" si="330"/>
        <v>2.8730172936833102E-3</v>
      </c>
      <c r="T898" s="3">
        <f t="shared" si="331"/>
        <v>3.8586103963371599E-3</v>
      </c>
      <c r="U898" s="3">
        <f t="shared" si="332"/>
        <v>-4.7894766673931401E-4</v>
      </c>
      <c r="V898" s="3">
        <f t="shared" si="333"/>
        <v>9.2422693465872997E-3</v>
      </c>
      <c r="W898" s="3">
        <f t="shared" si="334"/>
        <v>1.52E-2</v>
      </c>
      <c r="X898" s="3">
        <f t="shared" si="335"/>
        <v>2.11618394599506E-2</v>
      </c>
      <c r="Y898" s="3">
        <f t="shared" si="336"/>
        <v>3.0880998015584998E-2</v>
      </c>
      <c r="Z898" s="3">
        <f t="shared" si="337"/>
        <v>2.10183874340813</v>
      </c>
      <c r="AA898" s="3">
        <f t="shared" si="338"/>
        <v>2.62803644060426</v>
      </c>
      <c r="AB898" s="3">
        <f t="shared" si="339"/>
        <v>3.1</v>
      </c>
      <c r="AC898" s="3">
        <f t="shared" si="340"/>
        <v>3.48230521420626</v>
      </c>
      <c r="AD898" s="3">
        <f t="shared" si="341"/>
        <v>4.4123433255265301</v>
      </c>
      <c r="AE898" s="3">
        <f t="shared" si="342"/>
        <v>-1.96772415116481E-2</v>
      </c>
      <c r="AF898" s="3">
        <f t="shared" si="343"/>
        <v>-1.69004473033172E-2</v>
      </c>
      <c r="AG898" s="3">
        <f t="shared" si="344"/>
        <v>-1.52E-2</v>
      </c>
      <c r="AH898" s="3">
        <f t="shared" si="345"/>
        <v>-1.34982982444248E-2</v>
      </c>
      <c r="AI898" s="3">
        <f t="shared" si="346"/>
        <v>-1.0720006703415099E-2</v>
      </c>
      <c r="AJ898" s="3">
        <f t="shared" si="347"/>
        <v>241.67561124918299</v>
      </c>
      <c r="AK898" s="3">
        <f t="shared" si="348"/>
        <v>302.22259459227098</v>
      </c>
      <c r="AL898" s="3">
        <f t="shared" si="349"/>
        <v>360</v>
      </c>
      <c r="AM898" s="3">
        <f t="shared" si="350"/>
        <v>400.617072930213</v>
      </c>
      <c r="AN898" s="3">
        <f t="shared" si="351"/>
        <v>507.69354384366301</v>
      </c>
    </row>
    <row r="899" spans="16:40" x14ac:dyDescent="0.4">
      <c r="P899" s="3">
        <f t="shared" si="327"/>
        <v>6.8169611548454605E-4</v>
      </c>
      <c r="Q899" s="3">
        <f t="shared" si="328"/>
        <v>1.66648949320807E-3</v>
      </c>
      <c r="R899" s="3">
        <f t="shared" si="329"/>
        <v>2.2699999999999999E-3</v>
      </c>
      <c r="S899" s="3">
        <f t="shared" si="330"/>
        <v>2.8730172936833102E-3</v>
      </c>
      <c r="T899" s="3">
        <f t="shared" si="331"/>
        <v>3.8586103963371599E-3</v>
      </c>
      <c r="U899" s="3">
        <f t="shared" si="332"/>
        <v>-4.7894766673931401E-4</v>
      </c>
      <c r="V899" s="3">
        <f t="shared" si="333"/>
        <v>9.2422693465872997E-3</v>
      </c>
      <c r="W899" s="3">
        <f t="shared" si="334"/>
        <v>1.52E-2</v>
      </c>
      <c r="X899" s="3">
        <f t="shared" si="335"/>
        <v>2.11618394599506E-2</v>
      </c>
      <c r="Y899" s="3">
        <f t="shared" si="336"/>
        <v>3.0880998015584998E-2</v>
      </c>
      <c r="Z899" s="3">
        <f t="shared" si="337"/>
        <v>2.10183874340813</v>
      </c>
      <c r="AA899" s="3">
        <f t="shared" si="338"/>
        <v>2.62803644060426</v>
      </c>
      <c r="AB899" s="3">
        <f t="shared" si="339"/>
        <v>3.1</v>
      </c>
      <c r="AC899" s="3">
        <f t="shared" si="340"/>
        <v>3.48230521420626</v>
      </c>
      <c r="AD899" s="3">
        <f t="shared" si="341"/>
        <v>4.4123433255265301</v>
      </c>
      <c r="AE899" s="3">
        <f t="shared" si="342"/>
        <v>-1.96772415116481E-2</v>
      </c>
      <c r="AF899" s="3">
        <f t="shared" si="343"/>
        <v>-1.69004473033172E-2</v>
      </c>
      <c r="AG899" s="3">
        <f t="shared" si="344"/>
        <v>-1.52E-2</v>
      </c>
      <c r="AH899" s="3">
        <f t="shared" si="345"/>
        <v>-1.34982982444248E-2</v>
      </c>
      <c r="AI899" s="3">
        <f t="shared" si="346"/>
        <v>-1.0720006703415099E-2</v>
      </c>
      <c r="AJ899" s="3">
        <f t="shared" si="347"/>
        <v>241.67561124918299</v>
      </c>
      <c r="AK899" s="3">
        <f t="shared" si="348"/>
        <v>302.22259459227098</v>
      </c>
      <c r="AL899" s="3">
        <f t="shared" si="349"/>
        <v>360</v>
      </c>
      <c r="AM899" s="3">
        <f t="shared" si="350"/>
        <v>400.617072930213</v>
      </c>
      <c r="AN899" s="3">
        <f t="shared" si="351"/>
        <v>507.69354384366301</v>
      </c>
    </row>
    <row r="900" spans="16:40" x14ac:dyDescent="0.4">
      <c r="P900" s="3">
        <f t="shared" si="327"/>
        <v>6.8169611548454605E-4</v>
      </c>
      <c r="Q900" s="3">
        <f t="shared" si="328"/>
        <v>1.66648949320807E-3</v>
      </c>
      <c r="R900" s="3">
        <f t="shared" si="329"/>
        <v>2.2699999999999999E-3</v>
      </c>
      <c r="S900" s="3">
        <f t="shared" si="330"/>
        <v>2.8730172936833102E-3</v>
      </c>
      <c r="T900" s="3">
        <f t="shared" si="331"/>
        <v>3.8586103963371599E-3</v>
      </c>
      <c r="U900" s="3">
        <f t="shared" si="332"/>
        <v>-4.7894766673931401E-4</v>
      </c>
      <c r="V900" s="3">
        <f t="shared" si="333"/>
        <v>9.2422693465872997E-3</v>
      </c>
      <c r="W900" s="3">
        <f t="shared" si="334"/>
        <v>1.52E-2</v>
      </c>
      <c r="X900" s="3">
        <f t="shared" si="335"/>
        <v>2.11618394599506E-2</v>
      </c>
      <c r="Y900" s="3">
        <f t="shared" si="336"/>
        <v>3.0880998015584998E-2</v>
      </c>
      <c r="Z900" s="3">
        <f t="shared" si="337"/>
        <v>2.10183874340813</v>
      </c>
      <c r="AA900" s="3">
        <f t="shared" si="338"/>
        <v>2.62803644060426</v>
      </c>
      <c r="AB900" s="3">
        <f t="shared" si="339"/>
        <v>3.1</v>
      </c>
      <c r="AC900" s="3">
        <f t="shared" si="340"/>
        <v>3.48230521420626</v>
      </c>
      <c r="AD900" s="3">
        <f t="shared" si="341"/>
        <v>4.4123433255265301</v>
      </c>
      <c r="AE900" s="3">
        <f t="shared" si="342"/>
        <v>-1.96772415116481E-2</v>
      </c>
      <c r="AF900" s="3">
        <f t="shared" si="343"/>
        <v>-1.69004473033172E-2</v>
      </c>
      <c r="AG900" s="3">
        <f t="shared" si="344"/>
        <v>-1.52E-2</v>
      </c>
      <c r="AH900" s="3">
        <f t="shared" si="345"/>
        <v>-1.34982982444248E-2</v>
      </c>
      <c r="AI900" s="3">
        <f t="shared" si="346"/>
        <v>-1.0720006703415099E-2</v>
      </c>
      <c r="AJ900" s="3">
        <f t="shared" si="347"/>
        <v>241.67561124918299</v>
      </c>
      <c r="AK900" s="3">
        <f t="shared" si="348"/>
        <v>302.22259459227098</v>
      </c>
      <c r="AL900" s="3">
        <f t="shared" si="349"/>
        <v>360</v>
      </c>
      <c r="AM900" s="3">
        <f t="shared" si="350"/>
        <v>400.617072930213</v>
      </c>
      <c r="AN900" s="3">
        <f t="shared" si="351"/>
        <v>507.69354384366301</v>
      </c>
    </row>
    <row r="901" spans="16:40" x14ac:dyDescent="0.4">
      <c r="P901" s="3">
        <f t="shared" si="327"/>
        <v>6.8169611548454605E-4</v>
      </c>
      <c r="Q901" s="3">
        <f t="shared" si="328"/>
        <v>1.66648949320807E-3</v>
      </c>
      <c r="R901" s="3">
        <f t="shared" si="329"/>
        <v>2.2699999999999999E-3</v>
      </c>
      <c r="S901" s="3">
        <f t="shared" si="330"/>
        <v>2.8730172936833102E-3</v>
      </c>
      <c r="T901" s="3">
        <f t="shared" si="331"/>
        <v>3.8586103963371599E-3</v>
      </c>
      <c r="U901" s="3">
        <f t="shared" si="332"/>
        <v>-4.7894766673931401E-4</v>
      </c>
      <c r="V901" s="3">
        <f t="shared" si="333"/>
        <v>9.2422693465872997E-3</v>
      </c>
      <c r="W901" s="3">
        <f t="shared" si="334"/>
        <v>1.52E-2</v>
      </c>
      <c r="X901" s="3">
        <f t="shared" si="335"/>
        <v>2.11618394599506E-2</v>
      </c>
      <c r="Y901" s="3">
        <f t="shared" si="336"/>
        <v>3.0880998015584998E-2</v>
      </c>
      <c r="Z901" s="3">
        <f t="shared" si="337"/>
        <v>2.10183874340813</v>
      </c>
      <c r="AA901" s="3">
        <f t="shared" si="338"/>
        <v>2.62803644060426</v>
      </c>
      <c r="AB901" s="3">
        <f t="shared" si="339"/>
        <v>3.1</v>
      </c>
      <c r="AC901" s="3">
        <f t="shared" si="340"/>
        <v>3.48230521420626</v>
      </c>
      <c r="AD901" s="3">
        <f t="shared" si="341"/>
        <v>4.4123433255265301</v>
      </c>
      <c r="AE901" s="3">
        <f t="shared" si="342"/>
        <v>-1.96772415116481E-2</v>
      </c>
      <c r="AF901" s="3">
        <f t="shared" si="343"/>
        <v>-1.69004473033172E-2</v>
      </c>
      <c r="AG901" s="3">
        <f t="shared" si="344"/>
        <v>-1.52E-2</v>
      </c>
      <c r="AH901" s="3">
        <f t="shared" si="345"/>
        <v>-1.34982982444248E-2</v>
      </c>
      <c r="AI901" s="3">
        <f t="shared" si="346"/>
        <v>-1.0720006703415099E-2</v>
      </c>
      <c r="AJ901" s="3">
        <f t="shared" si="347"/>
        <v>241.67561124918299</v>
      </c>
      <c r="AK901" s="3">
        <f t="shared" si="348"/>
        <v>302.22259459227098</v>
      </c>
      <c r="AL901" s="3">
        <f t="shared" si="349"/>
        <v>360</v>
      </c>
      <c r="AM901" s="3">
        <f t="shared" si="350"/>
        <v>400.617072930213</v>
      </c>
      <c r="AN901" s="3">
        <f t="shared" si="351"/>
        <v>507.69354384366301</v>
      </c>
    </row>
    <row r="902" spans="16:40" x14ac:dyDescent="0.4">
      <c r="P902" s="3">
        <f t="shared" si="327"/>
        <v>6.8169611548454605E-4</v>
      </c>
      <c r="Q902" s="3">
        <f t="shared" si="328"/>
        <v>1.66648949320807E-3</v>
      </c>
      <c r="R902" s="3">
        <f t="shared" si="329"/>
        <v>2.2699999999999999E-3</v>
      </c>
      <c r="S902" s="3">
        <f t="shared" si="330"/>
        <v>2.8730172936833102E-3</v>
      </c>
      <c r="T902" s="3">
        <f t="shared" si="331"/>
        <v>3.8586103963371599E-3</v>
      </c>
      <c r="U902" s="3">
        <f t="shared" si="332"/>
        <v>-4.7894766673931401E-4</v>
      </c>
      <c r="V902" s="3">
        <f t="shared" si="333"/>
        <v>9.2422693465872997E-3</v>
      </c>
      <c r="W902" s="3">
        <f t="shared" si="334"/>
        <v>1.52E-2</v>
      </c>
      <c r="X902" s="3">
        <f t="shared" si="335"/>
        <v>2.11618394599506E-2</v>
      </c>
      <c r="Y902" s="3">
        <f t="shared" si="336"/>
        <v>3.0880998015584998E-2</v>
      </c>
      <c r="Z902" s="3">
        <f t="shared" si="337"/>
        <v>2.10183874340813</v>
      </c>
      <c r="AA902" s="3">
        <f t="shared" si="338"/>
        <v>2.62803644060426</v>
      </c>
      <c r="AB902" s="3">
        <f t="shared" si="339"/>
        <v>3.1</v>
      </c>
      <c r="AC902" s="3">
        <f t="shared" si="340"/>
        <v>3.48230521420626</v>
      </c>
      <c r="AD902" s="3">
        <f t="shared" si="341"/>
        <v>4.4123433255265301</v>
      </c>
      <c r="AE902" s="3">
        <f t="shared" si="342"/>
        <v>-1.96772415116481E-2</v>
      </c>
      <c r="AF902" s="3">
        <f t="shared" si="343"/>
        <v>-1.69004473033172E-2</v>
      </c>
      <c r="AG902" s="3">
        <f t="shared" si="344"/>
        <v>-1.52E-2</v>
      </c>
      <c r="AH902" s="3">
        <f t="shared" si="345"/>
        <v>-1.34982982444248E-2</v>
      </c>
      <c r="AI902" s="3">
        <f t="shared" si="346"/>
        <v>-1.0720006703415099E-2</v>
      </c>
      <c r="AJ902" s="3">
        <f t="shared" si="347"/>
        <v>241.67561124918299</v>
      </c>
      <c r="AK902" s="3">
        <f t="shared" si="348"/>
        <v>302.22259459227098</v>
      </c>
      <c r="AL902" s="3">
        <f t="shared" si="349"/>
        <v>360</v>
      </c>
      <c r="AM902" s="3">
        <f t="shared" si="350"/>
        <v>400.617072930213</v>
      </c>
      <c r="AN902" s="3">
        <f t="shared" si="351"/>
        <v>507.69354384366301</v>
      </c>
    </row>
    <row r="903" spans="16:40" x14ac:dyDescent="0.4">
      <c r="P903" s="3">
        <f t="shared" si="327"/>
        <v>6.8169611548454605E-4</v>
      </c>
      <c r="Q903" s="3">
        <f t="shared" si="328"/>
        <v>1.66648949320807E-3</v>
      </c>
      <c r="R903" s="3">
        <f t="shared" si="329"/>
        <v>2.2699999999999999E-3</v>
      </c>
      <c r="S903" s="3">
        <f t="shared" si="330"/>
        <v>2.8730172936833102E-3</v>
      </c>
      <c r="T903" s="3">
        <f t="shared" si="331"/>
        <v>3.8586103963371599E-3</v>
      </c>
      <c r="U903" s="3">
        <f t="shared" si="332"/>
        <v>-4.7894766673931401E-4</v>
      </c>
      <c r="V903" s="3">
        <f t="shared" si="333"/>
        <v>9.2422693465872997E-3</v>
      </c>
      <c r="W903" s="3">
        <f t="shared" si="334"/>
        <v>1.52E-2</v>
      </c>
      <c r="X903" s="3">
        <f t="shared" si="335"/>
        <v>2.11618394599506E-2</v>
      </c>
      <c r="Y903" s="3">
        <f t="shared" si="336"/>
        <v>3.0880998015584998E-2</v>
      </c>
      <c r="Z903" s="3">
        <f t="shared" si="337"/>
        <v>2.10183874340813</v>
      </c>
      <c r="AA903" s="3">
        <f t="shared" si="338"/>
        <v>2.62803644060426</v>
      </c>
      <c r="AB903" s="3">
        <f t="shared" si="339"/>
        <v>3.1</v>
      </c>
      <c r="AC903" s="3">
        <f t="shared" si="340"/>
        <v>3.48230521420626</v>
      </c>
      <c r="AD903" s="3">
        <f t="shared" si="341"/>
        <v>4.4123433255265301</v>
      </c>
      <c r="AE903" s="3">
        <f t="shared" si="342"/>
        <v>-1.96772415116481E-2</v>
      </c>
      <c r="AF903" s="3">
        <f t="shared" si="343"/>
        <v>-1.69004473033172E-2</v>
      </c>
      <c r="AG903" s="3">
        <f t="shared" si="344"/>
        <v>-1.52E-2</v>
      </c>
      <c r="AH903" s="3">
        <f t="shared" si="345"/>
        <v>-1.34982982444248E-2</v>
      </c>
      <c r="AI903" s="3">
        <f t="shared" si="346"/>
        <v>-1.0720006703415099E-2</v>
      </c>
      <c r="AJ903" s="3">
        <f t="shared" si="347"/>
        <v>241.67561124918299</v>
      </c>
      <c r="AK903" s="3">
        <f t="shared" si="348"/>
        <v>302.22259459227098</v>
      </c>
      <c r="AL903" s="3">
        <f t="shared" si="349"/>
        <v>360</v>
      </c>
      <c r="AM903" s="3">
        <f t="shared" si="350"/>
        <v>400.617072930213</v>
      </c>
      <c r="AN903" s="3">
        <f t="shared" si="351"/>
        <v>507.69354384366301</v>
      </c>
    </row>
    <row r="904" spans="16:40" x14ac:dyDescent="0.4">
      <c r="P904" s="3">
        <f t="shared" si="327"/>
        <v>6.8169611548454605E-4</v>
      </c>
      <c r="Q904" s="3">
        <f t="shared" si="328"/>
        <v>1.66648949320807E-3</v>
      </c>
      <c r="R904" s="3">
        <f t="shared" si="329"/>
        <v>2.2699999999999999E-3</v>
      </c>
      <c r="S904" s="3">
        <f t="shared" si="330"/>
        <v>2.8730172936833102E-3</v>
      </c>
      <c r="T904" s="3">
        <f t="shared" si="331"/>
        <v>3.8586103963371599E-3</v>
      </c>
      <c r="U904" s="3">
        <f t="shared" si="332"/>
        <v>-4.7894766673931401E-4</v>
      </c>
      <c r="V904" s="3">
        <f t="shared" si="333"/>
        <v>9.2422693465872997E-3</v>
      </c>
      <c r="W904" s="3">
        <f t="shared" si="334"/>
        <v>1.52E-2</v>
      </c>
      <c r="X904" s="3">
        <f t="shared" si="335"/>
        <v>2.11618394599506E-2</v>
      </c>
      <c r="Y904" s="3">
        <f t="shared" si="336"/>
        <v>3.0880998015584998E-2</v>
      </c>
      <c r="Z904" s="3">
        <f t="shared" si="337"/>
        <v>2.10183874340813</v>
      </c>
      <c r="AA904" s="3">
        <f t="shared" si="338"/>
        <v>2.62803644060426</v>
      </c>
      <c r="AB904" s="3">
        <f t="shared" si="339"/>
        <v>3.1</v>
      </c>
      <c r="AC904" s="3">
        <f t="shared" si="340"/>
        <v>3.48230521420626</v>
      </c>
      <c r="AD904" s="3">
        <f t="shared" si="341"/>
        <v>4.4123433255265301</v>
      </c>
      <c r="AE904" s="3">
        <f t="shared" si="342"/>
        <v>-1.96772415116481E-2</v>
      </c>
      <c r="AF904" s="3">
        <f t="shared" si="343"/>
        <v>-1.69004473033172E-2</v>
      </c>
      <c r="AG904" s="3">
        <f t="shared" si="344"/>
        <v>-1.52E-2</v>
      </c>
      <c r="AH904" s="3">
        <f t="shared" si="345"/>
        <v>-1.34982982444248E-2</v>
      </c>
      <c r="AI904" s="3">
        <f t="shared" si="346"/>
        <v>-1.0720006703415099E-2</v>
      </c>
      <c r="AJ904" s="3">
        <f t="shared" si="347"/>
        <v>241.67561124918299</v>
      </c>
      <c r="AK904" s="3">
        <f t="shared" si="348"/>
        <v>302.22259459227098</v>
      </c>
      <c r="AL904" s="3">
        <f t="shared" si="349"/>
        <v>360</v>
      </c>
      <c r="AM904" s="3">
        <f t="shared" si="350"/>
        <v>400.617072930213</v>
      </c>
      <c r="AN904" s="3">
        <f t="shared" si="351"/>
        <v>507.69354384366301</v>
      </c>
    </row>
    <row r="905" spans="16:40" x14ac:dyDescent="0.4">
      <c r="P905" s="3">
        <f t="shared" si="327"/>
        <v>6.8169611548454605E-4</v>
      </c>
      <c r="Q905" s="3">
        <f t="shared" si="328"/>
        <v>1.66648949320807E-3</v>
      </c>
      <c r="R905" s="3">
        <f t="shared" si="329"/>
        <v>2.2699999999999999E-3</v>
      </c>
      <c r="S905" s="3">
        <f t="shared" si="330"/>
        <v>2.8730172936833102E-3</v>
      </c>
      <c r="T905" s="3">
        <f t="shared" si="331"/>
        <v>3.8586103963371599E-3</v>
      </c>
      <c r="U905" s="3">
        <f t="shared" si="332"/>
        <v>-4.7894766673931401E-4</v>
      </c>
      <c r="V905" s="3">
        <f t="shared" si="333"/>
        <v>9.2422693465872997E-3</v>
      </c>
      <c r="W905" s="3">
        <f t="shared" si="334"/>
        <v>1.52E-2</v>
      </c>
      <c r="X905" s="3">
        <f t="shared" si="335"/>
        <v>2.11618394599506E-2</v>
      </c>
      <c r="Y905" s="3">
        <f t="shared" si="336"/>
        <v>3.0880998015584998E-2</v>
      </c>
      <c r="Z905" s="3">
        <f t="shared" si="337"/>
        <v>2.10183874340813</v>
      </c>
      <c r="AA905" s="3">
        <f t="shared" si="338"/>
        <v>2.62803644060426</v>
      </c>
      <c r="AB905" s="3">
        <f t="shared" si="339"/>
        <v>3.1</v>
      </c>
      <c r="AC905" s="3">
        <f t="shared" si="340"/>
        <v>3.48230521420626</v>
      </c>
      <c r="AD905" s="3">
        <f t="shared" si="341"/>
        <v>4.4123433255265301</v>
      </c>
      <c r="AE905" s="3">
        <f t="shared" si="342"/>
        <v>-1.96772415116481E-2</v>
      </c>
      <c r="AF905" s="3">
        <f t="shared" si="343"/>
        <v>-1.69004473033172E-2</v>
      </c>
      <c r="AG905" s="3">
        <f t="shared" si="344"/>
        <v>-1.52E-2</v>
      </c>
      <c r="AH905" s="3">
        <f t="shared" si="345"/>
        <v>-1.34982982444248E-2</v>
      </c>
      <c r="AI905" s="3">
        <f t="shared" si="346"/>
        <v>-1.0720006703415099E-2</v>
      </c>
      <c r="AJ905" s="3">
        <f t="shared" si="347"/>
        <v>241.67561124918299</v>
      </c>
      <c r="AK905" s="3">
        <f t="shared" si="348"/>
        <v>302.22259459227098</v>
      </c>
      <c r="AL905" s="3">
        <f t="shared" si="349"/>
        <v>360</v>
      </c>
      <c r="AM905" s="3">
        <f t="shared" si="350"/>
        <v>400.617072930213</v>
      </c>
      <c r="AN905" s="3">
        <f t="shared" si="351"/>
        <v>507.69354384366301</v>
      </c>
    </row>
    <row r="906" spans="16:40" x14ac:dyDescent="0.4">
      <c r="P906" s="3">
        <f t="shared" si="327"/>
        <v>6.8169611548454605E-4</v>
      </c>
      <c r="Q906" s="3">
        <f t="shared" si="328"/>
        <v>1.66648949320807E-3</v>
      </c>
      <c r="R906" s="3">
        <f t="shared" si="329"/>
        <v>2.2699999999999999E-3</v>
      </c>
      <c r="S906" s="3">
        <f t="shared" si="330"/>
        <v>2.8730172936833102E-3</v>
      </c>
      <c r="T906" s="3">
        <f t="shared" si="331"/>
        <v>3.8586103963371599E-3</v>
      </c>
      <c r="U906" s="3">
        <f t="shared" si="332"/>
        <v>-4.7894766673931401E-4</v>
      </c>
      <c r="V906" s="3">
        <f t="shared" si="333"/>
        <v>9.2422693465872997E-3</v>
      </c>
      <c r="W906" s="3">
        <f t="shared" si="334"/>
        <v>1.52E-2</v>
      </c>
      <c r="X906" s="3">
        <f t="shared" si="335"/>
        <v>2.11618394599506E-2</v>
      </c>
      <c r="Y906" s="3">
        <f t="shared" si="336"/>
        <v>3.0880998015584998E-2</v>
      </c>
      <c r="Z906" s="3">
        <f t="shared" si="337"/>
        <v>2.10183874340813</v>
      </c>
      <c r="AA906" s="3">
        <f t="shared" si="338"/>
        <v>2.62803644060426</v>
      </c>
      <c r="AB906" s="3">
        <f t="shared" si="339"/>
        <v>3.1</v>
      </c>
      <c r="AC906" s="3">
        <f t="shared" si="340"/>
        <v>3.48230521420626</v>
      </c>
      <c r="AD906" s="3">
        <f t="shared" si="341"/>
        <v>4.4123433255265301</v>
      </c>
      <c r="AE906" s="3">
        <f t="shared" si="342"/>
        <v>-1.96772415116481E-2</v>
      </c>
      <c r="AF906" s="3">
        <f t="shared" si="343"/>
        <v>-1.69004473033172E-2</v>
      </c>
      <c r="AG906" s="3">
        <f t="shared" si="344"/>
        <v>-1.52E-2</v>
      </c>
      <c r="AH906" s="3">
        <f t="shared" si="345"/>
        <v>-1.34982982444248E-2</v>
      </c>
      <c r="AI906" s="3">
        <f t="shared" si="346"/>
        <v>-1.0720006703415099E-2</v>
      </c>
      <c r="AJ906" s="3">
        <f t="shared" si="347"/>
        <v>241.67561124918299</v>
      </c>
      <c r="AK906" s="3">
        <f t="shared" si="348"/>
        <v>302.22259459227098</v>
      </c>
      <c r="AL906" s="3">
        <f t="shared" si="349"/>
        <v>360</v>
      </c>
      <c r="AM906" s="3">
        <f t="shared" si="350"/>
        <v>400.617072930213</v>
      </c>
      <c r="AN906" s="3">
        <f t="shared" si="351"/>
        <v>507.69354384366301</v>
      </c>
    </row>
    <row r="907" spans="16:40" x14ac:dyDescent="0.4">
      <c r="P907" s="3">
        <f t="shared" si="327"/>
        <v>6.8169611548454605E-4</v>
      </c>
      <c r="Q907" s="3">
        <f t="shared" si="328"/>
        <v>1.66648949320807E-3</v>
      </c>
      <c r="R907" s="3">
        <f t="shared" si="329"/>
        <v>2.2699999999999999E-3</v>
      </c>
      <c r="S907" s="3">
        <f t="shared" si="330"/>
        <v>2.8730172936833102E-3</v>
      </c>
      <c r="T907" s="3">
        <f t="shared" si="331"/>
        <v>3.8586103963371599E-3</v>
      </c>
      <c r="U907" s="3">
        <f t="shared" si="332"/>
        <v>-4.7894766673931401E-4</v>
      </c>
      <c r="V907" s="3">
        <f t="shared" si="333"/>
        <v>9.2422693465872997E-3</v>
      </c>
      <c r="W907" s="3">
        <f t="shared" si="334"/>
        <v>1.52E-2</v>
      </c>
      <c r="X907" s="3">
        <f t="shared" si="335"/>
        <v>2.11618394599506E-2</v>
      </c>
      <c r="Y907" s="3">
        <f t="shared" si="336"/>
        <v>3.0880998015584998E-2</v>
      </c>
      <c r="Z907" s="3">
        <f t="shared" si="337"/>
        <v>2.10183874340813</v>
      </c>
      <c r="AA907" s="3">
        <f t="shared" si="338"/>
        <v>2.62803644060426</v>
      </c>
      <c r="AB907" s="3">
        <f t="shared" si="339"/>
        <v>3.1</v>
      </c>
      <c r="AC907" s="3">
        <f t="shared" si="340"/>
        <v>3.48230521420626</v>
      </c>
      <c r="AD907" s="3">
        <f t="shared" si="341"/>
        <v>4.4123433255265301</v>
      </c>
      <c r="AE907" s="3">
        <f t="shared" si="342"/>
        <v>-1.96772415116481E-2</v>
      </c>
      <c r="AF907" s="3">
        <f t="shared" si="343"/>
        <v>-1.69004473033172E-2</v>
      </c>
      <c r="AG907" s="3">
        <f t="shared" si="344"/>
        <v>-1.52E-2</v>
      </c>
      <c r="AH907" s="3">
        <f t="shared" si="345"/>
        <v>-1.34982982444248E-2</v>
      </c>
      <c r="AI907" s="3">
        <f t="shared" si="346"/>
        <v>-1.0720006703415099E-2</v>
      </c>
      <c r="AJ907" s="3">
        <f t="shared" si="347"/>
        <v>241.67561124918299</v>
      </c>
      <c r="AK907" s="3">
        <f t="shared" si="348"/>
        <v>302.22259459227098</v>
      </c>
      <c r="AL907" s="3">
        <f t="shared" si="349"/>
        <v>360</v>
      </c>
      <c r="AM907" s="3">
        <f t="shared" si="350"/>
        <v>400.617072930213</v>
      </c>
      <c r="AN907" s="3">
        <f t="shared" si="351"/>
        <v>507.69354384366301</v>
      </c>
    </row>
    <row r="908" spans="16:40" x14ac:dyDescent="0.4">
      <c r="P908" s="3">
        <f t="shared" si="327"/>
        <v>6.8169611548454605E-4</v>
      </c>
      <c r="Q908" s="3">
        <f t="shared" si="328"/>
        <v>1.66648949320807E-3</v>
      </c>
      <c r="R908" s="3">
        <f t="shared" si="329"/>
        <v>2.2699999999999999E-3</v>
      </c>
      <c r="S908" s="3">
        <f t="shared" si="330"/>
        <v>2.8730172936833102E-3</v>
      </c>
      <c r="T908" s="3">
        <f t="shared" si="331"/>
        <v>3.8586103963371599E-3</v>
      </c>
      <c r="U908" s="3">
        <f t="shared" si="332"/>
        <v>-4.7894766673931401E-4</v>
      </c>
      <c r="V908" s="3">
        <f t="shared" si="333"/>
        <v>9.2422693465872997E-3</v>
      </c>
      <c r="W908" s="3">
        <f t="shared" si="334"/>
        <v>1.52E-2</v>
      </c>
      <c r="X908" s="3">
        <f t="shared" si="335"/>
        <v>2.11618394599506E-2</v>
      </c>
      <c r="Y908" s="3">
        <f t="shared" si="336"/>
        <v>3.0880998015584998E-2</v>
      </c>
      <c r="Z908" s="3">
        <f t="shared" si="337"/>
        <v>2.10183874340813</v>
      </c>
      <c r="AA908" s="3">
        <f t="shared" si="338"/>
        <v>2.62803644060426</v>
      </c>
      <c r="AB908" s="3">
        <f t="shared" si="339"/>
        <v>3.1</v>
      </c>
      <c r="AC908" s="3">
        <f t="shared" si="340"/>
        <v>3.48230521420626</v>
      </c>
      <c r="AD908" s="3">
        <f t="shared" si="341"/>
        <v>4.4123433255265301</v>
      </c>
      <c r="AE908" s="3">
        <f t="shared" si="342"/>
        <v>-1.96772415116481E-2</v>
      </c>
      <c r="AF908" s="3">
        <f t="shared" si="343"/>
        <v>-1.69004473033172E-2</v>
      </c>
      <c r="AG908" s="3">
        <f t="shared" si="344"/>
        <v>-1.52E-2</v>
      </c>
      <c r="AH908" s="3">
        <f t="shared" si="345"/>
        <v>-1.34982982444248E-2</v>
      </c>
      <c r="AI908" s="3">
        <f t="shared" si="346"/>
        <v>-1.0720006703415099E-2</v>
      </c>
      <c r="AJ908" s="3">
        <f t="shared" si="347"/>
        <v>241.67561124918299</v>
      </c>
      <c r="AK908" s="3">
        <f t="shared" si="348"/>
        <v>302.22259459227098</v>
      </c>
      <c r="AL908" s="3">
        <f t="shared" si="349"/>
        <v>360</v>
      </c>
      <c r="AM908" s="3">
        <f t="shared" si="350"/>
        <v>400.617072930213</v>
      </c>
      <c r="AN908" s="3">
        <f t="shared" si="351"/>
        <v>507.69354384366301</v>
      </c>
    </row>
    <row r="909" spans="16:40" x14ac:dyDescent="0.4">
      <c r="P909" s="3">
        <f t="shared" si="327"/>
        <v>6.8169611548454605E-4</v>
      </c>
      <c r="Q909" s="3">
        <f t="shared" si="328"/>
        <v>1.66648949320807E-3</v>
      </c>
      <c r="R909" s="3">
        <f t="shared" si="329"/>
        <v>2.2699999999999999E-3</v>
      </c>
      <c r="S909" s="3">
        <f t="shared" si="330"/>
        <v>2.8730172936833102E-3</v>
      </c>
      <c r="T909" s="3">
        <f t="shared" si="331"/>
        <v>3.8586103963371599E-3</v>
      </c>
      <c r="U909" s="3">
        <f t="shared" si="332"/>
        <v>-4.7894766673931401E-4</v>
      </c>
      <c r="V909" s="3">
        <f t="shared" si="333"/>
        <v>9.2422693465872997E-3</v>
      </c>
      <c r="W909" s="3">
        <f t="shared" si="334"/>
        <v>1.52E-2</v>
      </c>
      <c r="X909" s="3">
        <f t="shared" si="335"/>
        <v>2.11618394599506E-2</v>
      </c>
      <c r="Y909" s="3">
        <f t="shared" si="336"/>
        <v>3.0880998015584998E-2</v>
      </c>
      <c r="Z909" s="3">
        <f t="shared" si="337"/>
        <v>2.10183874340813</v>
      </c>
      <c r="AA909" s="3">
        <f t="shared" si="338"/>
        <v>2.62803644060426</v>
      </c>
      <c r="AB909" s="3">
        <f t="shared" si="339"/>
        <v>3.1</v>
      </c>
      <c r="AC909" s="3">
        <f t="shared" si="340"/>
        <v>3.48230521420626</v>
      </c>
      <c r="AD909" s="3">
        <f t="shared" si="341"/>
        <v>4.4123433255265301</v>
      </c>
      <c r="AE909" s="3">
        <f t="shared" si="342"/>
        <v>-1.96772415116481E-2</v>
      </c>
      <c r="AF909" s="3">
        <f t="shared" si="343"/>
        <v>-1.69004473033172E-2</v>
      </c>
      <c r="AG909" s="3">
        <f t="shared" si="344"/>
        <v>-1.52E-2</v>
      </c>
      <c r="AH909" s="3">
        <f t="shared" si="345"/>
        <v>-1.34982982444248E-2</v>
      </c>
      <c r="AI909" s="3">
        <f t="shared" si="346"/>
        <v>-1.0720006703415099E-2</v>
      </c>
      <c r="AJ909" s="3">
        <f t="shared" si="347"/>
        <v>241.67561124918299</v>
      </c>
      <c r="AK909" s="3">
        <f t="shared" si="348"/>
        <v>302.22259459227098</v>
      </c>
      <c r="AL909" s="3">
        <f t="shared" si="349"/>
        <v>360</v>
      </c>
      <c r="AM909" s="3">
        <f t="shared" si="350"/>
        <v>400.617072930213</v>
      </c>
      <c r="AN909" s="3">
        <f t="shared" si="351"/>
        <v>507.69354384366301</v>
      </c>
    </row>
    <row r="910" spans="16:40" x14ac:dyDescent="0.4">
      <c r="P910" s="3">
        <f t="shared" si="327"/>
        <v>6.8169611548454605E-4</v>
      </c>
      <c r="Q910" s="3">
        <f t="shared" si="328"/>
        <v>1.66648949320807E-3</v>
      </c>
      <c r="R910" s="3">
        <f t="shared" si="329"/>
        <v>2.2699999999999999E-3</v>
      </c>
      <c r="S910" s="3">
        <f t="shared" si="330"/>
        <v>2.8730172936833102E-3</v>
      </c>
      <c r="T910" s="3">
        <f t="shared" si="331"/>
        <v>3.8586103963371599E-3</v>
      </c>
      <c r="U910" s="3">
        <f t="shared" si="332"/>
        <v>-4.7894766673931401E-4</v>
      </c>
      <c r="V910" s="3">
        <f t="shared" si="333"/>
        <v>9.2422693465872997E-3</v>
      </c>
      <c r="W910" s="3">
        <f t="shared" si="334"/>
        <v>1.52E-2</v>
      </c>
      <c r="X910" s="3">
        <f t="shared" si="335"/>
        <v>2.11618394599506E-2</v>
      </c>
      <c r="Y910" s="3">
        <f t="shared" si="336"/>
        <v>3.0880998015584998E-2</v>
      </c>
      <c r="Z910" s="3">
        <f t="shared" si="337"/>
        <v>2.10183874340813</v>
      </c>
      <c r="AA910" s="3">
        <f t="shared" si="338"/>
        <v>2.62803644060426</v>
      </c>
      <c r="AB910" s="3">
        <f t="shared" si="339"/>
        <v>3.1</v>
      </c>
      <c r="AC910" s="3">
        <f t="shared" si="340"/>
        <v>3.48230521420626</v>
      </c>
      <c r="AD910" s="3">
        <f t="shared" si="341"/>
        <v>4.4123433255265301</v>
      </c>
      <c r="AE910" s="3">
        <f t="shared" si="342"/>
        <v>-1.96772415116481E-2</v>
      </c>
      <c r="AF910" s="3">
        <f t="shared" si="343"/>
        <v>-1.69004473033172E-2</v>
      </c>
      <c r="AG910" s="3">
        <f t="shared" si="344"/>
        <v>-1.52E-2</v>
      </c>
      <c r="AH910" s="3">
        <f t="shared" si="345"/>
        <v>-1.34982982444248E-2</v>
      </c>
      <c r="AI910" s="3">
        <f t="shared" si="346"/>
        <v>-1.0720006703415099E-2</v>
      </c>
      <c r="AJ910" s="3">
        <f t="shared" si="347"/>
        <v>241.67561124918299</v>
      </c>
      <c r="AK910" s="3">
        <f t="shared" si="348"/>
        <v>302.22259459227098</v>
      </c>
      <c r="AL910" s="3">
        <f t="shared" si="349"/>
        <v>360</v>
      </c>
      <c r="AM910" s="3">
        <f t="shared" si="350"/>
        <v>400.617072930213</v>
      </c>
      <c r="AN910" s="3">
        <f t="shared" si="351"/>
        <v>507.69354384366301</v>
      </c>
    </row>
    <row r="911" spans="16:40" x14ac:dyDescent="0.4">
      <c r="P911" s="3">
        <f t="shared" si="327"/>
        <v>6.8169611548454605E-4</v>
      </c>
      <c r="Q911" s="3">
        <f t="shared" si="328"/>
        <v>1.66648949320807E-3</v>
      </c>
      <c r="R911" s="3">
        <f t="shared" si="329"/>
        <v>2.2699999999999999E-3</v>
      </c>
      <c r="S911" s="3">
        <f t="shared" si="330"/>
        <v>2.8730172936833102E-3</v>
      </c>
      <c r="T911" s="3">
        <f t="shared" si="331"/>
        <v>3.8586103963371599E-3</v>
      </c>
      <c r="U911" s="3">
        <f t="shared" si="332"/>
        <v>-4.7894766673931401E-4</v>
      </c>
      <c r="V911" s="3">
        <f t="shared" si="333"/>
        <v>9.2422693465872997E-3</v>
      </c>
      <c r="W911" s="3">
        <f t="shared" si="334"/>
        <v>1.52E-2</v>
      </c>
      <c r="X911" s="3">
        <f t="shared" si="335"/>
        <v>2.11618394599506E-2</v>
      </c>
      <c r="Y911" s="3">
        <f t="shared" si="336"/>
        <v>3.0880998015584998E-2</v>
      </c>
      <c r="Z911" s="3">
        <f t="shared" si="337"/>
        <v>2.10183874340813</v>
      </c>
      <c r="AA911" s="3">
        <f t="shared" si="338"/>
        <v>2.62803644060426</v>
      </c>
      <c r="AB911" s="3">
        <f t="shared" si="339"/>
        <v>3.1</v>
      </c>
      <c r="AC911" s="3">
        <f t="shared" si="340"/>
        <v>3.48230521420626</v>
      </c>
      <c r="AD911" s="3">
        <f t="shared" si="341"/>
        <v>4.4123433255265301</v>
      </c>
      <c r="AE911" s="3">
        <f t="shared" si="342"/>
        <v>-1.96772415116481E-2</v>
      </c>
      <c r="AF911" s="3">
        <f t="shared" si="343"/>
        <v>-1.69004473033172E-2</v>
      </c>
      <c r="AG911" s="3">
        <f t="shared" si="344"/>
        <v>-1.52E-2</v>
      </c>
      <c r="AH911" s="3">
        <f t="shared" si="345"/>
        <v>-1.34982982444248E-2</v>
      </c>
      <c r="AI911" s="3">
        <f t="shared" si="346"/>
        <v>-1.0720006703415099E-2</v>
      </c>
      <c r="AJ911" s="3">
        <f t="shared" si="347"/>
        <v>241.67561124918299</v>
      </c>
      <c r="AK911" s="3">
        <f t="shared" si="348"/>
        <v>302.22259459227098</v>
      </c>
      <c r="AL911" s="3">
        <f t="shared" si="349"/>
        <v>360</v>
      </c>
      <c r="AM911" s="3">
        <f t="shared" si="350"/>
        <v>400.617072930213</v>
      </c>
      <c r="AN911" s="3">
        <f t="shared" si="351"/>
        <v>507.69354384366301</v>
      </c>
    </row>
    <row r="912" spans="16:40" x14ac:dyDescent="0.4">
      <c r="P912" s="3">
        <f t="shared" si="327"/>
        <v>6.8169611548454605E-4</v>
      </c>
      <c r="Q912" s="3">
        <f t="shared" si="328"/>
        <v>1.66648949320807E-3</v>
      </c>
      <c r="R912" s="3">
        <f t="shared" si="329"/>
        <v>2.2699999999999999E-3</v>
      </c>
      <c r="S912" s="3">
        <f t="shared" si="330"/>
        <v>2.8730172936833102E-3</v>
      </c>
      <c r="T912" s="3">
        <f t="shared" si="331"/>
        <v>3.8586103963371599E-3</v>
      </c>
      <c r="U912" s="3">
        <f t="shared" si="332"/>
        <v>-4.7894766673931401E-4</v>
      </c>
      <c r="V912" s="3">
        <f t="shared" si="333"/>
        <v>9.2422693465872997E-3</v>
      </c>
      <c r="W912" s="3">
        <f t="shared" si="334"/>
        <v>1.52E-2</v>
      </c>
      <c r="X912" s="3">
        <f t="shared" si="335"/>
        <v>2.11618394599506E-2</v>
      </c>
      <c r="Y912" s="3">
        <f t="shared" si="336"/>
        <v>3.0880998015584998E-2</v>
      </c>
      <c r="Z912" s="3">
        <f t="shared" si="337"/>
        <v>2.10183874340813</v>
      </c>
      <c r="AA912" s="3">
        <f t="shared" si="338"/>
        <v>2.62803644060426</v>
      </c>
      <c r="AB912" s="3">
        <f t="shared" si="339"/>
        <v>3.1</v>
      </c>
      <c r="AC912" s="3">
        <f t="shared" si="340"/>
        <v>3.48230521420626</v>
      </c>
      <c r="AD912" s="3">
        <f t="shared" si="341"/>
        <v>4.4123433255265301</v>
      </c>
      <c r="AE912" s="3">
        <f t="shared" si="342"/>
        <v>-1.96772415116481E-2</v>
      </c>
      <c r="AF912" s="3">
        <f t="shared" si="343"/>
        <v>-1.69004473033172E-2</v>
      </c>
      <c r="AG912" s="3">
        <f t="shared" si="344"/>
        <v>-1.52E-2</v>
      </c>
      <c r="AH912" s="3">
        <f t="shared" si="345"/>
        <v>-1.34982982444248E-2</v>
      </c>
      <c r="AI912" s="3">
        <f t="shared" si="346"/>
        <v>-1.0720006703415099E-2</v>
      </c>
      <c r="AJ912" s="3">
        <f t="shared" si="347"/>
        <v>241.67561124918299</v>
      </c>
      <c r="AK912" s="3">
        <f t="shared" si="348"/>
        <v>302.22259459227098</v>
      </c>
      <c r="AL912" s="3">
        <f t="shared" si="349"/>
        <v>360</v>
      </c>
      <c r="AM912" s="3">
        <f t="shared" si="350"/>
        <v>400.617072930213</v>
      </c>
      <c r="AN912" s="3">
        <f t="shared" si="351"/>
        <v>507.69354384366301</v>
      </c>
    </row>
    <row r="913" spans="16:40" x14ac:dyDescent="0.4">
      <c r="P913" s="3">
        <f t="shared" si="327"/>
        <v>6.8169611548454605E-4</v>
      </c>
      <c r="Q913" s="3">
        <f t="shared" si="328"/>
        <v>1.66648949320807E-3</v>
      </c>
      <c r="R913" s="3">
        <f t="shared" si="329"/>
        <v>2.2699999999999999E-3</v>
      </c>
      <c r="S913" s="3">
        <f t="shared" si="330"/>
        <v>2.8730172936833102E-3</v>
      </c>
      <c r="T913" s="3">
        <f t="shared" si="331"/>
        <v>3.8586103963371599E-3</v>
      </c>
      <c r="U913" s="3">
        <f t="shared" si="332"/>
        <v>-4.7894766673931401E-4</v>
      </c>
      <c r="V913" s="3">
        <f t="shared" si="333"/>
        <v>9.2422693465872997E-3</v>
      </c>
      <c r="W913" s="3">
        <f t="shared" si="334"/>
        <v>1.52E-2</v>
      </c>
      <c r="X913" s="3">
        <f t="shared" si="335"/>
        <v>2.11618394599506E-2</v>
      </c>
      <c r="Y913" s="3">
        <f t="shared" si="336"/>
        <v>3.0880998015584998E-2</v>
      </c>
      <c r="Z913" s="3">
        <f t="shared" si="337"/>
        <v>2.10183874340813</v>
      </c>
      <c r="AA913" s="3">
        <f t="shared" si="338"/>
        <v>2.62803644060426</v>
      </c>
      <c r="AB913" s="3">
        <f t="shared" si="339"/>
        <v>3.1</v>
      </c>
      <c r="AC913" s="3">
        <f t="shared" si="340"/>
        <v>3.48230521420626</v>
      </c>
      <c r="AD913" s="3">
        <f t="shared" si="341"/>
        <v>4.4123433255265301</v>
      </c>
      <c r="AE913" s="3">
        <f t="shared" si="342"/>
        <v>-1.96772415116481E-2</v>
      </c>
      <c r="AF913" s="3">
        <f t="shared" si="343"/>
        <v>-1.69004473033172E-2</v>
      </c>
      <c r="AG913" s="3">
        <f t="shared" si="344"/>
        <v>-1.52E-2</v>
      </c>
      <c r="AH913" s="3">
        <f t="shared" si="345"/>
        <v>-1.34982982444248E-2</v>
      </c>
      <c r="AI913" s="3">
        <f t="shared" si="346"/>
        <v>-1.0720006703415099E-2</v>
      </c>
      <c r="AJ913" s="3">
        <f t="shared" si="347"/>
        <v>241.67561124918299</v>
      </c>
      <c r="AK913" s="3">
        <f t="shared" si="348"/>
        <v>302.22259459227098</v>
      </c>
      <c r="AL913" s="3">
        <f t="shared" si="349"/>
        <v>360</v>
      </c>
      <c r="AM913" s="3">
        <f t="shared" si="350"/>
        <v>400.617072930213</v>
      </c>
      <c r="AN913" s="3">
        <f t="shared" si="351"/>
        <v>507.69354384366301</v>
      </c>
    </row>
    <row r="914" spans="16:40" x14ac:dyDescent="0.4">
      <c r="P914" s="3">
        <f t="shared" si="327"/>
        <v>6.8169611548454605E-4</v>
      </c>
      <c r="Q914" s="3">
        <f t="shared" si="328"/>
        <v>1.66648949320807E-3</v>
      </c>
      <c r="R914" s="3">
        <f t="shared" si="329"/>
        <v>2.2699999999999999E-3</v>
      </c>
      <c r="S914" s="3">
        <f t="shared" si="330"/>
        <v>2.8730172936833102E-3</v>
      </c>
      <c r="T914" s="3">
        <f t="shared" si="331"/>
        <v>3.8586103963371599E-3</v>
      </c>
      <c r="U914" s="3">
        <f t="shared" si="332"/>
        <v>-4.7894766673931401E-4</v>
      </c>
      <c r="V914" s="3">
        <f t="shared" si="333"/>
        <v>9.2422693465872997E-3</v>
      </c>
      <c r="W914" s="3">
        <f t="shared" si="334"/>
        <v>1.52E-2</v>
      </c>
      <c r="X914" s="3">
        <f t="shared" si="335"/>
        <v>2.11618394599506E-2</v>
      </c>
      <c r="Y914" s="3">
        <f t="shared" si="336"/>
        <v>3.0880998015584998E-2</v>
      </c>
      <c r="Z914" s="3">
        <f t="shared" si="337"/>
        <v>2.10183874340813</v>
      </c>
      <c r="AA914" s="3">
        <f t="shared" si="338"/>
        <v>2.62803644060426</v>
      </c>
      <c r="AB914" s="3">
        <f t="shared" si="339"/>
        <v>3.1</v>
      </c>
      <c r="AC914" s="3">
        <f t="shared" si="340"/>
        <v>3.48230521420626</v>
      </c>
      <c r="AD914" s="3">
        <f t="shared" si="341"/>
        <v>4.4123433255265301</v>
      </c>
      <c r="AE914" s="3">
        <f t="shared" si="342"/>
        <v>-1.96772415116481E-2</v>
      </c>
      <c r="AF914" s="3">
        <f t="shared" si="343"/>
        <v>-1.69004473033172E-2</v>
      </c>
      <c r="AG914" s="3">
        <f t="shared" si="344"/>
        <v>-1.52E-2</v>
      </c>
      <c r="AH914" s="3">
        <f t="shared" si="345"/>
        <v>-1.34982982444248E-2</v>
      </c>
      <c r="AI914" s="3">
        <f t="shared" si="346"/>
        <v>-1.0720006703415099E-2</v>
      </c>
      <c r="AJ914" s="3">
        <f t="shared" si="347"/>
        <v>241.67561124918299</v>
      </c>
      <c r="AK914" s="3">
        <f t="shared" si="348"/>
        <v>302.22259459227098</v>
      </c>
      <c r="AL914" s="3">
        <f t="shared" si="349"/>
        <v>360</v>
      </c>
      <c r="AM914" s="3">
        <f t="shared" si="350"/>
        <v>400.617072930213</v>
      </c>
      <c r="AN914" s="3">
        <f t="shared" si="351"/>
        <v>507.69354384366301</v>
      </c>
    </row>
    <row r="915" spans="16:40" x14ac:dyDescent="0.4">
      <c r="P915" s="3">
        <f t="shared" si="327"/>
        <v>6.8169611548454605E-4</v>
      </c>
      <c r="Q915" s="3">
        <f t="shared" si="328"/>
        <v>1.66648949320807E-3</v>
      </c>
      <c r="R915" s="3">
        <f t="shared" si="329"/>
        <v>2.2699999999999999E-3</v>
      </c>
      <c r="S915" s="3">
        <f t="shared" si="330"/>
        <v>2.8730172936833102E-3</v>
      </c>
      <c r="T915" s="3">
        <f t="shared" si="331"/>
        <v>3.8586103963371599E-3</v>
      </c>
      <c r="U915" s="3">
        <f t="shared" si="332"/>
        <v>-4.7894766673931401E-4</v>
      </c>
      <c r="V915" s="3">
        <f t="shared" si="333"/>
        <v>9.2422693465872997E-3</v>
      </c>
      <c r="W915" s="3">
        <f t="shared" si="334"/>
        <v>1.52E-2</v>
      </c>
      <c r="X915" s="3">
        <f t="shared" si="335"/>
        <v>2.11618394599506E-2</v>
      </c>
      <c r="Y915" s="3">
        <f t="shared" si="336"/>
        <v>3.0880998015584998E-2</v>
      </c>
      <c r="Z915" s="3">
        <f t="shared" si="337"/>
        <v>2.10183874340813</v>
      </c>
      <c r="AA915" s="3">
        <f t="shared" si="338"/>
        <v>2.62803644060426</v>
      </c>
      <c r="AB915" s="3">
        <f t="shared" si="339"/>
        <v>3.1</v>
      </c>
      <c r="AC915" s="3">
        <f t="shared" si="340"/>
        <v>3.48230521420626</v>
      </c>
      <c r="AD915" s="3">
        <f t="shared" si="341"/>
        <v>4.4123433255265301</v>
      </c>
      <c r="AE915" s="3">
        <f t="shared" si="342"/>
        <v>-1.96772415116481E-2</v>
      </c>
      <c r="AF915" s="3">
        <f t="shared" si="343"/>
        <v>-1.69004473033172E-2</v>
      </c>
      <c r="AG915" s="3">
        <f t="shared" si="344"/>
        <v>-1.52E-2</v>
      </c>
      <c r="AH915" s="3">
        <f t="shared" si="345"/>
        <v>-1.34982982444248E-2</v>
      </c>
      <c r="AI915" s="3">
        <f t="shared" si="346"/>
        <v>-1.0720006703415099E-2</v>
      </c>
      <c r="AJ915" s="3">
        <f t="shared" si="347"/>
        <v>241.67561124918299</v>
      </c>
      <c r="AK915" s="3">
        <f t="shared" si="348"/>
        <v>302.22259459227098</v>
      </c>
      <c r="AL915" s="3">
        <f t="shared" si="349"/>
        <v>360</v>
      </c>
      <c r="AM915" s="3">
        <f t="shared" si="350"/>
        <v>400.617072930213</v>
      </c>
      <c r="AN915" s="3">
        <f t="shared" si="351"/>
        <v>507.69354384366301</v>
      </c>
    </row>
    <row r="916" spans="16:40" x14ac:dyDescent="0.4">
      <c r="P916" s="3">
        <f t="shared" si="327"/>
        <v>6.8169611548454605E-4</v>
      </c>
      <c r="Q916" s="3">
        <f t="shared" si="328"/>
        <v>1.66648949320807E-3</v>
      </c>
      <c r="R916" s="3">
        <f t="shared" si="329"/>
        <v>2.2699999999999999E-3</v>
      </c>
      <c r="S916" s="3">
        <f t="shared" si="330"/>
        <v>2.8730172936833102E-3</v>
      </c>
      <c r="T916" s="3">
        <f t="shared" si="331"/>
        <v>3.8586103963371599E-3</v>
      </c>
      <c r="U916" s="3">
        <f t="shared" si="332"/>
        <v>-4.7894766673931401E-4</v>
      </c>
      <c r="V916" s="3">
        <f t="shared" si="333"/>
        <v>9.2422693465872997E-3</v>
      </c>
      <c r="W916" s="3">
        <f t="shared" si="334"/>
        <v>1.52E-2</v>
      </c>
      <c r="X916" s="3">
        <f t="shared" si="335"/>
        <v>2.11618394599506E-2</v>
      </c>
      <c r="Y916" s="3">
        <f t="shared" si="336"/>
        <v>3.0880998015584998E-2</v>
      </c>
      <c r="Z916" s="3">
        <f t="shared" si="337"/>
        <v>2.10183874340813</v>
      </c>
      <c r="AA916" s="3">
        <f t="shared" si="338"/>
        <v>2.62803644060426</v>
      </c>
      <c r="AB916" s="3">
        <f t="shared" si="339"/>
        <v>3.1</v>
      </c>
      <c r="AC916" s="3">
        <f t="shared" si="340"/>
        <v>3.48230521420626</v>
      </c>
      <c r="AD916" s="3">
        <f t="shared" si="341"/>
        <v>4.4123433255265301</v>
      </c>
      <c r="AE916" s="3">
        <f t="shared" si="342"/>
        <v>-1.96772415116481E-2</v>
      </c>
      <c r="AF916" s="3">
        <f t="shared" si="343"/>
        <v>-1.69004473033172E-2</v>
      </c>
      <c r="AG916" s="3">
        <f t="shared" si="344"/>
        <v>-1.52E-2</v>
      </c>
      <c r="AH916" s="3">
        <f t="shared" si="345"/>
        <v>-1.34982982444248E-2</v>
      </c>
      <c r="AI916" s="3">
        <f t="shared" si="346"/>
        <v>-1.0720006703415099E-2</v>
      </c>
      <c r="AJ916" s="3">
        <f t="shared" si="347"/>
        <v>241.67561124918299</v>
      </c>
      <c r="AK916" s="3">
        <f t="shared" si="348"/>
        <v>302.22259459227098</v>
      </c>
      <c r="AL916" s="3">
        <f t="shared" si="349"/>
        <v>360</v>
      </c>
      <c r="AM916" s="3">
        <f t="shared" si="350"/>
        <v>400.617072930213</v>
      </c>
      <c r="AN916" s="3">
        <f t="shared" si="351"/>
        <v>507.69354384366301</v>
      </c>
    </row>
    <row r="917" spans="16:40" x14ac:dyDescent="0.4">
      <c r="P917" s="3">
        <f t="shared" si="327"/>
        <v>6.8169611548454605E-4</v>
      </c>
      <c r="Q917" s="3">
        <f t="shared" si="328"/>
        <v>1.66648949320807E-3</v>
      </c>
      <c r="R917" s="3">
        <f t="shared" si="329"/>
        <v>2.2699999999999999E-3</v>
      </c>
      <c r="S917" s="3">
        <f t="shared" si="330"/>
        <v>2.8730172936833102E-3</v>
      </c>
      <c r="T917" s="3">
        <f t="shared" si="331"/>
        <v>3.8586103963371599E-3</v>
      </c>
      <c r="U917" s="3">
        <f t="shared" si="332"/>
        <v>-4.7894766673931401E-4</v>
      </c>
      <c r="V917" s="3">
        <f t="shared" si="333"/>
        <v>9.2422693465872997E-3</v>
      </c>
      <c r="W917" s="3">
        <f t="shared" si="334"/>
        <v>1.52E-2</v>
      </c>
      <c r="X917" s="3">
        <f t="shared" si="335"/>
        <v>2.11618394599506E-2</v>
      </c>
      <c r="Y917" s="3">
        <f t="shared" si="336"/>
        <v>3.0880998015584998E-2</v>
      </c>
      <c r="Z917" s="3">
        <f t="shared" si="337"/>
        <v>2.10183874340813</v>
      </c>
      <c r="AA917" s="3">
        <f t="shared" si="338"/>
        <v>2.62803644060426</v>
      </c>
      <c r="AB917" s="3">
        <f t="shared" si="339"/>
        <v>3.1</v>
      </c>
      <c r="AC917" s="3">
        <f t="shared" si="340"/>
        <v>3.48230521420626</v>
      </c>
      <c r="AD917" s="3">
        <f t="shared" si="341"/>
        <v>4.4123433255265301</v>
      </c>
      <c r="AE917" s="3">
        <f t="shared" si="342"/>
        <v>-1.96772415116481E-2</v>
      </c>
      <c r="AF917" s="3">
        <f t="shared" si="343"/>
        <v>-1.69004473033172E-2</v>
      </c>
      <c r="AG917" s="3">
        <f t="shared" si="344"/>
        <v>-1.52E-2</v>
      </c>
      <c r="AH917" s="3">
        <f t="shared" si="345"/>
        <v>-1.34982982444248E-2</v>
      </c>
      <c r="AI917" s="3">
        <f t="shared" si="346"/>
        <v>-1.0720006703415099E-2</v>
      </c>
      <c r="AJ917" s="3">
        <f t="shared" si="347"/>
        <v>241.67561124918299</v>
      </c>
      <c r="AK917" s="3">
        <f t="shared" si="348"/>
        <v>302.22259459227098</v>
      </c>
      <c r="AL917" s="3">
        <f t="shared" si="349"/>
        <v>360</v>
      </c>
      <c r="AM917" s="3">
        <f t="shared" si="350"/>
        <v>400.617072930213</v>
      </c>
      <c r="AN917" s="3">
        <f t="shared" si="351"/>
        <v>507.69354384366301</v>
      </c>
    </row>
    <row r="918" spans="16:40" x14ac:dyDescent="0.4">
      <c r="P918" s="3">
        <f t="shared" si="327"/>
        <v>6.8169611548454605E-4</v>
      </c>
      <c r="Q918" s="3">
        <f t="shared" si="328"/>
        <v>1.66648949320807E-3</v>
      </c>
      <c r="R918" s="3">
        <f t="shared" si="329"/>
        <v>2.2699999999999999E-3</v>
      </c>
      <c r="S918" s="3">
        <f t="shared" si="330"/>
        <v>2.8730172936833102E-3</v>
      </c>
      <c r="T918" s="3">
        <f t="shared" si="331"/>
        <v>3.8586103963371599E-3</v>
      </c>
      <c r="U918" s="3">
        <f t="shared" si="332"/>
        <v>-4.7894766673931401E-4</v>
      </c>
      <c r="V918" s="3">
        <f t="shared" si="333"/>
        <v>9.2422693465872997E-3</v>
      </c>
      <c r="W918" s="3">
        <f t="shared" si="334"/>
        <v>1.52E-2</v>
      </c>
      <c r="X918" s="3">
        <f t="shared" si="335"/>
        <v>2.11618394599506E-2</v>
      </c>
      <c r="Y918" s="3">
        <f t="shared" si="336"/>
        <v>3.0880998015584998E-2</v>
      </c>
      <c r="Z918" s="3">
        <f t="shared" si="337"/>
        <v>2.10183874340813</v>
      </c>
      <c r="AA918" s="3">
        <f t="shared" si="338"/>
        <v>2.62803644060426</v>
      </c>
      <c r="AB918" s="3">
        <f t="shared" si="339"/>
        <v>3.1</v>
      </c>
      <c r="AC918" s="3">
        <f t="shared" si="340"/>
        <v>3.48230521420626</v>
      </c>
      <c r="AD918" s="3">
        <f t="shared" si="341"/>
        <v>4.4123433255265301</v>
      </c>
      <c r="AE918" s="3">
        <f t="shared" si="342"/>
        <v>-1.96772415116481E-2</v>
      </c>
      <c r="AF918" s="3">
        <f t="shared" si="343"/>
        <v>-1.69004473033172E-2</v>
      </c>
      <c r="AG918" s="3">
        <f t="shared" si="344"/>
        <v>-1.52E-2</v>
      </c>
      <c r="AH918" s="3">
        <f t="shared" si="345"/>
        <v>-1.34982982444248E-2</v>
      </c>
      <c r="AI918" s="3">
        <f t="shared" si="346"/>
        <v>-1.0720006703415099E-2</v>
      </c>
      <c r="AJ918" s="3">
        <f t="shared" si="347"/>
        <v>241.67561124918299</v>
      </c>
      <c r="AK918" s="3">
        <f t="shared" si="348"/>
        <v>302.22259459227098</v>
      </c>
      <c r="AL918" s="3">
        <f t="shared" si="349"/>
        <v>360</v>
      </c>
      <c r="AM918" s="3">
        <f t="shared" si="350"/>
        <v>400.617072930213</v>
      </c>
      <c r="AN918" s="3">
        <f t="shared" si="351"/>
        <v>507.69354384366301</v>
      </c>
    </row>
    <row r="919" spans="16:40" x14ac:dyDescent="0.4">
      <c r="P919" s="3">
        <f t="shared" si="327"/>
        <v>6.8169611548454605E-4</v>
      </c>
      <c r="Q919" s="3">
        <f t="shared" si="328"/>
        <v>1.66648949320807E-3</v>
      </c>
      <c r="R919" s="3">
        <f t="shared" si="329"/>
        <v>2.2699999999999999E-3</v>
      </c>
      <c r="S919" s="3">
        <f t="shared" si="330"/>
        <v>2.8730172936833102E-3</v>
      </c>
      <c r="T919" s="3">
        <f t="shared" si="331"/>
        <v>3.8586103963371599E-3</v>
      </c>
      <c r="U919" s="3">
        <f t="shared" si="332"/>
        <v>-4.7894766673931401E-4</v>
      </c>
      <c r="V919" s="3">
        <f t="shared" si="333"/>
        <v>9.2422693465872997E-3</v>
      </c>
      <c r="W919" s="3">
        <f t="shared" si="334"/>
        <v>1.52E-2</v>
      </c>
      <c r="X919" s="3">
        <f t="shared" si="335"/>
        <v>2.11618394599506E-2</v>
      </c>
      <c r="Y919" s="3">
        <f t="shared" si="336"/>
        <v>3.0880998015584998E-2</v>
      </c>
      <c r="Z919" s="3">
        <f t="shared" si="337"/>
        <v>2.10183874340813</v>
      </c>
      <c r="AA919" s="3">
        <f t="shared" si="338"/>
        <v>2.62803644060426</v>
      </c>
      <c r="AB919" s="3">
        <f t="shared" si="339"/>
        <v>3.1</v>
      </c>
      <c r="AC919" s="3">
        <f t="shared" si="340"/>
        <v>3.48230521420626</v>
      </c>
      <c r="AD919" s="3">
        <f t="shared" si="341"/>
        <v>4.4123433255265301</v>
      </c>
      <c r="AE919" s="3">
        <f t="shared" si="342"/>
        <v>-1.96772415116481E-2</v>
      </c>
      <c r="AF919" s="3">
        <f t="shared" si="343"/>
        <v>-1.69004473033172E-2</v>
      </c>
      <c r="AG919" s="3">
        <f t="shared" si="344"/>
        <v>-1.52E-2</v>
      </c>
      <c r="AH919" s="3">
        <f t="shared" si="345"/>
        <v>-1.34982982444248E-2</v>
      </c>
      <c r="AI919" s="3">
        <f t="shared" si="346"/>
        <v>-1.0720006703415099E-2</v>
      </c>
      <c r="AJ919" s="3">
        <f t="shared" si="347"/>
        <v>241.67561124918299</v>
      </c>
      <c r="AK919" s="3">
        <f t="shared" si="348"/>
        <v>302.22259459227098</v>
      </c>
      <c r="AL919" s="3">
        <f t="shared" si="349"/>
        <v>360</v>
      </c>
      <c r="AM919" s="3">
        <f t="shared" si="350"/>
        <v>400.617072930213</v>
      </c>
      <c r="AN919" s="3">
        <f t="shared" si="351"/>
        <v>507.69354384366301</v>
      </c>
    </row>
    <row r="920" spans="16:40" x14ac:dyDescent="0.4">
      <c r="P920" s="3">
        <f t="shared" si="327"/>
        <v>6.8169611548454605E-4</v>
      </c>
      <c r="Q920" s="3">
        <f t="shared" si="328"/>
        <v>1.66648949320807E-3</v>
      </c>
      <c r="R920" s="3">
        <f t="shared" si="329"/>
        <v>2.2699999999999999E-3</v>
      </c>
      <c r="S920" s="3">
        <f t="shared" si="330"/>
        <v>2.8730172936833102E-3</v>
      </c>
      <c r="T920" s="3">
        <f t="shared" si="331"/>
        <v>3.8586103963371599E-3</v>
      </c>
      <c r="U920" s="3">
        <f t="shared" si="332"/>
        <v>-4.7894766673931401E-4</v>
      </c>
      <c r="V920" s="3">
        <f t="shared" si="333"/>
        <v>9.2422693465872997E-3</v>
      </c>
      <c r="W920" s="3">
        <f t="shared" si="334"/>
        <v>1.52E-2</v>
      </c>
      <c r="X920" s="3">
        <f t="shared" si="335"/>
        <v>2.11618394599506E-2</v>
      </c>
      <c r="Y920" s="3">
        <f t="shared" si="336"/>
        <v>3.0880998015584998E-2</v>
      </c>
      <c r="Z920" s="3">
        <f t="shared" si="337"/>
        <v>2.10183874340813</v>
      </c>
      <c r="AA920" s="3">
        <f t="shared" si="338"/>
        <v>2.62803644060426</v>
      </c>
      <c r="AB920" s="3">
        <f t="shared" si="339"/>
        <v>3.1</v>
      </c>
      <c r="AC920" s="3">
        <f t="shared" si="340"/>
        <v>3.48230521420626</v>
      </c>
      <c r="AD920" s="3">
        <f t="shared" si="341"/>
        <v>4.4123433255265301</v>
      </c>
      <c r="AE920" s="3">
        <f t="shared" si="342"/>
        <v>-1.96772415116481E-2</v>
      </c>
      <c r="AF920" s="3">
        <f t="shared" si="343"/>
        <v>-1.69004473033172E-2</v>
      </c>
      <c r="AG920" s="3">
        <f t="shared" si="344"/>
        <v>-1.52E-2</v>
      </c>
      <c r="AH920" s="3">
        <f t="shared" si="345"/>
        <v>-1.34982982444248E-2</v>
      </c>
      <c r="AI920" s="3">
        <f t="shared" si="346"/>
        <v>-1.0720006703415099E-2</v>
      </c>
      <c r="AJ920" s="3">
        <f t="shared" si="347"/>
        <v>241.67561124918299</v>
      </c>
      <c r="AK920" s="3">
        <f t="shared" si="348"/>
        <v>302.22259459227098</v>
      </c>
      <c r="AL920" s="3">
        <f t="shared" si="349"/>
        <v>360</v>
      </c>
      <c r="AM920" s="3">
        <f t="shared" si="350"/>
        <v>400.617072930213</v>
      </c>
      <c r="AN920" s="3">
        <f t="shared" si="351"/>
        <v>507.69354384366301</v>
      </c>
    </row>
    <row r="921" spans="16:40" x14ac:dyDescent="0.4">
      <c r="P921" s="3">
        <f t="shared" si="327"/>
        <v>6.8169611548454605E-4</v>
      </c>
      <c r="Q921" s="3">
        <f t="shared" si="328"/>
        <v>1.66648949320807E-3</v>
      </c>
      <c r="R921" s="3">
        <f t="shared" si="329"/>
        <v>2.2699999999999999E-3</v>
      </c>
      <c r="S921" s="3">
        <f t="shared" si="330"/>
        <v>2.8730172936833102E-3</v>
      </c>
      <c r="T921" s="3">
        <f t="shared" si="331"/>
        <v>3.8586103963371599E-3</v>
      </c>
      <c r="U921" s="3">
        <f t="shared" si="332"/>
        <v>-4.7894766673931401E-4</v>
      </c>
      <c r="V921" s="3">
        <f t="shared" si="333"/>
        <v>9.2422693465872997E-3</v>
      </c>
      <c r="W921" s="3">
        <f t="shared" si="334"/>
        <v>1.52E-2</v>
      </c>
      <c r="X921" s="3">
        <f t="shared" si="335"/>
        <v>2.11618394599506E-2</v>
      </c>
      <c r="Y921" s="3">
        <f t="shared" si="336"/>
        <v>3.0880998015584998E-2</v>
      </c>
      <c r="Z921" s="3">
        <f t="shared" si="337"/>
        <v>2.10183874340813</v>
      </c>
      <c r="AA921" s="3">
        <f t="shared" si="338"/>
        <v>2.62803644060426</v>
      </c>
      <c r="AB921" s="3">
        <f t="shared" si="339"/>
        <v>3.1</v>
      </c>
      <c r="AC921" s="3">
        <f t="shared" si="340"/>
        <v>3.48230521420626</v>
      </c>
      <c r="AD921" s="3">
        <f t="shared" si="341"/>
        <v>4.4123433255265301</v>
      </c>
      <c r="AE921" s="3">
        <f t="shared" si="342"/>
        <v>-1.96772415116481E-2</v>
      </c>
      <c r="AF921" s="3">
        <f t="shared" si="343"/>
        <v>-1.69004473033172E-2</v>
      </c>
      <c r="AG921" s="3">
        <f t="shared" si="344"/>
        <v>-1.52E-2</v>
      </c>
      <c r="AH921" s="3">
        <f t="shared" si="345"/>
        <v>-1.34982982444248E-2</v>
      </c>
      <c r="AI921" s="3">
        <f t="shared" si="346"/>
        <v>-1.0720006703415099E-2</v>
      </c>
      <c r="AJ921" s="3">
        <f t="shared" si="347"/>
        <v>241.67561124918299</v>
      </c>
      <c r="AK921" s="3">
        <f t="shared" si="348"/>
        <v>302.22259459227098</v>
      </c>
      <c r="AL921" s="3">
        <f t="shared" si="349"/>
        <v>360</v>
      </c>
      <c r="AM921" s="3">
        <f t="shared" si="350"/>
        <v>400.617072930213</v>
      </c>
      <c r="AN921" s="3">
        <f t="shared" si="351"/>
        <v>507.69354384366301</v>
      </c>
    </row>
    <row r="922" spans="16:40" x14ac:dyDescent="0.4">
      <c r="P922" s="3">
        <f t="shared" si="327"/>
        <v>6.8169611548454605E-4</v>
      </c>
      <c r="Q922" s="3">
        <f t="shared" si="328"/>
        <v>1.66648949320807E-3</v>
      </c>
      <c r="R922" s="3">
        <f t="shared" si="329"/>
        <v>2.2699999999999999E-3</v>
      </c>
      <c r="S922" s="3">
        <f t="shared" si="330"/>
        <v>2.8730172936833102E-3</v>
      </c>
      <c r="T922" s="3">
        <f t="shared" si="331"/>
        <v>3.8586103963371599E-3</v>
      </c>
      <c r="U922" s="3">
        <f t="shared" si="332"/>
        <v>-4.7894766673931401E-4</v>
      </c>
      <c r="V922" s="3">
        <f t="shared" si="333"/>
        <v>9.2422693465872997E-3</v>
      </c>
      <c r="W922" s="3">
        <f t="shared" si="334"/>
        <v>1.52E-2</v>
      </c>
      <c r="X922" s="3">
        <f t="shared" si="335"/>
        <v>2.11618394599506E-2</v>
      </c>
      <c r="Y922" s="3">
        <f t="shared" si="336"/>
        <v>3.0880998015584998E-2</v>
      </c>
      <c r="Z922" s="3">
        <f t="shared" si="337"/>
        <v>2.10183874340813</v>
      </c>
      <c r="AA922" s="3">
        <f t="shared" si="338"/>
        <v>2.62803644060426</v>
      </c>
      <c r="AB922" s="3">
        <f t="shared" si="339"/>
        <v>3.1</v>
      </c>
      <c r="AC922" s="3">
        <f t="shared" si="340"/>
        <v>3.48230521420626</v>
      </c>
      <c r="AD922" s="3">
        <f t="shared" si="341"/>
        <v>4.4123433255265301</v>
      </c>
      <c r="AE922" s="3">
        <f t="shared" si="342"/>
        <v>-1.96772415116481E-2</v>
      </c>
      <c r="AF922" s="3">
        <f t="shared" si="343"/>
        <v>-1.69004473033172E-2</v>
      </c>
      <c r="AG922" s="3">
        <f t="shared" si="344"/>
        <v>-1.52E-2</v>
      </c>
      <c r="AH922" s="3">
        <f t="shared" si="345"/>
        <v>-1.34982982444248E-2</v>
      </c>
      <c r="AI922" s="3">
        <f t="shared" si="346"/>
        <v>-1.0720006703415099E-2</v>
      </c>
      <c r="AJ922" s="3">
        <f t="shared" si="347"/>
        <v>241.67561124918299</v>
      </c>
      <c r="AK922" s="3">
        <f t="shared" si="348"/>
        <v>302.22259459227098</v>
      </c>
      <c r="AL922" s="3">
        <f t="shared" si="349"/>
        <v>360</v>
      </c>
      <c r="AM922" s="3">
        <f t="shared" si="350"/>
        <v>400.617072930213</v>
      </c>
      <c r="AN922" s="3">
        <f t="shared" si="351"/>
        <v>507.69354384366301</v>
      </c>
    </row>
    <row r="923" spans="16:40" x14ac:dyDescent="0.4">
      <c r="P923" s="3">
        <f t="shared" si="327"/>
        <v>6.8169611548454605E-4</v>
      </c>
      <c r="Q923" s="3">
        <f t="shared" si="328"/>
        <v>1.66648949320807E-3</v>
      </c>
      <c r="R923" s="3">
        <f t="shared" si="329"/>
        <v>2.2699999999999999E-3</v>
      </c>
      <c r="S923" s="3">
        <f t="shared" si="330"/>
        <v>2.8730172936833102E-3</v>
      </c>
      <c r="T923" s="3">
        <f t="shared" si="331"/>
        <v>3.8586103963371599E-3</v>
      </c>
      <c r="U923" s="3">
        <f t="shared" si="332"/>
        <v>-4.7894766673931401E-4</v>
      </c>
      <c r="V923" s="3">
        <f t="shared" si="333"/>
        <v>9.2422693465872997E-3</v>
      </c>
      <c r="W923" s="3">
        <f t="shared" si="334"/>
        <v>1.52E-2</v>
      </c>
      <c r="X923" s="3">
        <f t="shared" si="335"/>
        <v>2.11618394599506E-2</v>
      </c>
      <c r="Y923" s="3">
        <f t="shared" si="336"/>
        <v>3.0880998015584998E-2</v>
      </c>
      <c r="Z923" s="3">
        <f t="shared" si="337"/>
        <v>2.10183874340813</v>
      </c>
      <c r="AA923" s="3">
        <f t="shared" si="338"/>
        <v>2.62803644060426</v>
      </c>
      <c r="AB923" s="3">
        <f t="shared" si="339"/>
        <v>3.1</v>
      </c>
      <c r="AC923" s="3">
        <f t="shared" si="340"/>
        <v>3.48230521420626</v>
      </c>
      <c r="AD923" s="3">
        <f t="shared" si="341"/>
        <v>4.4123433255265301</v>
      </c>
      <c r="AE923" s="3">
        <f t="shared" si="342"/>
        <v>-1.96772415116481E-2</v>
      </c>
      <c r="AF923" s="3">
        <f t="shared" si="343"/>
        <v>-1.69004473033172E-2</v>
      </c>
      <c r="AG923" s="3">
        <f t="shared" si="344"/>
        <v>-1.52E-2</v>
      </c>
      <c r="AH923" s="3">
        <f t="shared" si="345"/>
        <v>-1.34982982444248E-2</v>
      </c>
      <c r="AI923" s="3">
        <f t="shared" si="346"/>
        <v>-1.0720006703415099E-2</v>
      </c>
      <c r="AJ923" s="3">
        <f t="shared" si="347"/>
        <v>241.67561124918299</v>
      </c>
      <c r="AK923" s="3">
        <f t="shared" si="348"/>
        <v>302.22259459227098</v>
      </c>
      <c r="AL923" s="3">
        <f t="shared" si="349"/>
        <v>360</v>
      </c>
      <c r="AM923" s="3">
        <f t="shared" si="350"/>
        <v>400.617072930213</v>
      </c>
      <c r="AN923" s="3">
        <f t="shared" si="351"/>
        <v>507.69354384366301</v>
      </c>
    </row>
    <row r="924" spans="16:40" x14ac:dyDescent="0.4">
      <c r="P924" s="3">
        <f t="shared" si="327"/>
        <v>6.8169611548454605E-4</v>
      </c>
      <c r="Q924" s="3">
        <f t="shared" si="328"/>
        <v>1.66648949320807E-3</v>
      </c>
      <c r="R924" s="3">
        <f t="shared" si="329"/>
        <v>2.2699999999999999E-3</v>
      </c>
      <c r="S924" s="3">
        <f t="shared" si="330"/>
        <v>2.8730172936833102E-3</v>
      </c>
      <c r="T924" s="3">
        <f t="shared" si="331"/>
        <v>3.8586103963371599E-3</v>
      </c>
      <c r="U924" s="3">
        <f t="shared" si="332"/>
        <v>-4.7894766673931401E-4</v>
      </c>
      <c r="V924" s="3">
        <f t="shared" si="333"/>
        <v>9.2422693465872997E-3</v>
      </c>
      <c r="W924" s="3">
        <f t="shared" si="334"/>
        <v>1.52E-2</v>
      </c>
      <c r="X924" s="3">
        <f t="shared" si="335"/>
        <v>2.11618394599506E-2</v>
      </c>
      <c r="Y924" s="3">
        <f t="shared" si="336"/>
        <v>3.0880998015584998E-2</v>
      </c>
      <c r="Z924" s="3">
        <f t="shared" si="337"/>
        <v>2.10183874340813</v>
      </c>
      <c r="AA924" s="3">
        <f t="shared" si="338"/>
        <v>2.62803644060426</v>
      </c>
      <c r="AB924" s="3">
        <f t="shared" si="339"/>
        <v>3.1</v>
      </c>
      <c r="AC924" s="3">
        <f t="shared" si="340"/>
        <v>3.48230521420626</v>
      </c>
      <c r="AD924" s="3">
        <f t="shared" si="341"/>
        <v>4.4123433255265301</v>
      </c>
      <c r="AE924" s="3">
        <f t="shared" si="342"/>
        <v>-1.96772415116481E-2</v>
      </c>
      <c r="AF924" s="3">
        <f t="shared" si="343"/>
        <v>-1.69004473033172E-2</v>
      </c>
      <c r="AG924" s="3">
        <f t="shared" si="344"/>
        <v>-1.52E-2</v>
      </c>
      <c r="AH924" s="3">
        <f t="shared" si="345"/>
        <v>-1.34982982444248E-2</v>
      </c>
      <c r="AI924" s="3">
        <f t="shared" si="346"/>
        <v>-1.0720006703415099E-2</v>
      </c>
      <c r="AJ924" s="3">
        <f t="shared" si="347"/>
        <v>241.67561124918299</v>
      </c>
      <c r="AK924" s="3">
        <f t="shared" si="348"/>
        <v>302.22259459227098</v>
      </c>
      <c r="AL924" s="3">
        <f t="shared" si="349"/>
        <v>360</v>
      </c>
      <c r="AM924" s="3">
        <f t="shared" si="350"/>
        <v>400.617072930213</v>
      </c>
      <c r="AN924" s="3">
        <f t="shared" si="351"/>
        <v>507.69354384366301</v>
      </c>
    </row>
    <row r="925" spans="16:40" x14ac:dyDescent="0.4">
      <c r="P925" s="3">
        <f t="shared" si="327"/>
        <v>6.8169611548454605E-4</v>
      </c>
      <c r="Q925" s="3">
        <f t="shared" si="328"/>
        <v>1.66648949320807E-3</v>
      </c>
      <c r="R925" s="3">
        <f t="shared" si="329"/>
        <v>2.2699999999999999E-3</v>
      </c>
      <c r="S925" s="3">
        <f t="shared" si="330"/>
        <v>2.8730172936833102E-3</v>
      </c>
      <c r="T925" s="3">
        <f t="shared" si="331"/>
        <v>3.8586103963371599E-3</v>
      </c>
      <c r="U925" s="3">
        <f t="shared" si="332"/>
        <v>-4.7894766673931401E-4</v>
      </c>
      <c r="V925" s="3">
        <f t="shared" si="333"/>
        <v>9.2422693465872997E-3</v>
      </c>
      <c r="W925" s="3">
        <f t="shared" si="334"/>
        <v>1.52E-2</v>
      </c>
      <c r="X925" s="3">
        <f t="shared" si="335"/>
        <v>2.11618394599506E-2</v>
      </c>
      <c r="Y925" s="3">
        <f t="shared" si="336"/>
        <v>3.0880998015584998E-2</v>
      </c>
      <c r="Z925" s="3">
        <f t="shared" si="337"/>
        <v>2.10183874340813</v>
      </c>
      <c r="AA925" s="3">
        <f t="shared" si="338"/>
        <v>2.62803644060426</v>
      </c>
      <c r="AB925" s="3">
        <f t="shared" si="339"/>
        <v>3.1</v>
      </c>
      <c r="AC925" s="3">
        <f t="shared" si="340"/>
        <v>3.48230521420626</v>
      </c>
      <c r="AD925" s="3">
        <f t="shared" si="341"/>
        <v>4.4123433255265301</v>
      </c>
      <c r="AE925" s="3">
        <f t="shared" si="342"/>
        <v>-1.96772415116481E-2</v>
      </c>
      <c r="AF925" s="3">
        <f t="shared" si="343"/>
        <v>-1.69004473033172E-2</v>
      </c>
      <c r="AG925" s="3">
        <f t="shared" si="344"/>
        <v>-1.52E-2</v>
      </c>
      <c r="AH925" s="3">
        <f t="shared" si="345"/>
        <v>-1.34982982444248E-2</v>
      </c>
      <c r="AI925" s="3">
        <f t="shared" si="346"/>
        <v>-1.0720006703415099E-2</v>
      </c>
      <c r="AJ925" s="3">
        <f t="shared" si="347"/>
        <v>241.67561124918299</v>
      </c>
      <c r="AK925" s="3">
        <f t="shared" si="348"/>
        <v>302.22259459227098</v>
      </c>
      <c r="AL925" s="3">
        <f t="shared" si="349"/>
        <v>360</v>
      </c>
      <c r="AM925" s="3">
        <f t="shared" si="350"/>
        <v>400.617072930213</v>
      </c>
      <c r="AN925" s="3">
        <f t="shared" si="351"/>
        <v>507.69354384366301</v>
      </c>
    </row>
    <row r="926" spans="16:40" x14ac:dyDescent="0.4">
      <c r="P926" s="3">
        <f t="shared" si="327"/>
        <v>6.8169611548454605E-4</v>
      </c>
      <c r="Q926" s="3">
        <f t="shared" si="328"/>
        <v>1.66648949320807E-3</v>
      </c>
      <c r="R926" s="3">
        <f t="shared" si="329"/>
        <v>2.2699999999999999E-3</v>
      </c>
      <c r="S926" s="3">
        <f t="shared" si="330"/>
        <v>2.8730172936833102E-3</v>
      </c>
      <c r="T926" s="3">
        <f t="shared" si="331"/>
        <v>3.8586103963371599E-3</v>
      </c>
      <c r="U926" s="3">
        <f t="shared" si="332"/>
        <v>-4.7894766673931401E-4</v>
      </c>
      <c r="V926" s="3">
        <f t="shared" si="333"/>
        <v>9.2422693465872997E-3</v>
      </c>
      <c r="W926" s="3">
        <f t="shared" si="334"/>
        <v>1.52E-2</v>
      </c>
      <c r="X926" s="3">
        <f t="shared" si="335"/>
        <v>2.11618394599506E-2</v>
      </c>
      <c r="Y926" s="3">
        <f t="shared" si="336"/>
        <v>3.0880998015584998E-2</v>
      </c>
      <c r="Z926" s="3">
        <f t="shared" si="337"/>
        <v>2.10183874340813</v>
      </c>
      <c r="AA926" s="3">
        <f t="shared" si="338"/>
        <v>2.62803644060426</v>
      </c>
      <c r="AB926" s="3">
        <f t="shared" si="339"/>
        <v>3.1</v>
      </c>
      <c r="AC926" s="3">
        <f t="shared" si="340"/>
        <v>3.48230521420626</v>
      </c>
      <c r="AD926" s="3">
        <f t="shared" si="341"/>
        <v>4.4123433255265301</v>
      </c>
      <c r="AE926" s="3">
        <f t="shared" si="342"/>
        <v>-1.96772415116481E-2</v>
      </c>
      <c r="AF926" s="3">
        <f t="shared" si="343"/>
        <v>-1.69004473033172E-2</v>
      </c>
      <c r="AG926" s="3">
        <f t="shared" si="344"/>
        <v>-1.52E-2</v>
      </c>
      <c r="AH926" s="3">
        <f t="shared" si="345"/>
        <v>-1.34982982444248E-2</v>
      </c>
      <c r="AI926" s="3">
        <f t="shared" si="346"/>
        <v>-1.0720006703415099E-2</v>
      </c>
      <c r="AJ926" s="3">
        <f t="shared" si="347"/>
        <v>241.67561124918299</v>
      </c>
      <c r="AK926" s="3">
        <f t="shared" si="348"/>
        <v>302.22259459227098</v>
      </c>
      <c r="AL926" s="3">
        <f t="shared" si="349"/>
        <v>360</v>
      </c>
      <c r="AM926" s="3">
        <f t="shared" si="350"/>
        <v>400.617072930213</v>
      </c>
      <c r="AN926" s="3">
        <f t="shared" si="351"/>
        <v>507.69354384366301</v>
      </c>
    </row>
    <row r="927" spans="16:40" x14ac:dyDescent="0.4">
      <c r="P927" s="3">
        <f t="shared" si="327"/>
        <v>6.8169611548454605E-4</v>
      </c>
      <c r="Q927" s="3">
        <f t="shared" si="328"/>
        <v>1.66648949320807E-3</v>
      </c>
      <c r="R927" s="3">
        <f t="shared" si="329"/>
        <v>2.2699999999999999E-3</v>
      </c>
      <c r="S927" s="3">
        <f t="shared" si="330"/>
        <v>2.8730172936833102E-3</v>
      </c>
      <c r="T927" s="3">
        <f t="shared" si="331"/>
        <v>3.8586103963371599E-3</v>
      </c>
      <c r="U927" s="3">
        <f t="shared" si="332"/>
        <v>-4.7894766673931401E-4</v>
      </c>
      <c r="V927" s="3">
        <f t="shared" si="333"/>
        <v>9.2422693465872997E-3</v>
      </c>
      <c r="W927" s="3">
        <f t="shared" si="334"/>
        <v>1.52E-2</v>
      </c>
      <c r="X927" s="3">
        <f t="shared" si="335"/>
        <v>2.11618394599506E-2</v>
      </c>
      <c r="Y927" s="3">
        <f t="shared" si="336"/>
        <v>3.0880998015584998E-2</v>
      </c>
      <c r="Z927" s="3">
        <f t="shared" si="337"/>
        <v>2.10183874340813</v>
      </c>
      <c r="AA927" s="3">
        <f t="shared" si="338"/>
        <v>2.62803644060426</v>
      </c>
      <c r="AB927" s="3">
        <f t="shared" si="339"/>
        <v>3.1</v>
      </c>
      <c r="AC927" s="3">
        <f t="shared" si="340"/>
        <v>3.48230521420626</v>
      </c>
      <c r="AD927" s="3">
        <f t="shared" si="341"/>
        <v>4.4123433255265301</v>
      </c>
      <c r="AE927" s="3">
        <f t="shared" si="342"/>
        <v>-1.96772415116481E-2</v>
      </c>
      <c r="AF927" s="3">
        <f t="shared" si="343"/>
        <v>-1.69004473033172E-2</v>
      </c>
      <c r="AG927" s="3">
        <f t="shared" si="344"/>
        <v>-1.52E-2</v>
      </c>
      <c r="AH927" s="3">
        <f t="shared" si="345"/>
        <v>-1.34982982444248E-2</v>
      </c>
      <c r="AI927" s="3">
        <f t="shared" si="346"/>
        <v>-1.0720006703415099E-2</v>
      </c>
      <c r="AJ927" s="3">
        <f t="shared" si="347"/>
        <v>241.67561124918299</v>
      </c>
      <c r="AK927" s="3">
        <f t="shared" si="348"/>
        <v>302.22259459227098</v>
      </c>
      <c r="AL927" s="3">
        <f t="shared" si="349"/>
        <v>360</v>
      </c>
      <c r="AM927" s="3">
        <f t="shared" si="350"/>
        <v>400.617072930213</v>
      </c>
      <c r="AN927" s="3">
        <f t="shared" si="351"/>
        <v>507.69354384366301</v>
      </c>
    </row>
    <row r="928" spans="16:40" x14ac:dyDescent="0.4">
      <c r="P928" s="3">
        <f t="shared" si="327"/>
        <v>6.8169611548454605E-4</v>
      </c>
      <c r="Q928" s="3">
        <f t="shared" si="328"/>
        <v>1.66648949320807E-3</v>
      </c>
      <c r="R928" s="3">
        <f t="shared" si="329"/>
        <v>2.2699999999999999E-3</v>
      </c>
      <c r="S928" s="3">
        <f t="shared" si="330"/>
        <v>2.8730172936833102E-3</v>
      </c>
      <c r="T928" s="3">
        <f t="shared" si="331"/>
        <v>3.8586103963371599E-3</v>
      </c>
      <c r="U928" s="3">
        <f t="shared" si="332"/>
        <v>-4.7894766673931401E-4</v>
      </c>
      <c r="V928" s="3">
        <f t="shared" si="333"/>
        <v>9.2422693465872997E-3</v>
      </c>
      <c r="W928" s="3">
        <f t="shared" si="334"/>
        <v>1.52E-2</v>
      </c>
      <c r="X928" s="3">
        <f t="shared" si="335"/>
        <v>2.11618394599506E-2</v>
      </c>
      <c r="Y928" s="3">
        <f t="shared" si="336"/>
        <v>3.0880998015584998E-2</v>
      </c>
      <c r="Z928" s="3">
        <f t="shared" si="337"/>
        <v>2.10183874340813</v>
      </c>
      <c r="AA928" s="3">
        <f t="shared" si="338"/>
        <v>2.62803644060426</v>
      </c>
      <c r="AB928" s="3">
        <f t="shared" si="339"/>
        <v>3.1</v>
      </c>
      <c r="AC928" s="3">
        <f t="shared" si="340"/>
        <v>3.48230521420626</v>
      </c>
      <c r="AD928" s="3">
        <f t="shared" si="341"/>
        <v>4.4123433255265301</v>
      </c>
      <c r="AE928" s="3">
        <f t="shared" si="342"/>
        <v>-1.96772415116481E-2</v>
      </c>
      <c r="AF928" s="3">
        <f t="shared" si="343"/>
        <v>-1.69004473033172E-2</v>
      </c>
      <c r="AG928" s="3">
        <f t="shared" si="344"/>
        <v>-1.52E-2</v>
      </c>
      <c r="AH928" s="3">
        <f t="shared" si="345"/>
        <v>-1.34982982444248E-2</v>
      </c>
      <c r="AI928" s="3">
        <f t="shared" si="346"/>
        <v>-1.0720006703415099E-2</v>
      </c>
      <c r="AJ928" s="3">
        <f t="shared" si="347"/>
        <v>241.67561124918299</v>
      </c>
      <c r="AK928" s="3">
        <f t="shared" si="348"/>
        <v>302.22259459227098</v>
      </c>
      <c r="AL928" s="3">
        <f t="shared" si="349"/>
        <v>360</v>
      </c>
      <c r="AM928" s="3">
        <f t="shared" si="350"/>
        <v>400.617072930213</v>
      </c>
      <c r="AN928" s="3">
        <f t="shared" si="351"/>
        <v>507.69354384366301</v>
      </c>
    </row>
    <row r="929" spans="16:40" x14ac:dyDescent="0.4">
      <c r="P929" s="3">
        <f t="shared" si="327"/>
        <v>6.8169611548454605E-4</v>
      </c>
      <c r="Q929" s="3">
        <f t="shared" si="328"/>
        <v>1.66648949320807E-3</v>
      </c>
      <c r="R929" s="3">
        <f t="shared" si="329"/>
        <v>2.2699999999999999E-3</v>
      </c>
      <c r="S929" s="3">
        <f t="shared" si="330"/>
        <v>2.8730172936833102E-3</v>
      </c>
      <c r="T929" s="3">
        <f t="shared" si="331"/>
        <v>3.8586103963371599E-3</v>
      </c>
      <c r="U929" s="3">
        <f t="shared" si="332"/>
        <v>-4.7894766673931401E-4</v>
      </c>
      <c r="V929" s="3">
        <f t="shared" si="333"/>
        <v>9.2422693465872997E-3</v>
      </c>
      <c r="W929" s="3">
        <f t="shared" si="334"/>
        <v>1.52E-2</v>
      </c>
      <c r="X929" s="3">
        <f t="shared" si="335"/>
        <v>2.11618394599506E-2</v>
      </c>
      <c r="Y929" s="3">
        <f t="shared" si="336"/>
        <v>3.0880998015584998E-2</v>
      </c>
      <c r="Z929" s="3">
        <f t="shared" si="337"/>
        <v>2.10183874340813</v>
      </c>
      <c r="AA929" s="3">
        <f t="shared" si="338"/>
        <v>2.62803644060426</v>
      </c>
      <c r="AB929" s="3">
        <f t="shared" si="339"/>
        <v>3.1</v>
      </c>
      <c r="AC929" s="3">
        <f t="shared" si="340"/>
        <v>3.48230521420626</v>
      </c>
      <c r="AD929" s="3">
        <f t="shared" si="341"/>
        <v>4.4123433255265301</v>
      </c>
      <c r="AE929" s="3">
        <f t="shared" si="342"/>
        <v>-1.96772415116481E-2</v>
      </c>
      <c r="AF929" s="3">
        <f t="shared" si="343"/>
        <v>-1.69004473033172E-2</v>
      </c>
      <c r="AG929" s="3">
        <f t="shared" si="344"/>
        <v>-1.52E-2</v>
      </c>
      <c r="AH929" s="3">
        <f t="shared" si="345"/>
        <v>-1.34982982444248E-2</v>
      </c>
      <c r="AI929" s="3">
        <f t="shared" si="346"/>
        <v>-1.0720006703415099E-2</v>
      </c>
      <c r="AJ929" s="3">
        <f t="shared" si="347"/>
        <v>241.67561124918299</v>
      </c>
      <c r="AK929" s="3">
        <f t="shared" si="348"/>
        <v>302.22259459227098</v>
      </c>
      <c r="AL929" s="3">
        <f t="shared" si="349"/>
        <v>360</v>
      </c>
      <c r="AM929" s="3">
        <f t="shared" si="350"/>
        <v>400.617072930213</v>
      </c>
      <c r="AN929" s="3">
        <f t="shared" si="351"/>
        <v>507.69354384366301</v>
      </c>
    </row>
    <row r="930" spans="16:40" x14ac:dyDescent="0.4">
      <c r="P930" s="3">
        <f t="shared" si="327"/>
        <v>6.8169611548454605E-4</v>
      </c>
      <c r="Q930" s="3">
        <f t="shared" si="328"/>
        <v>1.66648949320807E-3</v>
      </c>
      <c r="R930" s="3">
        <f t="shared" si="329"/>
        <v>2.2699999999999999E-3</v>
      </c>
      <c r="S930" s="3">
        <f t="shared" si="330"/>
        <v>2.8730172936833102E-3</v>
      </c>
      <c r="T930" s="3">
        <f t="shared" si="331"/>
        <v>3.8586103963371599E-3</v>
      </c>
      <c r="U930" s="3">
        <f t="shared" si="332"/>
        <v>-4.7894766673931401E-4</v>
      </c>
      <c r="V930" s="3">
        <f t="shared" si="333"/>
        <v>9.2422693465872997E-3</v>
      </c>
      <c r="W930" s="3">
        <f t="shared" si="334"/>
        <v>1.52E-2</v>
      </c>
      <c r="X930" s="3">
        <f t="shared" si="335"/>
        <v>2.11618394599506E-2</v>
      </c>
      <c r="Y930" s="3">
        <f t="shared" si="336"/>
        <v>3.0880998015584998E-2</v>
      </c>
      <c r="Z930" s="3">
        <f t="shared" si="337"/>
        <v>2.10183874340813</v>
      </c>
      <c r="AA930" s="3">
        <f t="shared" si="338"/>
        <v>2.62803644060426</v>
      </c>
      <c r="AB930" s="3">
        <f t="shared" si="339"/>
        <v>3.1</v>
      </c>
      <c r="AC930" s="3">
        <f t="shared" si="340"/>
        <v>3.48230521420626</v>
      </c>
      <c r="AD930" s="3">
        <f t="shared" si="341"/>
        <v>4.4123433255265301</v>
      </c>
      <c r="AE930" s="3">
        <f t="shared" si="342"/>
        <v>-1.96772415116481E-2</v>
      </c>
      <c r="AF930" s="3">
        <f t="shared" si="343"/>
        <v>-1.69004473033172E-2</v>
      </c>
      <c r="AG930" s="3">
        <f t="shared" si="344"/>
        <v>-1.52E-2</v>
      </c>
      <c r="AH930" s="3">
        <f t="shared" si="345"/>
        <v>-1.34982982444248E-2</v>
      </c>
      <c r="AI930" s="3">
        <f t="shared" si="346"/>
        <v>-1.0720006703415099E-2</v>
      </c>
      <c r="AJ930" s="3">
        <f t="shared" si="347"/>
        <v>241.67561124918299</v>
      </c>
      <c r="AK930" s="3">
        <f t="shared" si="348"/>
        <v>302.22259459227098</v>
      </c>
      <c r="AL930" s="3">
        <f t="shared" si="349"/>
        <v>360</v>
      </c>
      <c r="AM930" s="3">
        <f t="shared" si="350"/>
        <v>400.617072930213</v>
      </c>
      <c r="AN930" s="3">
        <f t="shared" si="351"/>
        <v>507.69354384366301</v>
      </c>
    </row>
    <row r="931" spans="16:40" x14ac:dyDescent="0.4">
      <c r="P931" s="3">
        <f t="shared" si="327"/>
        <v>6.8169611548454605E-4</v>
      </c>
      <c r="Q931" s="3">
        <f t="shared" si="328"/>
        <v>1.66648949320807E-3</v>
      </c>
      <c r="R931" s="3">
        <f t="shared" si="329"/>
        <v>2.2699999999999999E-3</v>
      </c>
      <c r="S931" s="3">
        <f t="shared" si="330"/>
        <v>2.8730172936833102E-3</v>
      </c>
      <c r="T931" s="3">
        <f t="shared" si="331"/>
        <v>3.8586103963371599E-3</v>
      </c>
      <c r="U931" s="3">
        <f t="shared" si="332"/>
        <v>-4.7894766673931401E-4</v>
      </c>
      <c r="V931" s="3">
        <f t="shared" si="333"/>
        <v>9.2422693465872997E-3</v>
      </c>
      <c r="W931" s="3">
        <f t="shared" si="334"/>
        <v>1.52E-2</v>
      </c>
      <c r="X931" s="3">
        <f t="shared" si="335"/>
        <v>2.11618394599506E-2</v>
      </c>
      <c r="Y931" s="3">
        <f t="shared" si="336"/>
        <v>3.0880998015584998E-2</v>
      </c>
      <c r="Z931" s="3">
        <f t="shared" si="337"/>
        <v>2.10183874340813</v>
      </c>
      <c r="AA931" s="3">
        <f t="shared" si="338"/>
        <v>2.62803644060426</v>
      </c>
      <c r="AB931" s="3">
        <f t="shared" si="339"/>
        <v>3.1</v>
      </c>
      <c r="AC931" s="3">
        <f t="shared" si="340"/>
        <v>3.48230521420626</v>
      </c>
      <c r="AD931" s="3">
        <f t="shared" si="341"/>
        <v>4.4123433255265301</v>
      </c>
      <c r="AE931" s="3">
        <f t="shared" si="342"/>
        <v>-1.96772415116481E-2</v>
      </c>
      <c r="AF931" s="3">
        <f t="shared" si="343"/>
        <v>-1.69004473033172E-2</v>
      </c>
      <c r="AG931" s="3">
        <f t="shared" si="344"/>
        <v>-1.52E-2</v>
      </c>
      <c r="AH931" s="3">
        <f t="shared" si="345"/>
        <v>-1.34982982444248E-2</v>
      </c>
      <c r="AI931" s="3">
        <f t="shared" si="346"/>
        <v>-1.0720006703415099E-2</v>
      </c>
      <c r="AJ931" s="3">
        <f t="shared" si="347"/>
        <v>241.67561124918299</v>
      </c>
      <c r="AK931" s="3">
        <f t="shared" si="348"/>
        <v>302.22259459227098</v>
      </c>
      <c r="AL931" s="3">
        <f t="shared" si="349"/>
        <v>360</v>
      </c>
      <c r="AM931" s="3">
        <f t="shared" si="350"/>
        <v>400.617072930213</v>
      </c>
      <c r="AN931" s="3">
        <f t="shared" si="351"/>
        <v>507.69354384366301</v>
      </c>
    </row>
    <row r="932" spans="16:40" x14ac:dyDescent="0.4">
      <c r="P932" s="3">
        <f t="shared" si="327"/>
        <v>6.8169611548454605E-4</v>
      </c>
      <c r="Q932" s="3">
        <f t="shared" si="328"/>
        <v>1.66648949320807E-3</v>
      </c>
      <c r="R932" s="3">
        <f t="shared" si="329"/>
        <v>2.2699999999999999E-3</v>
      </c>
      <c r="S932" s="3">
        <f t="shared" si="330"/>
        <v>2.8730172936833102E-3</v>
      </c>
      <c r="T932" s="3">
        <f t="shared" si="331"/>
        <v>3.8586103963371599E-3</v>
      </c>
      <c r="U932" s="3">
        <f t="shared" si="332"/>
        <v>-4.7894766673931401E-4</v>
      </c>
      <c r="V932" s="3">
        <f t="shared" si="333"/>
        <v>9.2422693465872997E-3</v>
      </c>
      <c r="W932" s="3">
        <f t="shared" si="334"/>
        <v>1.52E-2</v>
      </c>
      <c r="X932" s="3">
        <f t="shared" si="335"/>
        <v>2.11618394599506E-2</v>
      </c>
      <c r="Y932" s="3">
        <f t="shared" si="336"/>
        <v>3.0880998015584998E-2</v>
      </c>
      <c r="Z932" s="3">
        <f t="shared" si="337"/>
        <v>2.10183874340813</v>
      </c>
      <c r="AA932" s="3">
        <f t="shared" si="338"/>
        <v>2.62803644060426</v>
      </c>
      <c r="AB932" s="3">
        <f t="shared" si="339"/>
        <v>3.1</v>
      </c>
      <c r="AC932" s="3">
        <f t="shared" si="340"/>
        <v>3.48230521420626</v>
      </c>
      <c r="AD932" s="3">
        <f t="shared" si="341"/>
        <v>4.4123433255265301</v>
      </c>
      <c r="AE932" s="3">
        <f t="shared" si="342"/>
        <v>-1.96772415116481E-2</v>
      </c>
      <c r="AF932" s="3">
        <f t="shared" si="343"/>
        <v>-1.69004473033172E-2</v>
      </c>
      <c r="AG932" s="3">
        <f t="shared" si="344"/>
        <v>-1.52E-2</v>
      </c>
      <c r="AH932" s="3">
        <f t="shared" si="345"/>
        <v>-1.34982982444248E-2</v>
      </c>
      <c r="AI932" s="3">
        <f t="shared" si="346"/>
        <v>-1.0720006703415099E-2</v>
      </c>
      <c r="AJ932" s="3">
        <f t="shared" si="347"/>
        <v>241.67561124918299</v>
      </c>
      <c r="AK932" s="3">
        <f t="shared" si="348"/>
        <v>302.22259459227098</v>
      </c>
      <c r="AL932" s="3">
        <f t="shared" si="349"/>
        <v>360</v>
      </c>
      <c r="AM932" s="3">
        <f t="shared" si="350"/>
        <v>400.617072930213</v>
      </c>
      <c r="AN932" s="3">
        <f t="shared" si="351"/>
        <v>507.69354384366301</v>
      </c>
    </row>
    <row r="933" spans="16:40" x14ac:dyDescent="0.4">
      <c r="P933" s="3">
        <f t="shared" si="327"/>
        <v>6.8169611548454605E-4</v>
      </c>
      <c r="Q933" s="3">
        <f t="shared" si="328"/>
        <v>1.66648949320807E-3</v>
      </c>
      <c r="R933" s="3">
        <f t="shared" si="329"/>
        <v>2.2699999999999999E-3</v>
      </c>
      <c r="S933" s="3">
        <f t="shared" si="330"/>
        <v>2.8730172936833102E-3</v>
      </c>
      <c r="T933" s="3">
        <f t="shared" si="331"/>
        <v>3.8586103963371599E-3</v>
      </c>
      <c r="U933" s="3">
        <f t="shared" si="332"/>
        <v>-4.7894766673931401E-4</v>
      </c>
      <c r="V933" s="3">
        <f t="shared" si="333"/>
        <v>9.2422693465872997E-3</v>
      </c>
      <c r="W933" s="3">
        <f t="shared" si="334"/>
        <v>1.52E-2</v>
      </c>
      <c r="X933" s="3">
        <f t="shared" si="335"/>
        <v>2.11618394599506E-2</v>
      </c>
      <c r="Y933" s="3">
        <f t="shared" si="336"/>
        <v>3.0880998015584998E-2</v>
      </c>
      <c r="Z933" s="3">
        <f t="shared" si="337"/>
        <v>2.10183874340813</v>
      </c>
      <c r="AA933" s="3">
        <f t="shared" si="338"/>
        <v>2.62803644060426</v>
      </c>
      <c r="AB933" s="3">
        <f t="shared" si="339"/>
        <v>3.1</v>
      </c>
      <c r="AC933" s="3">
        <f t="shared" si="340"/>
        <v>3.48230521420626</v>
      </c>
      <c r="AD933" s="3">
        <f t="shared" si="341"/>
        <v>4.4123433255265301</v>
      </c>
      <c r="AE933" s="3">
        <f t="shared" si="342"/>
        <v>-1.96772415116481E-2</v>
      </c>
      <c r="AF933" s="3">
        <f t="shared" si="343"/>
        <v>-1.69004473033172E-2</v>
      </c>
      <c r="AG933" s="3">
        <f t="shared" si="344"/>
        <v>-1.52E-2</v>
      </c>
      <c r="AH933" s="3">
        <f t="shared" si="345"/>
        <v>-1.34982982444248E-2</v>
      </c>
      <c r="AI933" s="3">
        <f t="shared" si="346"/>
        <v>-1.0720006703415099E-2</v>
      </c>
      <c r="AJ933" s="3">
        <f t="shared" si="347"/>
        <v>241.67561124918299</v>
      </c>
      <c r="AK933" s="3">
        <f t="shared" si="348"/>
        <v>302.22259459227098</v>
      </c>
      <c r="AL933" s="3">
        <f t="shared" si="349"/>
        <v>360</v>
      </c>
      <c r="AM933" s="3">
        <f t="shared" si="350"/>
        <v>400.617072930213</v>
      </c>
      <c r="AN933" s="3">
        <f t="shared" si="351"/>
        <v>507.69354384366301</v>
      </c>
    </row>
    <row r="934" spans="16:40" x14ac:dyDescent="0.4">
      <c r="P934" s="3">
        <f t="shared" si="327"/>
        <v>6.8169611548454605E-4</v>
      </c>
      <c r="Q934" s="3">
        <f t="shared" si="328"/>
        <v>1.66648949320807E-3</v>
      </c>
      <c r="R934" s="3">
        <f t="shared" si="329"/>
        <v>2.2699999999999999E-3</v>
      </c>
      <c r="S934" s="3">
        <f t="shared" si="330"/>
        <v>2.8730172936833102E-3</v>
      </c>
      <c r="T934" s="3">
        <f t="shared" si="331"/>
        <v>3.8586103963371599E-3</v>
      </c>
      <c r="U934" s="3">
        <f t="shared" si="332"/>
        <v>-4.7894766673931401E-4</v>
      </c>
      <c r="V934" s="3">
        <f t="shared" si="333"/>
        <v>9.2422693465872997E-3</v>
      </c>
      <c r="W934" s="3">
        <f t="shared" si="334"/>
        <v>1.52E-2</v>
      </c>
      <c r="X934" s="3">
        <f t="shared" si="335"/>
        <v>2.11618394599506E-2</v>
      </c>
      <c r="Y934" s="3">
        <f t="shared" si="336"/>
        <v>3.0880998015584998E-2</v>
      </c>
      <c r="Z934" s="3">
        <f t="shared" si="337"/>
        <v>2.10183874340813</v>
      </c>
      <c r="AA934" s="3">
        <f t="shared" si="338"/>
        <v>2.62803644060426</v>
      </c>
      <c r="AB934" s="3">
        <f t="shared" si="339"/>
        <v>3.1</v>
      </c>
      <c r="AC934" s="3">
        <f t="shared" si="340"/>
        <v>3.48230521420626</v>
      </c>
      <c r="AD934" s="3">
        <f t="shared" si="341"/>
        <v>4.4123433255265301</v>
      </c>
      <c r="AE934" s="3">
        <f t="shared" si="342"/>
        <v>-1.96772415116481E-2</v>
      </c>
      <c r="AF934" s="3">
        <f t="shared" si="343"/>
        <v>-1.69004473033172E-2</v>
      </c>
      <c r="AG934" s="3">
        <f t="shared" si="344"/>
        <v>-1.52E-2</v>
      </c>
      <c r="AH934" s="3">
        <f t="shared" si="345"/>
        <v>-1.34982982444248E-2</v>
      </c>
      <c r="AI934" s="3">
        <f t="shared" si="346"/>
        <v>-1.0720006703415099E-2</v>
      </c>
      <c r="AJ934" s="3">
        <f t="shared" si="347"/>
        <v>241.67561124918299</v>
      </c>
      <c r="AK934" s="3">
        <f t="shared" si="348"/>
        <v>302.22259459227098</v>
      </c>
      <c r="AL934" s="3">
        <f t="shared" si="349"/>
        <v>360</v>
      </c>
      <c r="AM934" s="3">
        <f t="shared" si="350"/>
        <v>400.617072930213</v>
      </c>
      <c r="AN934" s="3">
        <f t="shared" si="351"/>
        <v>507.69354384366301</v>
      </c>
    </row>
    <row r="935" spans="16:40" x14ac:dyDescent="0.4">
      <c r="P935" s="3">
        <f t="shared" si="327"/>
        <v>6.8169611548454605E-4</v>
      </c>
      <c r="Q935" s="3">
        <f t="shared" si="328"/>
        <v>1.66648949320807E-3</v>
      </c>
      <c r="R935" s="3">
        <f t="shared" si="329"/>
        <v>2.2699999999999999E-3</v>
      </c>
      <c r="S935" s="3">
        <f t="shared" si="330"/>
        <v>2.8730172936833102E-3</v>
      </c>
      <c r="T935" s="3">
        <f t="shared" si="331"/>
        <v>3.8586103963371599E-3</v>
      </c>
      <c r="U935" s="3">
        <f t="shared" si="332"/>
        <v>-4.7894766673931401E-4</v>
      </c>
      <c r="V935" s="3">
        <f t="shared" si="333"/>
        <v>9.2422693465872997E-3</v>
      </c>
      <c r="W935" s="3">
        <f t="shared" si="334"/>
        <v>1.52E-2</v>
      </c>
      <c r="X935" s="3">
        <f t="shared" si="335"/>
        <v>2.11618394599506E-2</v>
      </c>
      <c r="Y935" s="3">
        <f t="shared" si="336"/>
        <v>3.0880998015584998E-2</v>
      </c>
      <c r="Z935" s="3">
        <f t="shared" si="337"/>
        <v>2.10183874340813</v>
      </c>
      <c r="AA935" s="3">
        <f t="shared" si="338"/>
        <v>2.62803644060426</v>
      </c>
      <c r="AB935" s="3">
        <f t="shared" si="339"/>
        <v>3.1</v>
      </c>
      <c r="AC935" s="3">
        <f t="shared" si="340"/>
        <v>3.48230521420626</v>
      </c>
      <c r="AD935" s="3">
        <f t="shared" si="341"/>
        <v>4.4123433255265301</v>
      </c>
      <c r="AE935" s="3">
        <f t="shared" si="342"/>
        <v>-1.96772415116481E-2</v>
      </c>
      <c r="AF935" s="3">
        <f t="shared" si="343"/>
        <v>-1.69004473033172E-2</v>
      </c>
      <c r="AG935" s="3">
        <f t="shared" si="344"/>
        <v>-1.52E-2</v>
      </c>
      <c r="AH935" s="3">
        <f t="shared" si="345"/>
        <v>-1.34982982444248E-2</v>
      </c>
      <c r="AI935" s="3">
        <f t="shared" si="346"/>
        <v>-1.0720006703415099E-2</v>
      </c>
      <c r="AJ935" s="3">
        <f t="shared" si="347"/>
        <v>241.67561124918299</v>
      </c>
      <c r="AK935" s="3">
        <f t="shared" si="348"/>
        <v>302.22259459227098</v>
      </c>
      <c r="AL935" s="3">
        <f t="shared" si="349"/>
        <v>360</v>
      </c>
      <c r="AM935" s="3">
        <f t="shared" si="350"/>
        <v>400.617072930213</v>
      </c>
      <c r="AN935" s="3">
        <f t="shared" si="351"/>
        <v>507.69354384366301</v>
      </c>
    </row>
    <row r="936" spans="16:40" x14ac:dyDescent="0.4">
      <c r="P936" s="3">
        <f t="shared" si="327"/>
        <v>6.8169611548454605E-4</v>
      </c>
      <c r="Q936" s="3">
        <f t="shared" si="328"/>
        <v>1.66648949320807E-3</v>
      </c>
      <c r="R936" s="3">
        <f t="shared" si="329"/>
        <v>2.2699999999999999E-3</v>
      </c>
      <c r="S936" s="3">
        <f t="shared" si="330"/>
        <v>2.8730172936833102E-3</v>
      </c>
      <c r="T936" s="3">
        <f t="shared" si="331"/>
        <v>3.8586103963371599E-3</v>
      </c>
      <c r="U936" s="3">
        <f t="shared" si="332"/>
        <v>-4.7894766673931401E-4</v>
      </c>
      <c r="V936" s="3">
        <f t="shared" si="333"/>
        <v>9.2422693465872997E-3</v>
      </c>
      <c r="W936" s="3">
        <f t="shared" si="334"/>
        <v>1.52E-2</v>
      </c>
      <c r="X936" s="3">
        <f t="shared" si="335"/>
        <v>2.11618394599506E-2</v>
      </c>
      <c r="Y936" s="3">
        <f t="shared" si="336"/>
        <v>3.0880998015584998E-2</v>
      </c>
      <c r="Z936" s="3">
        <f t="shared" si="337"/>
        <v>2.10183874340813</v>
      </c>
      <c r="AA936" s="3">
        <f t="shared" si="338"/>
        <v>2.62803644060426</v>
      </c>
      <c r="AB936" s="3">
        <f t="shared" si="339"/>
        <v>3.1</v>
      </c>
      <c r="AC936" s="3">
        <f t="shared" si="340"/>
        <v>3.48230521420626</v>
      </c>
      <c r="AD936" s="3">
        <f t="shared" si="341"/>
        <v>4.4123433255265301</v>
      </c>
      <c r="AE936" s="3">
        <f t="shared" si="342"/>
        <v>-1.96772415116481E-2</v>
      </c>
      <c r="AF936" s="3">
        <f t="shared" si="343"/>
        <v>-1.69004473033172E-2</v>
      </c>
      <c r="AG936" s="3">
        <f t="shared" si="344"/>
        <v>-1.52E-2</v>
      </c>
      <c r="AH936" s="3">
        <f t="shared" si="345"/>
        <v>-1.34982982444248E-2</v>
      </c>
      <c r="AI936" s="3">
        <f t="shared" si="346"/>
        <v>-1.0720006703415099E-2</v>
      </c>
      <c r="AJ936" s="3">
        <f t="shared" si="347"/>
        <v>241.67561124918299</v>
      </c>
      <c r="AK936" s="3">
        <f t="shared" si="348"/>
        <v>302.22259459227098</v>
      </c>
      <c r="AL936" s="3">
        <f t="shared" si="349"/>
        <v>360</v>
      </c>
      <c r="AM936" s="3">
        <f t="shared" si="350"/>
        <v>400.617072930213</v>
      </c>
      <c r="AN936" s="3">
        <f t="shared" si="351"/>
        <v>507.69354384366301</v>
      </c>
    </row>
    <row r="937" spans="16:40" x14ac:dyDescent="0.4">
      <c r="P937" s="3">
        <f t="shared" si="327"/>
        <v>6.8169611548454605E-4</v>
      </c>
      <c r="Q937" s="3">
        <f t="shared" si="328"/>
        <v>1.66648949320807E-3</v>
      </c>
      <c r="R937" s="3">
        <f t="shared" si="329"/>
        <v>2.2699999999999999E-3</v>
      </c>
      <c r="S937" s="3">
        <f t="shared" si="330"/>
        <v>2.8730172936833102E-3</v>
      </c>
      <c r="T937" s="3">
        <f t="shared" si="331"/>
        <v>3.8586103963371599E-3</v>
      </c>
      <c r="U937" s="3">
        <f t="shared" si="332"/>
        <v>-4.7894766673931401E-4</v>
      </c>
      <c r="V937" s="3">
        <f t="shared" si="333"/>
        <v>9.2422693465872997E-3</v>
      </c>
      <c r="W937" s="3">
        <f t="shared" si="334"/>
        <v>1.52E-2</v>
      </c>
      <c r="X937" s="3">
        <f t="shared" si="335"/>
        <v>2.11618394599506E-2</v>
      </c>
      <c r="Y937" s="3">
        <f t="shared" si="336"/>
        <v>3.0880998015584998E-2</v>
      </c>
      <c r="Z937" s="3">
        <f t="shared" si="337"/>
        <v>2.10183874340813</v>
      </c>
      <c r="AA937" s="3">
        <f t="shared" si="338"/>
        <v>2.62803644060426</v>
      </c>
      <c r="AB937" s="3">
        <f t="shared" si="339"/>
        <v>3.1</v>
      </c>
      <c r="AC937" s="3">
        <f t="shared" si="340"/>
        <v>3.48230521420626</v>
      </c>
      <c r="AD937" s="3">
        <f t="shared" si="341"/>
        <v>4.4123433255265301</v>
      </c>
      <c r="AE937" s="3">
        <f t="shared" si="342"/>
        <v>-1.96772415116481E-2</v>
      </c>
      <c r="AF937" s="3">
        <f t="shared" si="343"/>
        <v>-1.69004473033172E-2</v>
      </c>
      <c r="AG937" s="3">
        <f t="shared" si="344"/>
        <v>-1.52E-2</v>
      </c>
      <c r="AH937" s="3">
        <f t="shared" si="345"/>
        <v>-1.34982982444248E-2</v>
      </c>
      <c r="AI937" s="3">
        <f t="shared" si="346"/>
        <v>-1.0720006703415099E-2</v>
      </c>
      <c r="AJ937" s="3">
        <f t="shared" si="347"/>
        <v>241.67561124918299</v>
      </c>
      <c r="AK937" s="3">
        <f t="shared" si="348"/>
        <v>302.22259459227098</v>
      </c>
      <c r="AL937" s="3">
        <f t="shared" si="349"/>
        <v>360</v>
      </c>
      <c r="AM937" s="3">
        <f t="shared" si="350"/>
        <v>400.617072930213</v>
      </c>
      <c r="AN937" s="3">
        <f t="shared" si="351"/>
        <v>507.69354384366301</v>
      </c>
    </row>
    <row r="938" spans="16:40" x14ac:dyDescent="0.4">
      <c r="P938" s="3">
        <f t="shared" si="327"/>
        <v>6.8169611548454605E-4</v>
      </c>
      <c r="Q938" s="3">
        <f t="shared" si="328"/>
        <v>1.66648949320807E-3</v>
      </c>
      <c r="R938" s="3">
        <f t="shared" si="329"/>
        <v>2.2699999999999999E-3</v>
      </c>
      <c r="S938" s="3">
        <f t="shared" si="330"/>
        <v>2.8730172936833102E-3</v>
      </c>
      <c r="T938" s="3">
        <f t="shared" si="331"/>
        <v>3.8586103963371599E-3</v>
      </c>
      <c r="U938" s="3">
        <f t="shared" si="332"/>
        <v>-4.7894766673931401E-4</v>
      </c>
      <c r="V938" s="3">
        <f t="shared" si="333"/>
        <v>9.2422693465872997E-3</v>
      </c>
      <c r="W938" s="3">
        <f t="shared" si="334"/>
        <v>1.52E-2</v>
      </c>
      <c r="X938" s="3">
        <f t="shared" si="335"/>
        <v>2.11618394599506E-2</v>
      </c>
      <c r="Y938" s="3">
        <f t="shared" si="336"/>
        <v>3.0880998015584998E-2</v>
      </c>
      <c r="Z938" s="3">
        <f t="shared" si="337"/>
        <v>2.10183874340813</v>
      </c>
      <c r="AA938" s="3">
        <f t="shared" si="338"/>
        <v>2.62803644060426</v>
      </c>
      <c r="AB938" s="3">
        <f t="shared" si="339"/>
        <v>3.1</v>
      </c>
      <c r="AC938" s="3">
        <f t="shared" si="340"/>
        <v>3.48230521420626</v>
      </c>
      <c r="AD938" s="3">
        <f t="shared" si="341"/>
        <v>4.4123433255265301</v>
      </c>
      <c r="AE938" s="3">
        <f t="shared" si="342"/>
        <v>-1.96772415116481E-2</v>
      </c>
      <c r="AF938" s="3">
        <f t="shared" si="343"/>
        <v>-1.69004473033172E-2</v>
      </c>
      <c r="AG938" s="3">
        <f t="shared" si="344"/>
        <v>-1.52E-2</v>
      </c>
      <c r="AH938" s="3">
        <f t="shared" si="345"/>
        <v>-1.34982982444248E-2</v>
      </c>
      <c r="AI938" s="3">
        <f t="shared" si="346"/>
        <v>-1.0720006703415099E-2</v>
      </c>
      <c r="AJ938" s="3">
        <f t="shared" si="347"/>
        <v>241.67561124918299</v>
      </c>
      <c r="AK938" s="3">
        <f t="shared" si="348"/>
        <v>302.22259459227098</v>
      </c>
      <c r="AL938" s="3">
        <f t="shared" si="349"/>
        <v>360</v>
      </c>
      <c r="AM938" s="3">
        <f t="shared" si="350"/>
        <v>400.617072930213</v>
      </c>
      <c r="AN938" s="3">
        <f t="shared" si="351"/>
        <v>507.69354384366301</v>
      </c>
    </row>
    <row r="939" spans="16:40" x14ac:dyDescent="0.4">
      <c r="P939" s="3">
        <f t="shared" si="327"/>
        <v>6.8169611548454605E-4</v>
      </c>
      <c r="Q939" s="3">
        <f t="shared" si="328"/>
        <v>1.66648949320807E-3</v>
      </c>
      <c r="R939" s="3">
        <f t="shared" si="329"/>
        <v>2.2699999999999999E-3</v>
      </c>
      <c r="S939" s="3">
        <f t="shared" si="330"/>
        <v>2.8730172936833102E-3</v>
      </c>
      <c r="T939" s="3">
        <f t="shared" si="331"/>
        <v>3.8586103963371599E-3</v>
      </c>
      <c r="U939" s="3">
        <f t="shared" si="332"/>
        <v>-4.7894766673931401E-4</v>
      </c>
      <c r="V939" s="3">
        <f t="shared" si="333"/>
        <v>9.2422693465872997E-3</v>
      </c>
      <c r="W939" s="3">
        <f t="shared" si="334"/>
        <v>1.52E-2</v>
      </c>
      <c r="X939" s="3">
        <f t="shared" si="335"/>
        <v>2.11618394599506E-2</v>
      </c>
      <c r="Y939" s="3">
        <f t="shared" si="336"/>
        <v>3.0880998015584998E-2</v>
      </c>
      <c r="Z939" s="3">
        <f t="shared" si="337"/>
        <v>2.10183874340813</v>
      </c>
      <c r="AA939" s="3">
        <f t="shared" si="338"/>
        <v>2.62803644060426</v>
      </c>
      <c r="AB939" s="3">
        <f t="shared" si="339"/>
        <v>3.1</v>
      </c>
      <c r="AC939" s="3">
        <f t="shared" si="340"/>
        <v>3.48230521420626</v>
      </c>
      <c r="AD939" s="3">
        <f t="shared" si="341"/>
        <v>4.4123433255265301</v>
      </c>
      <c r="AE939" s="3">
        <f t="shared" si="342"/>
        <v>-1.96772415116481E-2</v>
      </c>
      <c r="AF939" s="3">
        <f t="shared" si="343"/>
        <v>-1.69004473033172E-2</v>
      </c>
      <c r="AG939" s="3">
        <f t="shared" si="344"/>
        <v>-1.52E-2</v>
      </c>
      <c r="AH939" s="3">
        <f t="shared" si="345"/>
        <v>-1.34982982444248E-2</v>
      </c>
      <c r="AI939" s="3">
        <f t="shared" si="346"/>
        <v>-1.0720006703415099E-2</v>
      </c>
      <c r="AJ939" s="3">
        <f t="shared" si="347"/>
        <v>241.67561124918299</v>
      </c>
      <c r="AK939" s="3">
        <f t="shared" si="348"/>
        <v>302.22259459227098</v>
      </c>
      <c r="AL939" s="3">
        <f t="shared" si="349"/>
        <v>360</v>
      </c>
      <c r="AM939" s="3">
        <f t="shared" si="350"/>
        <v>400.617072930213</v>
      </c>
      <c r="AN939" s="3">
        <f t="shared" si="351"/>
        <v>507.69354384366301</v>
      </c>
    </row>
    <row r="940" spans="16:40" x14ac:dyDescent="0.4">
      <c r="P940" s="3">
        <f t="shared" si="327"/>
        <v>6.8169611548454605E-4</v>
      </c>
      <c r="Q940" s="3">
        <f t="shared" si="328"/>
        <v>1.66648949320807E-3</v>
      </c>
      <c r="R940" s="3">
        <f t="shared" si="329"/>
        <v>2.2699999999999999E-3</v>
      </c>
      <c r="S940" s="3">
        <f t="shared" si="330"/>
        <v>2.8730172936833102E-3</v>
      </c>
      <c r="T940" s="3">
        <f t="shared" si="331"/>
        <v>3.8586103963371599E-3</v>
      </c>
      <c r="U940" s="3">
        <f t="shared" si="332"/>
        <v>-4.7894766673931401E-4</v>
      </c>
      <c r="V940" s="3">
        <f t="shared" si="333"/>
        <v>9.2422693465872997E-3</v>
      </c>
      <c r="W940" s="3">
        <f t="shared" si="334"/>
        <v>1.52E-2</v>
      </c>
      <c r="X940" s="3">
        <f t="shared" si="335"/>
        <v>2.11618394599506E-2</v>
      </c>
      <c r="Y940" s="3">
        <f t="shared" si="336"/>
        <v>3.0880998015584998E-2</v>
      </c>
      <c r="Z940" s="3">
        <f t="shared" si="337"/>
        <v>2.10183874340813</v>
      </c>
      <c r="AA940" s="3">
        <f t="shared" si="338"/>
        <v>2.62803644060426</v>
      </c>
      <c r="AB940" s="3">
        <f t="shared" si="339"/>
        <v>3.1</v>
      </c>
      <c r="AC940" s="3">
        <f t="shared" si="340"/>
        <v>3.48230521420626</v>
      </c>
      <c r="AD940" s="3">
        <f t="shared" si="341"/>
        <v>4.4123433255265301</v>
      </c>
      <c r="AE940" s="3">
        <f t="shared" si="342"/>
        <v>-1.96772415116481E-2</v>
      </c>
      <c r="AF940" s="3">
        <f t="shared" si="343"/>
        <v>-1.69004473033172E-2</v>
      </c>
      <c r="AG940" s="3">
        <f t="shared" si="344"/>
        <v>-1.52E-2</v>
      </c>
      <c r="AH940" s="3">
        <f t="shared" si="345"/>
        <v>-1.34982982444248E-2</v>
      </c>
      <c r="AI940" s="3">
        <f t="shared" si="346"/>
        <v>-1.0720006703415099E-2</v>
      </c>
      <c r="AJ940" s="3">
        <f t="shared" si="347"/>
        <v>241.67561124918299</v>
      </c>
      <c r="AK940" s="3">
        <f t="shared" si="348"/>
        <v>302.22259459227098</v>
      </c>
      <c r="AL940" s="3">
        <f t="shared" si="349"/>
        <v>360</v>
      </c>
      <c r="AM940" s="3">
        <f t="shared" si="350"/>
        <v>400.617072930213</v>
      </c>
      <c r="AN940" s="3">
        <f t="shared" si="351"/>
        <v>507.69354384366301</v>
      </c>
    </row>
    <row r="941" spans="16:40" x14ac:dyDescent="0.4">
      <c r="P941" s="3">
        <f t="shared" si="327"/>
        <v>6.8169611548454605E-4</v>
      </c>
      <c r="Q941" s="3">
        <f t="shared" si="328"/>
        <v>1.66648949320807E-3</v>
      </c>
      <c r="R941" s="3">
        <f t="shared" si="329"/>
        <v>2.2699999999999999E-3</v>
      </c>
      <c r="S941" s="3">
        <f t="shared" si="330"/>
        <v>2.8730172936833102E-3</v>
      </c>
      <c r="T941" s="3">
        <f t="shared" si="331"/>
        <v>3.8586103963371599E-3</v>
      </c>
      <c r="U941" s="3">
        <f t="shared" si="332"/>
        <v>-4.7894766673931401E-4</v>
      </c>
      <c r="V941" s="3">
        <f t="shared" si="333"/>
        <v>9.2422693465872997E-3</v>
      </c>
      <c r="W941" s="3">
        <f t="shared" si="334"/>
        <v>1.52E-2</v>
      </c>
      <c r="X941" s="3">
        <f t="shared" si="335"/>
        <v>2.11618394599506E-2</v>
      </c>
      <c r="Y941" s="3">
        <f t="shared" si="336"/>
        <v>3.0880998015584998E-2</v>
      </c>
      <c r="Z941" s="3">
        <f t="shared" si="337"/>
        <v>2.10183874340813</v>
      </c>
      <c r="AA941" s="3">
        <f t="shared" si="338"/>
        <v>2.62803644060426</v>
      </c>
      <c r="AB941" s="3">
        <f t="shared" si="339"/>
        <v>3.1</v>
      </c>
      <c r="AC941" s="3">
        <f t="shared" si="340"/>
        <v>3.48230521420626</v>
      </c>
      <c r="AD941" s="3">
        <f t="shared" si="341"/>
        <v>4.4123433255265301</v>
      </c>
      <c r="AE941" s="3">
        <f t="shared" si="342"/>
        <v>-1.96772415116481E-2</v>
      </c>
      <c r="AF941" s="3">
        <f t="shared" si="343"/>
        <v>-1.69004473033172E-2</v>
      </c>
      <c r="AG941" s="3">
        <f t="shared" si="344"/>
        <v>-1.52E-2</v>
      </c>
      <c r="AH941" s="3">
        <f t="shared" si="345"/>
        <v>-1.34982982444248E-2</v>
      </c>
      <c r="AI941" s="3">
        <f t="shared" si="346"/>
        <v>-1.0720006703415099E-2</v>
      </c>
      <c r="AJ941" s="3">
        <f t="shared" si="347"/>
        <v>241.67561124918299</v>
      </c>
      <c r="AK941" s="3">
        <f t="shared" si="348"/>
        <v>302.22259459227098</v>
      </c>
      <c r="AL941" s="3">
        <f t="shared" si="349"/>
        <v>360</v>
      </c>
      <c r="AM941" s="3">
        <f t="shared" si="350"/>
        <v>400.617072930213</v>
      </c>
      <c r="AN941" s="3">
        <f t="shared" si="351"/>
        <v>507.69354384366301</v>
      </c>
    </row>
    <row r="942" spans="16:40" x14ac:dyDescent="0.4">
      <c r="P942" s="3">
        <f t="shared" si="327"/>
        <v>6.8169611548454605E-4</v>
      </c>
      <c r="Q942" s="3">
        <f t="shared" si="328"/>
        <v>1.66648949320807E-3</v>
      </c>
      <c r="R942" s="3">
        <f t="shared" si="329"/>
        <v>2.2699999999999999E-3</v>
      </c>
      <c r="S942" s="3">
        <f t="shared" si="330"/>
        <v>2.8730172936833102E-3</v>
      </c>
      <c r="T942" s="3">
        <f t="shared" si="331"/>
        <v>3.8586103963371599E-3</v>
      </c>
      <c r="U942" s="3">
        <f t="shared" si="332"/>
        <v>-4.7894766673931401E-4</v>
      </c>
      <c r="V942" s="3">
        <f t="shared" si="333"/>
        <v>9.2422693465872997E-3</v>
      </c>
      <c r="W942" s="3">
        <f t="shared" si="334"/>
        <v>1.52E-2</v>
      </c>
      <c r="X942" s="3">
        <f t="shared" si="335"/>
        <v>2.11618394599506E-2</v>
      </c>
      <c r="Y942" s="3">
        <f t="shared" si="336"/>
        <v>3.0880998015584998E-2</v>
      </c>
      <c r="Z942" s="3">
        <f t="shared" si="337"/>
        <v>2.10183874340813</v>
      </c>
      <c r="AA942" s="3">
        <f t="shared" si="338"/>
        <v>2.62803644060426</v>
      </c>
      <c r="AB942" s="3">
        <f t="shared" si="339"/>
        <v>3.1</v>
      </c>
      <c r="AC942" s="3">
        <f t="shared" si="340"/>
        <v>3.48230521420626</v>
      </c>
      <c r="AD942" s="3">
        <f t="shared" si="341"/>
        <v>4.4123433255265301</v>
      </c>
      <c r="AE942" s="3">
        <f t="shared" si="342"/>
        <v>-1.96772415116481E-2</v>
      </c>
      <c r="AF942" s="3">
        <f t="shared" si="343"/>
        <v>-1.69004473033172E-2</v>
      </c>
      <c r="AG942" s="3">
        <f t="shared" si="344"/>
        <v>-1.52E-2</v>
      </c>
      <c r="AH942" s="3">
        <f t="shared" si="345"/>
        <v>-1.34982982444248E-2</v>
      </c>
      <c r="AI942" s="3">
        <f t="shared" si="346"/>
        <v>-1.0720006703415099E-2</v>
      </c>
      <c r="AJ942" s="3">
        <f t="shared" si="347"/>
        <v>241.67561124918299</v>
      </c>
      <c r="AK942" s="3">
        <f t="shared" si="348"/>
        <v>302.22259459227098</v>
      </c>
      <c r="AL942" s="3">
        <f t="shared" si="349"/>
        <v>360</v>
      </c>
      <c r="AM942" s="3">
        <f t="shared" si="350"/>
        <v>400.617072930213</v>
      </c>
      <c r="AN942" s="3">
        <f t="shared" si="351"/>
        <v>507.69354384366301</v>
      </c>
    </row>
    <row r="943" spans="16:40" x14ac:dyDescent="0.4">
      <c r="P943" s="3">
        <f t="shared" si="327"/>
        <v>6.8169611548454605E-4</v>
      </c>
      <c r="Q943" s="3">
        <f t="shared" si="328"/>
        <v>1.66648949320807E-3</v>
      </c>
      <c r="R943" s="3">
        <f t="shared" si="329"/>
        <v>2.2699999999999999E-3</v>
      </c>
      <c r="S943" s="3">
        <f t="shared" si="330"/>
        <v>2.8730172936833102E-3</v>
      </c>
      <c r="T943" s="3">
        <f t="shared" si="331"/>
        <v>3.8586103963371599E-3</v>
      </c>
      <c r="U943" s="3">
        <f t="shared" si="332"/>
        <v>-4.7894766673931401E-4</v>
      </c>
      <c r="V943" s="3">
        <f t="shared" si="333"/>
        <v>9.2422693465872997E-3</v>
      </c>
      <c r="W943" s="3">
        <f t="shared" si="334"/>
        <v>1.52E-2</v>
      </c>
      <c r="X943" s="3">
        <f t="shared" si="335"/>
        <v>2.11618394599506E-2</v>
      </c>
      <c r="Y943" s="3">
        <f t="shared" si="336"/>
        <v>3.0880998015584998E-2</v>
      </c>
      <c r="Z943" s="3">
        <f t="shared" si="337"/>
        <v>2.10183874340813</v>
      </c>
      <c r="AA943" s="3">
        <f t="shared" si="338"/>
        <v>2.62803644060426</v>
      </c>
      <c r="AB943" s="3">
        <f t="shared" si="339"/>
        <v>3.1</v>
      </c>
      <c r="AC943" s="3">
        <f t="shared" si="340"/>
        <v>3.48230521420626</v>
      </c>
      <c r="AD943" s="3">
        <f t="shared" si="341"/>
        <v>4.4123433255265301</v>
      </c>
      <c r="AE943" s="3">
        <f t="shared" si="342"/>
        <v>-1.96772415116481E-2</v>
      </c>
      <c r="AF943" s="3">
        <f t="shared" si="343"/>
        <v>-1.69004473033172E-2</v>
      </c>
      <c r="AG943" s="3">
        <f t="shared" si="344"/>
        <v>-1.52E-2</v>
      </c>
      <c r="AH943" s="3">
        <f t="shared" si="345"/>
        <v>-1.34982982444248E-2</v>
      </c>
      <c r="AI943" s="3">
        <f t="shared" si="346"/>
        <v>-1.0720006703415099E-2</v>
      </c>
      <c r="AJ943" s="3">
        <f t="shared" si="347"/>
        <v>241.67561124918299</v>
      </c>
      <c r="AK943" s="3">
        <f t="shared" si="348"/>
        <v>302.22259459227098</v>
      </c>
      <c r="AL943" s="3">
        <f t="shared" si="349"/>
        <v>360</v>
      </c>
      <c r="AM943" s="3">
        <f t="shared" si="350"/>
        <v>400.617072930213</v>
      </c>
      <c r="AN943" s="3">
        <f t="shared" si="351"/>
        <v>507.69354384366301</v>
      </c>
    </row>
    <row r="944" spans="16:40" x14ac:dyDescent="0.4">
      <c r="P944" s="3">
        <f t="shared" si="327"/>
        <v>6.8169611548454605E-4</v>
      </c>
      <c r="Q944" s="3">
        <f t="shared" si="328"/>
        <v>1.66648949320807E-3</v>
      </c>
      <c r="R944" s="3">
        <f t="shared" si="329"/>
        <v>2.2699999999999999E-3</v>
      </c>
      <c r="S944" s="3">
        <f t="shared" si="330"/>
        <v>2.8730172936833102E-3</v>
      </c>
      <c r="T944" s="3">
        <f t="shared" si="331"/>
        <v>3.8586103963371599E-3</v>
      </c>
      <c r="U944" s="3">
        <f t="shared" si="332"/>
        <v>-4.7894766673931401E-4</v>
      </c>
      <c r="V944" s="3">
        <f t="shared" si="333"/>
        <v>9.2422693465872997E-3</v>
      </c>
      <c r="W944" s="3">
        <f t="shared" si="334"/>
        <v>1.52E-2</v>
      </c>
      <c r="X944" s="3">
        <f t="shared" si="335"/>
        <v>2.11618394599506E-2</v>
      </c>
      <c r="Y944" s="3">
        <f t="shared" si="336"/>
        <v>3.0880998015584998E-2</v>
      </c>
      <c r="Z944" s="3">
        <f t="shared" si="337"/>
        <v>2.10183874340813</v>
      </c>
      <c r="AA944" s="3">
        <f t="shared" si="338"/>
        <v>2.62803644060426</v>
      </c>
      <c r="AB944" s="3">
        <f t="shared" si="339"/>
        <v>3.1</v>
      </c>
      <c r="AC944" s="3">
        <f t="shared" si="340"/>
        <v>3.48230521420626</v>
      </c>
      <c r="AD944" s="3">
        <f t="shared" si="341"/>
        <v>4.4123433255265301</v>
      </c>
      <c r="AE944" s="3">
        <f t="shared" si="342"/>
        <v>-1.96772415116481E-2</v>
      </c>
      <c r="AF944" s="3">
        <f t="shared" si="343"/>
        <v>-1.69004473033172E-2</v>
      </c>
      <c r="AG944" s="3">
        <f t="shared" si="344"/>
        <v>-1.52E-2</v>
      </c>
      <c r="AH944" s="3">
        <f t="shared" si="345"/>
        <v>-1.34982982444248E-2</v>
      </c>
      <c r="AI944" s="3">
        <f t="shared" si="346"/>
        <v>-1.0720006703415099E-2</v>
      </c>
      <c r="AJ944" s="3">
        <f t="shared" si="347"/>
        <v>241.67561124918299</v>
      </c>
      <c r="AK944" s="3">
        <f t="shared" si="348"/>
        <v>302.22259459227098</v>
      </c>
      <c r="AL944" s="3">
        <f t="shared" si="349"/>
        <v>360</v>
      </c>
      <c r="AM944" s="3">
        <f t="shared" si="350"/>
        <v>400.617072930213</v>
      </c>
      <c r="AN944" s="3">
        <f t="shared" si="351"/>
        <v>507.69354384366301</v>
      </c>
    </row>
    <row r="945" spans="16:40" x14ac:dyDescent="0.4">
      <c r="P945" s="3">
        <f t="shared" si="327"/>
        <v>6.8169611548454605E-4</v>
      </c>
      <c r="Q945" s="3">
        <f t="shared" si="328"/>
        <v>1.66648949320807E-3</v>
      </c>
      <c r="R945" s="3">
        <f t="shared" si="329"/>
        <v>2.2699999999999999E-3</v>
      </c>
      <c r="S945" s="3">
        <f t="shared" si="330"/>
        <v>2.8730172936833102E-3</v>
      </c>
      <c r="T945" s="3">
        <f t="shared" si="331"/>
        <v>3.8586103963371599E-3</v>
      </c>
      <c r="U945" s="3">
        <f t="shared" si="332"/>
        <v>-4.7894766673931401E-4</v>
      </c>
      <c r="V945" s="3">
        <f t="shared" si="333"/>
        <v>9.2422693465872997E-3</v>
      </c>
      <c r="W945" s="3">
        <f t="shared" si="334"/>
        <v>1.52E-2</v>
      </c>
      <c r="X945" s="3">
        <f t="shared" si="335"/>
        <v>2.11618394599506E-2</v>
      </c>
      <c r="Y945" s="3">
        <f t="shared" si="336"/>
        <v>3.0880998015584998E-2</v>
      </c>
      <c r="Z945" s="3">
        <f t="shared" si="337"/>
        <v>2.10183874340813</v>
      </c>
      <c r="AA945" s="3">
        <f t="shared" si="338"/>
        <v>2.62803644060426</v>
      </c>
      <c r="AB945" s="3">
        <f t="shared" si="339"/>
        <v>3.1</v>
      </c>
      <c r="AC945" s="3">
        <f t="shared" si="340"/>
        <v>3.48230521420626</v>
      </c>
      <c r="AD945" s="3">
        <f t="shared" si="341"/>
        <v>4.4123433255265301</v>
      </c>
      <c r="AE945" s="3">
        <f t="shared" si="342"/>
        <v>-1.96772415116481E-2</v>
      </c>
      <c r="AF945" s="3">
        <f t="shared" si="343"/>
        <v>-1.69004473033172E-2</v>
      </c>
      <c r="AG945" s="3">
        <f t="shared" si="344"/>
        <v>-1.52E-2</v>
      </c>
      <c r="AH945" s="3">
        <f t="shared" si="345"/>
        <v>-1.34982982444248E-2</v>
      </c>
      <c r="AI945" s="3">
        <f t="shared" si="346"/>
        <v>-1.0720006703415099E-2</v>
      </c>
      <c r="AJ945" s="3">
        <f t="shared" si="347"/>
        <v>241.67561124918299</v>
      </c>
      <c r="AK945" s="3">
        <f t="shared" si="348"/>
        <v>302.22259459227098</v>
      </c>
      <c r="AL945" s="3">
        <f t="shared" si="349"/>
        <v>360</v>
      </c>
      <c r="AM945" s="3">
        <f t="shared" si="350"/>
        <v>400.617072930213</v>
      </c>
      <c r="AN945" s="3">
        <f t="shared" si="351"/>
        <v>507.69354384366301</v>
      </c>
    </row>
    <row r="946" spans="16:40" x14ac:dyDescent="0.4">
      <c r="P946" s="3">
        <f t="shared" si="327"/>
        <v>6.8169611548454605E-4</v>
      </c>
      <c r="Q946" s="3">
        <f t="shared" si="328"/>
        <v>1.66648949320807E-3</v>
      </c>
      <c r="R946" s="3">
        <f t="shared" si="329"/>
        <v>2.2699999999999999E-3</v>
      </c>
      <c r="S946" s="3">
        <f t="shared" si="330"/>
        <v>2.8730172936833102E-3</v>
      </c>
      <c r="T946" s="3">
        <f t="shared" si="331"/>
        <v>3.8586103963371599E-3</v>
      </c>
      <c r="U946" s="3">
        <f t="shared" si="332"/>
        <v>-4.7894766673931401E-4</v>
      </c>
      <c r="V946" s="3">
        <f t="shared" si="333"/>
        <v>9.2422693465872997E-3</v>
      </c>
      <c r="W946" s="3">
        <f t="shared" si="334"/>
        <v>1.52E-2</v>
      </c>
      <c r="X946" s="3">
        <f t="shared" si="335"/>
        <v>2.11618394599506E-2</v>
      </c>
      <c r="Y946" s="3">
        <f t="shared" si="336"/>
        <v>3.0880998015584998E-2</v>
      </c>
      <c r="Z946" s="3">
        <f t="shared" si="337"/>
        <v>2.10183874340813</v>
      </c>
      <c r="AA946" s="3">
        <f t="shared" si="338"/>
        <v>2.62803644060426</v>
      </c>
      <c r="AB946" s="3">
        <f t="shared" si="339"/>
        <v>3.1</v>
      </c>
      <c r="AC946" s="3">
        <f t="shared" si="340"/>
        <v>3.48230521420626</v>
      </c>
      <c r="AD946" s="3">
        <f t="shared" si="341"/>
        <v>4.4123433255265301</v>
      </c>
      <c r="AE946" s="3">
        <f t="shared" si="342"/>
        <v>-1.96772415116481E-2</v>
      </c>
      <c r="AF946" s="3">
        <f t="shared" si="343"/>
        <v>-1.69004473033172E-2</v>
      </c>
      <c r="AG946" s="3">
        <f t="shared" si="344"/>
        <v>-1.52E-2</v>
      </c>
      <c r="AH946" s="3">
        <f t="shared" si="345"/>
        <v>-1.34982982444248E-2</v>
      </c>
      <c r="AI946" s="3">
        <f t="shared" si="346"/>
        <v>-1.0720006703415099E-2</v>
      </c>
      <c r="AJ946" s="3">
        <f t="shared" si="347"/>
        <v>241.67561124918299</v>
      </c>
      <c r="AK946" s="3">
        <f t="shared" si="348"/>
        <v>302.22259459227098</v>
      </c>
      <c r="AL946" s="3">
        <f t="shared" si="349"/>
        <v>360</v>
      </c>
      <c r="AM946" s="3">
        <f t="shared" si="350"/>
        <v>400.617072930213</v>
      </c>
      <c r="AN946" s="3">
        <f t="shared" si="351"/>
        <v>507.69354384366301</v>
      </c>
    </row>
    <row r="947" spans="16:40" x14ac:dyDescent="0.4">
      <c r="P947" s="3">
        <f t="shared" si="327"/>
        <v>6.8169611548454605E-4</v>
      </c>
      <c r="Q947" s="3">
        <f t="shared" si="328"/>
        <v>1.66648949320807E-3</v>
      </c>
      <c r="R947" s="3">
        <f t="shared" si="329"/>
        <v>2.2699999999999999E-3</v>
      </c>
      <c r="S947" s="3">
        <f t="shared" si="330"/>
        <v>2.8730172936833102E-3</v>
      </c>
      <c r="T947" s="3">
        <f t="shared" si="331"/>
        <v>3.8586103963371599E-3</v>
      </c>
      <c r="U947" s="3">
        <f t="shared" si="332"/>
        <v>-4.7894766673931401E-4</v>
      </c>
      <c r="V947" s="3">
        <f t="shared" si="333"/>
        <v>9.2422693465872997E-3</v>
      </c>
      <c r="W947" s="3">
        <f t="shared" si="334"/>
        <v>1.52E-2</v>
      </c>
      <c r="X947" s="3">
        <f t="shared" si="335"/>
        <v>2.11618394599506E-2</v>
      </c>
      <c r="Y947" s="3">
        <f t="shared" si="336"/>
        <v>3.0880998015584998E-2</v>
      </c>
      <c r="Z947" s="3">
        <f t="shared" si="337"/>
        <v>2.10183874340813</v>
      </c>
      <c r="AA947" s="3">
        <f t="shared" si="338"/>
        <v>2.62803644060426</v>
      </c>
      <c r="AB947" s="3">
        <f t="shared" si="339"/>
        <v>3.1</v>
      </c>
      <c r="AC947" s="3">
        <f t="shared" si="340"/>
        <v>3.48230521420626</v>
      </c>
      <c r="AD947" s="3">
        <f t="shared" si="341"/>
        <v>4.4123433255265301</v>
      </c>
      <c r="AE947" s="3">
        <f t="shared" si="342"/>
        <v>-1.96772415116481E-2</v>
      </c>
      <c r="AF947" s="3">
        <f t="shared" si="343"/>
        <v>-1.69004473033172E-2</v>
      </c>
      <c r="AG947" s="3">
        <f t="shared" si="344"/>
        <v>-1.52E-2</v>
      </c>
      <c r="AH947" s="3">
        <f t="shared" si="345"/>
        <v>-1.34982982444248E-2</v>
      </c>
      <c r="AI947" s="3">
        <f t="shared" si="346"/>
        <v>-1.0720006703415099E-2</v>
      </c>
      <c r="AJ947" s="3">
        <f t="shared" si="347"/>
        <v>241.67561124918299</v>
      </c>
      <c r="AK947" s="3">
        <f t="shared" si="348"/>
        <v>302.22259459227098</v>
      </c>
      <c r="AL947" s="3">
        <f t="shared" si="349"/>
        <v>360</v>
      </c>
      <c r="AM947" s="3">
        <f t="shared" si="350"/>
        <v>400.617072930213</v>
      </c>
      <c r="AN947" s="3">
        <f t="shared" si="351"/>
        <v>507.69354384366301</v>
      </c>
    </row>
    <row r="948" spans="16:40" x14ac:dyDescent="0.4">
      <c r="P948" s="3">
        <f t="shared" si="327"/>
        <v>6.8169611548454605E-4</v>
      </c>
      <c r="Q948" s="3">
        <f t="shared" si="328"/>
        <v>1.66648949320807E-3</v>
      </c>
      <c r="R948" s="3">
        <f t="shared" si="329"/>
        <v>2.2699999999999999E-3</v>
      </c>
      <c r="S948" s="3">
        <f t="shared" si="330"/>
        <v>2.8730172936833102E-3</v>
      </c>
      <c r="T948" s="3">
        <f t="shared" si="331"/>
        <v>3.8586103963371599E-3</v>
      </c>
      <c r="U948" s="3">
        <f t="shared" si="332"/>
        <v>-4.7894766673931401E-4</v>
      </c>
      <c r="V948" s="3">
        <f t="shared" si="333"/>
        <v>9.2422693465872997E-3</v>
      </c>
      <c r="W948" s="3">
        <f t="shared" si="334"/>
        <v>1.52E-2</v>
      </c>
      <c r="X948" s="3">
        <f t="shared" si="335"/>
        <v>2.11618394599506E-2</v>
      </c>
      <c r="Y948" s="3">
        <f t="shared" si="336"/>
        <v>3.0880998015584998E-2</v>
      </c>
      <c r="Z948" s="3">
        <f t="shared" si="337"/>
        <v>2.10183874340813</v>
      </c>
      <c r="AA948" s="3">
        <f t="shared" si="338"/>
        <v>2.62803644060426</v>
      </c>
      <c r="AB948" s="3">
        <f t="shared" si="339"/>
        <v>3.1</v>
      </c>
      <c r="AC948" s="3">
        <f t="shared" si="340"/>
        <v>3.48230521420626</v>
      </c>
      <c r="AD948" s="3">
        <f t="shared" si="341"/>
        <v>4.4123433255265301</v>
      </c>
      <c r="AE948" s="3">
        <f t="shared" si="342"/>
        <v>-1.96772415116481E-2</v>
      </c>
      <c r="AF948" s="3">
        <f t="shared" si="343"/>
        <v>-1.69004473033172E-2</v>
      </c>
      <c r="AG948" s="3">
        <f t="shared" si="344"/>
        <v>-1.52E-2</v>
      </c>
      <c r="AH948" s="3">
        <f t="shared" si="345"/>
        <v>-1.34982982444248E-2</v>
      </c>
      <c r="AI948" s="3">
        <f t="shared" si="346"/>
        <v>-1.0720006703415099E-2</v>
      </c>
      <c r="AJ948" s="3">
        <f t="shared" si="347"/>
        <v>241.67561124918299</v>
      </c>
      <c r="AK948" s="3">
        <f t="shared" si="348"/>
        <v>302.22259459227098</v>
      </c>
      <c r="AL948" s="3">
        <f t="shared" si="349"/>
        <v>360</v>
      </c>
      <c r="AM948" s="3">
        <f t="shared" si="350"/>
        <v>400.617072930213</v>
      </c>
      <c r="AN948" s="3">
        <f t="shared" si="351"/>
        <v>507.69354384366301</v>
      </c>
    </row>
    <row r="949" spans="16:40" x14ac:dyDescent="0.4">
      <c r="P949" s="3">
        <f t="shared" si="327"/>
        <v>6.8169611548454605E-4</v>
      </c>
      <c r="Q949" s="3">
        <f t="shared" si="328"/>
        <v>1.66648949320807E-3</v>
      </c>
      <c r="R949" s="3">
        <f t="shared" si="329"/>
        <v>2.2699999999999999E-3</v>
      </c>
      <c r="S949" s="3">
        <f t="shared" si="330"/>
        <v>2.8730172936833102E-3</v>
      </c>
      <c r="T949" s="3">
        <f t="shared" si="331"/>
        <v>3.8586103963371599E-3</v>
      </c>
      <c r="U949" s="3">
        <f t="shared" si="332"/>
        <v>-4.7894766673931401E-4</v>
      </c>
      <c r="V949" s="3">
        <f t="shared" si="333"/>
        <v>9.2422693465872997E-3</v>
      </c>
      <c r="W949" s="3">
        <f t="shared" si="334"/>
        <v>1.52E-2</v>
      </c>
      <c r="X949" s="3">
        <f t="shared" si="335"/>
        <v>2.11618394599506E-2</v>
      </c>
      <c r="Y949" s="3">
        <f t="shared" si="336"/>
        <v>3.0880998015584998E-2</v>
      </c>
      <c r="Z949" s="3">
        <f t="shared" si="337"/>
        <v>2.10183874340813</v>
      </c>
      <c r="AA949" s="3">
        <f t="shared" si="338"/>
        <v>2.62803644060426</v>
      </c>
      <c r="AB949" s="3">
        <f t="shared" si="339"/>
        <v>3.1</v>
      </c>
      <c r="AC949" s="3">
        <f t="shared" si="340"/>
        <v>3.48230521420626</v>
      </c>
      <c r="AD949" s="3">
        <f t="shared" si="341"/>
        <v>4.4123433255265301</v>
      </c>
      <c r="AE949" s="3">
        <f t="shared" si="342"/>
        <v>-1.96772415116481E-2</v>
      </c>
      <c r="AF949" s="3">
        <f t="shared" si="343"/>
        <v>-1.69004473033172E-2</v>
      </c>
      <c r="AG949" s="3">
        <f t="shared" si="344"/>
        <v>-1.52E-2</v>
      </c>
      <c r="AH949" s="3">
        <f t="shared" si="345"/>
        <v>-1.34982982444248E-2</v>
      </c>
      <c r="AI949" s="3">
        <f t="shared" si="346"/>
        <v>-1.0720006703415099E-2</v>
      </c>
      <c r="AJ949" s="3">
        <f t="shared" si="347"/>
        <v>241.67561124918299</v>
      </c>
      <c r="AK949" s="3">
        <f t="shared" si="348"/>
        <v>302.22259459227098</v>
      </c>
      <c r="AL949" s="3">
        <f t="shared" si="349"/>
        <v>360</v>
      </c>
      <c r="AM949" s="3">
        <f t="shared" si="350"/>
        <v>400.617072930213</v>
      </c>
      <c r="AN949" s="3">
        <f t="shared" si="351"/>
        <v>507.69354384366301</v>
      </c>
    </row>
    <row r="950" spans="16:40" x14ac:dyDescent="0.4">
      <c r="P950" s="3">
        <f t="shared" si="327"/>
        <v>6.8169611548454605E-4</v>
      </c>
      <c r="Q950" s="3">
        <f t="shared" si="328"/>
        <v>1.66648949320807E-3</v>
      </c>
      <c r="R950" s="3">
        <f t="shared" si="329"/>
        <v>2.2699999999999999E-3</v>
      </c>
      <c r="S950" s="3">
        <f t="shared" si="330"/>
        <v>2.8730172936833102E-3</v>
      </c>
      <c r="T950" s="3">
        <f t="shared" si="331"/>
        <v>3.8586103963371599E-3</v>
      </c>
      <c r="U950" s="3">
        <f t="shared" si="332"/>
        <v>-4.7894766673931401E-4</v>
      </c>
      <c r="V950" s="3">
        <f t="shared" si="333"/>
        <v>9.2422693465872997E-3</v>
      </c>
      <c r="W950" s="3">
        <f t="shared" si="334"/>
        <v>1.52E-2</v>
      </c>
      <c r="X950" s="3">
        <f t="shared" si="335"/>
        <v>2.11618394599506E-2</v>
      </c>
      <c r="Y950" s="3">
        <f t="shared" si="336"/>
        <v>3.0880998015584998E-2</v>
      </c>
      <c r="Z950" s="3">
        <f t="shared" si="337"/>
        <v>2.10183874340813</v>
      </c>
      <c r="AA950" s="3">
        <f t="shared" si="338"/>
        <v>2.62803644060426</v>
      </c>
      <c r="AB950" s="3">
        <f t="shared" si="339"/>
        <v>3.1</v>
      </c>
      <c r="AC950" s="3">
        <f t="shared" si="340"/>
        <v>3.48230521420626</v>
      </c>
      <c r="AD950" s="3">
        <f t="shared" si="341"/>
        <v>4.4123433255265301</v>
      </c>
      <c r="AE950" s="3">
        <f t="shared" si="342"/>
        <v>-1.96772415116481E-2</v>
      </c>
      <c r="AF950" s="3">
        <f t="shared" si="343"/>
        <v>-1.69004473033172E-2</v>
      </c>
      <c r="AG950" s="3">
        <f t="shared" si="344"/>
        <v>-1.52E-2</v>
      </c>
      <c r="AH950" s="3">
        <f t="shared" si="345"/>
        <v>-1.34982982444248E-2</v>
      </c>
      <c r="AI950" s="3">
        <f t="shared" si="346"/>
        <v>-1.0720006703415099E-2</v>
      </c>
      <c r="AJ950" s="3">
        <f t="shared" si="347"/>
        <v>241.67561124918299</v>
      </c>
      <c r="AK950" s="3">
        <f t="shared" si="348"/>
        <v>302.22259459227098</v>
      </c>
      <c r="AL950" s="3">
        <f t="shared" si="349"/>
        <v>360</v>
      </c>
      <c r="AM950" s="3">
        <f t="shared" si="350"/>
        <v>400.617072930213</v>
      </c>
      <c r="AN950" s="3">
        <f t="shared" si="351"/>
        <v>507.69354384366301</v>
      </c>
    </row>
    <row r="951" spans="16:40" x14ac:dyDescent="0.4">
      <c r="P951" s="3">
        <f t="shared" si="327"/>
        <v>6.8169611548454605E-4</v>
      </c>
      <c r="Q951" s="3">
        <f t="shared" si="328"/>
        <v>1.66648949320807E-3</v>
      </c>
      <c r="R951" s="3">
        <f t="shared" si="329"/>
        <v>2.2699999999999999E-3</v>
      </c>
      <c r="S951" s="3">
        <f t="shared" si="330"/>
        <v>2.8730172936833102E-3</v>
      </c>
      <c r="T951" s="3">
        <f t="shared" si="331"/>
        <v>3.8586103963371599E-3</v>
      </c>
      <c r="U951" s="3">
        <f t="shared" si="332"/>
        <v>-4.7894766673931401E-4</v>
      </c>
      <c r="V951" s="3">
        <f t="shared" si="333"/>
        <v>9.2422693465872997E-3</v>
      </c>
      <c r="W951" s="3">
        <f t="shared" si="334"/>
        <v>1.52E-2</v>
      </c>
      <c r="X951" s="3">
        <f t="shared" si="335"/>
        <v>2.11618394599506E-2</v>
      </c>
      <c r="Y951" s="3">
        <f t="shared" si="336"/>
        <v>3.0880998015584998E-2</v>
      </c>
      <c r="Z951" s="3">
        <f t="shared" si="337"/>
        <v>2.10183874340813</v>
      </c>
      <c r="AA951" s="3">
        <f t="shared" si="338"/>
        <v>2.62803644060426</v>
      </c>
      <c r="AB951" s="3">
        <f t="shared" si="339"/>
        <v>3.1</v>
      </c>
      <c r="AC951" s="3">
        <f t="shared" si="340"/>
        <v>3.48230521420626</v>
      </c>
      <c r="AD951" s="3">
        <f t="shared" si="341"/>
        <v>4.4123433255265301</v>
      </c>
      <c r="AE951" s="3">
        <f t="shared" si="342"/>
        <v>-1.96772415116481E-2</v>
      </c>
      <c r="AF951" s="3">
        <f t="shared" si="343"/>
        <v>-1.69004473033172E-2</v>
      </c>
      <c r="AG951" s="3">
        <f t="shared" si="344"/>
        <v>-1.52E-2</v>
      </c>
      <c r="AH951" s="3">
        <f t="shared" si="345"/>
        <v>-1.34982982444248E-2</v>
      </c>
      <c r="AI951" s="3">
        <f t="shared" si="346"/>
        <v>-1.0720006703415099E-2</v>
      </c>
      <c r="AJ951" s="3">
        <f t="shared" si="347"/>
        <v>241.67561124918299</v>
      </c>
      <c r="AK951" s="3">
        <f t="shared" si="348"/>
        <v>302.22259459227098</v>
      </c>
      <c r="AL951" s="3">
        <f t="shared" si="349"/>
        <v>360</v>
      </c>
      <c r="AM951" s="3">
        <f t="shared" si="350"/>
        <v>400.617072930213</v>
      </c>
      <c r="AN951" s="3">
        <f t="shared" si="351"/>
        <v>507.69354384366301</v>
      </c>
    </row>
    <row r="952" spans="16:40" x14ac:dyDescent="0.4">
      <c r="P952" s="3">
        <f t="shared" si="327"/>
        <v>6.8169611548454605E-4</v>
      </c>
      <c r="Q952" s="3">
        <f t="shared" si="328"/>
        <v>1.66648949320807E-3</v>
      </c>
      <c r="R952" s="3">
        <f t="shared" si="329"/>
        <v>2.2699999999999999E-3</v>
      </c>
      <c r="S952" s="3">
        <f t="shared" si="330"/>
        <v>2.8730172936833102E-3</v>
      </c>
      <c r="T952" s="3">
        <f t="shared" si="331"/>
        <v>3.8586103963371599E-3</v>
      </c>
      <c r="U952" s="3">
        <f t="shared" si="332"/>
        <v>-4.7894766673931401E-4</v>
      </c>
      <c r="V952" s="3">
        <f t="shared" si="333"/>
        <v>9.2422693465872997E-3</v>
      </c>
      <c r="W952" s="3">
        <f t="shared" si="334"/>
        <v>1.52E-2</v>
      </c>
      <c r="X952" s="3">
        <f t="shared" si="335"/>
        <v>2.11618394599506E-2</v>
      </c>
      <c r="Y952" s="3">
        <f t="shared" si="336"/>
        <v>3.0880998015584998E-2</v>
      </c>
      <c r="Z952" s="3">
        <f t="shared" si="337"/>
        <v>2.10183874340813</v>
      </c>
      <c r="AA952" s="3">
        <f t="shared" si="338"/>
        <v>2.62803644060426</v>
      </c>
      <c r="AB952" s="3">
        <f t="shared" si="339"/>
        <v>3.1</v>
      </c>
      <c r="AC952" s="3">
        <f t="shared" si="340"/>
        <v>3.48230521420626</v>
      </c>
      <c r="AD952" s="3">
        <f t="shared" si="341"/>
        <v>4.4123433255265301</v>
      </c>
      <c r="AE952" s="3">
        <f t="shared" si="342"/>
        <v>-1.96772415116481E-2</v>
      </c>
      <c r="AF952" s="3">
        <f t="shared" si="343"/>
        <v>-1.69004473033172E-2</v>
      </c>
      <c r="AG952" s="3">
        <f t="shared" si="344"/>
        <v>-1.52E-2</v>
      </c>
      <c r="AH952" s="3">
        <f t="shared" si="345"/>
        <v>-1.34982982444248E-2</v>
      </c>
      <c r="AI952" s="3">
        <f t="shared" si="346"/>
        <v>-1.0720006703415099E-2</v>
      </c>
      <c r="AJ952" s="3">
        <f t="shared" si="347"/>
        <v>241.67561124918299</v>
      </c>
      <c r="AK952" s="3">
        <f t="shared" si="348"/>
        <v>302.22259459227098</v>
      </c>
      <c r="AL952" s="3">
        <f t="shared" si="349"/>
        <v>360</v>
      </c>
      <c r="AM952" s="3">
        <f t="shared" si="350"/>
        <v>400.617072930213</v>
      </c>
      <c r="AN952" s="3">
        <f t="shared" si="351"/>
        <v>507.69354384366301</v>
      </c>
    </row>
    <row r="953" spans="16:40" x14ac:dyDescent="0.4">
      <c r="P953" s="3">
        <f t="shared" si="327"/>
        <v>6.8169611548454605E-4</v>
      </c>
      <c r="Q953" s="3">
        <f t="shared" si="328"/>
        <v>1.66648949320807E-3</v>
      </c>
      <c r="R953" s="3">
        <f t="shared" si="329"/>
        <v>2.2699999999999999E-3</v>
      </c>
      <c r="S953" s="3">
        <f t="shared" si="330"/>
        <v>2.8730172936833102E-3</v>
      </c>
      <c r="T953" s="3">
        <f t="shared" si="331"/>
        <v>3.8586103963371599E-3</v>
      </c>
      <c r="U953" s="3">
        <f t="shared" si="332"/>
        <v>-4.7894766673931401E-4</v>
      </c>
      <c r="V953" s="3">
        <f t="shared" si="333"/>
        <v>9.2422693465872997E-3</v>
      </c>
      <c r="W953" s="3">
        <f t="shared" si="334"/>
        <v>1.52E-2</v>
      </c>
      <c r="X953" s="3">
        <f t="shared" si="335"/>
        <v>2.11618394599506E-2</v>
      </c>
      <c r="Y953" s="3">
        <f t="shared" si="336"/>
        <v>3.0880998015584998E-2</v>
      </c>
      <c r="Z953" s="3">
        <f t="shared" si="337"/>
        <v>2.10183874340813</v>
      </c>
      <c r="AA953" s="3">
        <f t="shared" si="338"/>
        <v>2.62803644060426</v>
      </c>
      <c r="AB953" s="3">
        <f t="shared" si="339"/>
        <v>3.1</v>
      </c>
      <c r="AC953" s="3">
        <f t="shared" si="340"/>
        <v>3.48230521420626</v>
      </c>
      <c r="AD953" s="3">
        <f t="shared" si="341"/>
        <v>4.4123433255265301</v>
      </c>
      <c r="AE953" s="3">
        <f t="shared" si="342"/>
        <v>-1.96772415116481E-2</v>
      </c>
      <c r="AF953" s="3">
        <f t="shared" si="343"/>
        <v>-1.69004473033172E-2</v>
      </c>
      <c r="AG953" s="3">
        <f t="shared" si="344"/>
        <v>-1.52E-2</v>
      </c>
      <c r="AH953" s="3">
        <f t="shared" si="345"/>
        <v>-1.34982982444248E-2</v>
      </c>
      <c r="AI953" s="3">
        <f t="shared" si="346"/>
        <v>-1.0720006703415099E-2</v>
      </c>
      <c r="AJ953" s="3">
        <f t="shared" si="347"/>
        <v>241.67561124918299</v>
      </c>
      <c r="AK953" s="3">
        <f t="shared" si="348"/>
        <v>302.22259459227098</v>
      </c>
      <c r="AL953" s="3">
        <f t="shared" si="349"/>
        <v>360</v>
      </c>
      <c r="AM953" s="3">
        <f t="shared" si="350"/>
        <v>400.617072930213</v>
      </c>
      <c r="AN953" s="3">
        <f t="shared" si="351"/>
        <v>507.69354384366301</v>
      </c>
    </row>
    <row r="954" spans="16:40" x14ac:dyDescent="0.4">
      <c r="P954" s="3">
        <f t="shared" si="327"/>
        <v>6.8169611548454605E-4</v>
      </c>
      <c r="Q954" s="3">
        <f t="shared" si="328"/>
        <v>1.66648949320807E-3</v>
      </c>
      <c r="R954" s="3">
        <f t="shared" si="329"/>
        <v>2.2699999999999999E-3</v>
      </c>
      <c r="S954" s="3">
        <f t="shared" si="330"/>
        <v>2.8730172936833102E-3</v>
      </c>
      <c r="T954" s="3">
        <f t="shared" si="331"/>
        <v>3.8586103963371599E-3</v>
      </c>
      <c r="U954" s="3">
        <f t="shared" si="332"/>
        <v>-4.7894766673931401E-4</v>
      </c>
      <c r="V954" s="3">
        <f t="shared" si="333"/>
        <v>9.2422693465872997E-3</v>
      </c>
      <c r="W954" s="3">
        <f t="shared" si="334"/>
        <v>1.52E-2</v>
      </c>
      <c r="X954" s="3">
        <f t="shared" si="335"/>
        <v>2.11618394599506E-2</v>
      </c>
      <c r="Y954" s="3">
        <f t="shared" si="336"/>
        <v>3.0880998015584998E-2</v>
      </c>
      <c r="Z954" s="3">
        <f t="shared" si="337"/>
        <v>2.10183874340813</v>
      </c>
      <c r="AA954" s="3">
        <f t="shared" si="338"/>
        <v>2.62803644060426</v>
      </c>
      <c r="AB954" s="3">
        <f t="shared" si="339"/>
        <v>3.1</v>
      </c>
      <c r="AC954" s="3">
        <f t="shared" si="340"/>
        <v>3.48230521420626</v>
      </c>
      <c r="AD954" s="3">
        <f t="shared" si="341"/>
        <v>4.4123433255265301</v>
      </c>
      <c r="AE954" s="3">
        <f t="shared" si="342"/>
        <v>-1.96772415116481E-2</v>
      </c>
      <c r="AF954" s="3">
        <f t="shared" si="343"/>
        <v>-1.69004473033172E-2</v>
      </c>
      <c r="AG954" s="3">
        <f t="shared" si="344"/>
        <v>-1.52E-2</v>
      </c>
      <c r="AH954" s="3">
        <f t="shared" si="345"/>
        <v>-1.34982982444248E-2</v>
      </c>
      <c r="AI954" s="3">
        <f t="shared" si="346"/>
        <v>-1.0720006703415099E-2</v>
      </c>
      <c r="AJ954" s="3">
        <f t="shared" si="347"/>
        <v>241.67561124918299</v>
      </c>
      <c r="AK954" s="3">
        <f t="shared" si="348"/>
        <v>302.22259459227098</v>
      </c>
      <c r="AL954" s="3">
        <f t="shared" si="349"/>
        <v>360</v>
      </c>
      <c r="AM954" s="3">
        <f t="shared" si="350"/>
        <v>400.617072930213</v>
      </c>
      <c r="AN954" s="3">
        <f t="shared" si="351"/>
        <v>507.69354384366301</v>
      </c>
    </row>
    <row r="955" spans="16:40" x14ac:dyDescent="0.4">
      <c r="P955" s="3">
        <f t="shared" ref="P955:P1018" si="352">+P954</f>
        <v>6.8169611548454605E-4</v>
      </c>
      <c r="Q955" s="3">
        <f t="shared" ref="Q955:Q1018" si="353">+Q954</f>
        <v>1.66648949320807E-3</v>
      </c>
      <c r="R955" s="3">
        <f t="shared" ref="R955:R1018" si="354">+R954</f>
        <v>2.2699999999999999E-3</v>
      </c>
      <c r="S955" s="3">
        <f t="shared" ref="S955:S1018" si="355">+S954</f>
        <v>2.8730172936833102E-3</v>
      </c>
      <c r="T955" s="3">
        <f t="shared" ref="T955:T1018" si="356">+T954</f>
        <v>3.8586103963371599E-3</v>
      </c>
      <c r="U955" s="3">
        <f t="shared" ref="U955:U1018" si="357">+U954</f>
        <v>-4.7894766673931401E-4</v>
      </c>
      <c r="V955" s="3">
        <f t="shared" ref="V955:V1018" si="358">+V954</f>
        <v>9.2422693465872997E-3</v>
      </c>
      <c r="W955" s="3">
        <f t="shared" ref="W955:W1018" si="359">+W954</f>
        <v>1.52E-2</v>
      </c>
      <c r="X955" s="3">
        <f t="shared" ref="X955:X1018" si="360">+X954</f>
        <v>2.11618394599506E-2</v>
      </c>
      <c r="Y955" s="3">
        <f t="shared" ref="Y955:Y1018" si="361">+Y954</f>
        <v>3.0880998015584998E-2</v>
      </c>
      <c r="Z955" s="3">
        <f t="shared" ref="Z955:Z1018" si="362">+Z954</f>
        <v>2.10183874340813</v>
      </c>
      <c r="AA955" s="3">
        <f t="shared" ref="AA955:AA1018" si="363">+AA954</f>
        <v>2.62803644060426</v>
      </c>
      <c r="AB955" s="3">
        <f t="shared" ref="AB955:AB1018" si="364">+AB954</f>
        <v>3.1</v>
      </c>
      <c r="AC955" s="3">
        <f t="shared" ref="AC955:AC1018" si="365">+AC954</f>
        <v>3.48230521420626</v>
      </c>
      <c r="AD955" s="3">
        <f t="shared" ref="AD955:AD1018" si="366">+AD954</f>
        <v>4.4123433255265301</v>
      </c>
      <c r="AE955" s="3">
        <f t="shared" ref="AE955:AE1018" si="367">+AE954</f>
        <v>-1.96772415116481E-2</v>
      </c>
      <c r="AF955" s="3">
        <f t="shared" ref="AF955:AF1018" si="368">+AF954</f>
        <v>-1.69004473033172E-2</v>
      </c>
      <c r="AG955" s="3">
        <f t="shared" ref="AG955:AG1018" si="369">+AG954</f>
        <v>-1.52E-2</v>
      </c>
      <c r="AH955" s="3">
        <f t="shared" ref="AH955:AH1018" si="370">+AH954</f>
        <v>-1.34982982444248E-2</v>
      </c>
      <c r="AI955" s="3">
        <f t="shared" ref="AI955:AI1018" si="371">+AI954</f>
        <v>-1.0720006703415099E-2</v>
      </c>
      <c r="AJ955" s="3">
        <f t="shared" ref="AJ955:AJ1018" si="372">+AJ954</f>
        <v>241.67561124918299</v>
      </c>
      <c r="AK955" s="3">
        <f t="shared" ref="AK955:AK1018" si="373">+AK954</f>
        <v>302.22259459227098</v>
      </c>
      <c r="AL955" s="3">
        <f t="shared" ref="AL955:AL1018" si="374">+AL954</f>
        <v>360</v>
      </c>
      <c r="AM955" s="3">
        <f t="shared" ref="AM955:AM1018" si="375">+AM954</f>
        <v>400.617072930213</v>
      </c>
      <c r="AN955" s="3">
        <f t="shared" ref="AN955:AN1018" si="376">+AN954</f>
        <v>507.69354384366301</v>
      </c>
    </row>
    <row r="956" spans="16:40" x14ac:dyDescent="0.4">
      <c r="P956" s="3">
        <f t="shared" si="352"/>
        <v>6.8169611548454605E-4</v>
      </c>
      <c r="Q956" s="3">
        <f t="shared" si="353"/>
        <v>1.66648949320807E-3</v>
      </c>
      <c r="R956" s="3">
        <f t="shared" si="354"/>
        <v>2.2699999999999999E-3</v>
      </c>
      <c r="S956" s="3">
        <f t="shared" si="355"/>
        <v>2.8730172936833102E-3</v>
      </c>
      <c r="T956" s="3">
        <f t="shared" si="356"/>
        <v>3.8586103963371599E-3</v>
      </c>
      <c r="U956" s="3">
        <f t="shared" si="357"/>
        <v>-4.7894766673931401E-4</v>
      </c>
      <c r="V956" s="3">
        <f t="shared" si="358"/>
        <v>9.2422693465872997E-3</v>
      </c>
      <c r="W956" s="3">
        <f t="shared" si="359"/>
        <v>1.52E-2</v>
      </c>
      <c r="X956" s="3">
        <f t="shared" si="360"/>
        <v>2.11618394599506E-2</v>
      </c>
      <c r="Y956" s="3">
        <f t="shared" si="361"/>
        <v>3.0880998015584998E-2</v>
      </c>
      <c r="Z956" s="3">
        <f t="shared" si="362"/>
        <v>2.10183874340813</v>
      </c>
      <c r="AA956" s="3">
        <f t="shared" si="363"/>
        <v>2.62803644060426</v>
      </c>
      <c r="AB956" s="3">
        <f t="shared" si="364"/>
        <v>3.1</v>
      </c>
      <c r="AC956" s="3">
        <f t="shared" si="365"/>
        <v>3.48230521420626</v>
      </c>
      <c r="AD956" s="3">
        <f t="shared" si="366"/>
        <v>4.4123433255265301</v>
      </c>
      <c r="AE956" s="3">
        <f t="shared" si="367"/>
        <v>-1.96772415116481E-2</v>
      </c>
      <c r="AF956" s="3">
        <f t="shared" si="368"/>
        <v>-1.69004473033172E-2</v>
      </c>
      <c r="AG956" s="3">
        <f t="shared" si="369"/>
        <v>-1.52E-2</v>
      </c>
      <c r="AH956" s="3">
        <f t="shared" si="370"/>
        <v>-1.34982982444248E-2</v>
      </c>
      <c r="AI956" s="3">
        <f t="shared" si="371"/>
        <v>-1.0720006703415099E-2</v>
      </c>
      <c r="AJ956" s="3">
        <f t="shared" si="372"/>
        <v>241.67561124918299</v>
      </c>
      <c r="AK956" s="3">
        <f t="shared" si="373"/>
        <v>302.22259459227098</v>
      </c>
      <c r="AL956" s="3">
        <f t="shared" si="374"/>
        <v>360</v>
      </c>
      <c r="AM956" s="3">
        <f t="shared" si="375"/>
        <v>400.617072930213</v>
      </c>
      <c r="AN956" s="3">
        <f t="shared" si="376"/>
        <v>507.69354384366301</v>
      </c>
    </row>
    <row r="957" spans="16:40" x14ac:dyDescent="0.4">
      <c r="P957" s="3">
        <f t="shared" si="352"/>
        <v>6.8169611548454605E-4</v>
      </c>
      <c r="Q957" s="3">
        <f t="shared" si="353"/>
        <v>1.66648949320807E-3</v>
      </c>
      <c r="R957" s="3">
        <f t="shared" si="354"/>
        <v>2.2699999999999999E-3</v>
      </c>
      <c r="S957" s="3">
        <f t="shared" si="355"/>
        <v>2.8730172936833102E-3</v>
      </c>
      <c r="T957" s="3">
        <f t="shared" si="356"/>
        <v>3.8586103963371599E-3</v>
      </c>
      <c r="U957" s="3">
        <f t="shared" si="357"/>
        <v>-4.7894766673931401E-4</v>
      </c>
      <c r="V957" s="3">
        <f t="shared" si="358"/>
        <v>9.2422693465872997E-3</v>
      </c>
      <c r="W957" s="3">
        <f t="shared" si="359"/>
        <v>1.52E-2</v>
      </c>
      <c r="X957" s="3">
        <f t="shared" si="360"/>
        <v>2.11618394599506E-2</v>
      </c>
      <c r="Y957" s="3">
        <f t="shared" si="361"/>
        <v>3.0880998015584998E-2</v>
      </c>
      <c r="Z957" s="3">
        <f t="shared" si="362"/>
        <v>2.10183874340813</v>
      </c>
      <c r="AA957" s="3">
        <f t="shared" si="363"/>
        <v>2.62803644060426</v>
      </c>
      <c r="AB957" s="3">
        <f t="shared" si="364"/>
        <v>3.1</v>
      </c>
      <c r="AC957" s="3">
        <f t="shared" si="365"/>
        <v>3.48230521420626</v>
      </c>
      <c r="AD957" s="3">
        <f t="shared" si="366"/>
        <v>4.4123433255265301</v>
      </c>
      <c r="AE957" s="3">
        <f t="shared" si="367"/>
        <v>-1.96772415116481E-2</v>
      </c>
      <c r="AF957" s="3">
        <f t="shared" si="368"/>
        <v>-1.69004473033172E-2</v>
      </c>
      <c r="AG957" s="3">
        <f t="shared" si="369"/>
        <v>-1.52E-2</v>
      </c>
      <c r="AH957" s="3">
        <f t="shared" si="370"/>
        <v>-1.34982982444248E-2</v>
      </c>
      <c r="AI957" s="3">
        <f t="shared" si="371"/>
        <v>-1.0720006703415099E-2</v>
      </c>
      <c r="AJ957" s="3">
        <f t="shared" si="372"/>
        <v>241.67561124918299</v>
      </c>
      <c r="AK957" s="3">
        <f t="shared" si="373"/>
        <v>302.22259459227098</v>
      </c>
      <c r="AL957" s="3">
        <f t="shared" si="374"/>
        <v>360</v>
      </c>
      <c r="AM957" s="3">
        <f t="shared" si="375"/>
        <v>400.617072930213</v>
      </c>
      <c r="AN957" s="3">
        <f t="shared" si="376"/>
        <v>507.69354384366301</v>
      </c>
    </row>
    <row r="958" spans="16:40" x14ac:dyDescent="0.4">
      <c r="P958" s="3">
        <f t="shared" si="352"/>
        <v>6.8169611548454605E-4</v>
      </c>
      <c r="Q958" s="3">
        <f t="shared" si="353"/>
        <v>1.66648949320807E-3</v>
      </c>
      <c r="R958" s="3">
        <f t="shared" si="354"/>
        <v>2.2699999999999999E-3</v>
      </c>
      <c r="S958" s="3">
        <f t="shared" si="355"/>
        <v>2.8730172936833102E-3</v>
      </c>
      <c r="T958" s="3">
        <f t="shared" si="356"/>
        <v>3.8586103963371599E-3</v>
      </c>
      <c r="U958" s="3">
        <f t="shared" si="357"/>
        <v>-4.7894766673931401E-4</v>
      </c>
      <c r="V958" s="3">
        <f t="shared" si="358"/>
        <v>9.2422693465872997E-3</v>
      </c>
      <c r="W958" s="3">
        <f t="shared" si="359"/>
        <v>1.52E-2</v>
      </c>
      <c r="X958" s="3">
        <f t="shared" si="360"/>
        <v>2.11618394599506E-2</v>
      </c>
      <c r="Y958" s="3">
        <f t="shared" si="361"/>
        <v>3.0880998015584998E-2</v>
      </c>
      <c r="Z958" s="3">
        <f t="shared" si="362"/>
        <v>2.10183874340813</v>
      </c>
      <c r="AA958" s="3">
        <f t="shared" si="363"/>
        <v>2.62803644060426</v>
      </c>
      <c r="AB958" s="3">
        <f t="shared" si="364"/>
        <v>3.1</v>
      </c>
      <c r="AC958" s="3">
        <f t="shared" si="365"/>
        <v>3.48230521420626</v>
      </c>
      <c r="AD958" s="3">
        <f t="shared" si="366"/>
        <v>4.4123433255265301</v>
      </c>
      <c r="AE958" s="3">
        <f t="shared" si="367"/>
        <v>-1.96772415116481E-2</v>
      </c>
      <c r="AF958" s="3">
        <f t="shared" si="368"/>
        <v>-1.69004473033172E-2</v>
      </c>
      <c r="AG958" s="3">
        <f t="shared" si="369"/>
        <v>-1.52E-2</v>
      </c>
      <c r="AH958" s="3">
        <f t="shared" si="370"/>
        <v>-1.34982982444248E-2</v>
      </c>
      <c r="AI958" s="3">
        <f t="shared" si="371"/>
        <v>-1.0720006703415099E-2</v>
      </c>
      <c r="AJ958" s="3">
        <f t="shared" si="372"/>
        <v>241.67561124918299</v>
      </c>
      <c r="AK958" s="3">
        <f t="shared" si="373"/>
        <v>302.22259459227098</v>
      </c>
      <c r="AL958" s="3">
        <f t="shared" si="374"/>
        <v>360</v>
      </c>
      <c r="AM958" s="3">
        <f t="shared" si="375"/>
        <v>400.617072930213</v>
      </c>
      <c r="AN958" s="3">
        <f t="shared" si="376"/>
        <v>507.69354384366301</v>
      </c>
    </row>
    <row r="959" spans="16:40" x14ac:dyDescent="0.4">
      <c r="P959" s="3">
        <f t="shared" si="352"/>
        <v>6.8169611548454605E-4</v>
      </c>
      <c r="Q959" s="3">
        <f t="shared" si="353"/>
        <v>1.66648949320807E-3</v>
      </c>
      <c r="R959" s="3">
        <f t="shared" si="354"/>
        <v>2.2699999999999999E-3</v>
      </c>
      <c r="S959" s="3">
        <f t="shared" si="355"/>
        <v>2.8730172936833102E-3</v>
      </c>
      <c r="T959" s="3">
        <f t="shared" si="356"/>
        <v>3.8586103963371599E-3</v>
      </c>
      <c r="U959" s="3">
        <f t="shared" si="357"/>
        <v>-4.7894766673931401E-4</v>
      </c>
      <c r="V959" s="3">
        <f t="shared" si="358"/>
        <v>9.2422693465872997E-3</v>
      </c>
      <c r="W959" s="3">
        <f t="shared" si="359"/>
        <v>1.52E-2</v>
      </c>
      <c r="X959" s="3">
        <f t="shared" si="360"/>
        <v>2.11618394599506E-2</v>
      </c>
      <c r="Y959" s="3">
        <f t="shared" si="361"/>
        <v>3.0880998015584998E-2</v>
      </c>
      <c r="Z959" s="3">
        <f t="shared" si="362"/>
        <v>2.10183874340813</v>
      </c>
      <c r="AA959" s="3">
        <f t="shared" si="363"/>
        <v>2.62803644060426</v>
      </c>
      <c r="AB959" s="3">
        <f t="shared" si="364"/>
        <v>3.1</v>
      </c>
      <c r="AC959" s="3">
        <f t="shared" si="365"/>
        <v>3.48230521420626</v>
      </c>
      <c r="AD959" s="3">
        <f t="shared" si="366"/>
        <v>4.4123433255265301</v>
      </c>
      <c r="AE959" s="3">
        <f t="shared" si="367"/>
        <v>-1.96772415116481E-2</v>
      </c>
      <c r="AF959" s="3">
        <f t="shared" si="368"/>
        <v>-1.69004473033172E-2</v>
      </c>
      <c r="AG959" s="3">
        <f t="shared" si="369"/>
        <v>-1.52E-2</v>
      </c>
      <c r="AH959" s="3">
        <f t="shared" si="370"/>
        <v>-1.34982982444248E-2</v>
      </c>
      <c r="AI959" s="3">
        <f t="shared" si="371"/>
        <v>-1.0720006703415099E-2</v>
      </c>
      <c r="AJ959" s="3">
        <f t="shared" si="372"/>
        <v>241.67561124918299</v>
      </c>
      <c r="AK959" s="3">
        <f t="shared" si="373"/>
        <v>302.22259459227098</v>
      </c>
      <c r="AL959" s="3">
        <f t="shared" si="374"/>
        <v>360</v>
      </c>
      <c r="AM959" s="3">
        <f t="shared" si="375"/>
        <v>400.617072930213</v>
      </c>
      <c r="AN959" s="3">
        <f t="shared" si="376"/>
        <v>507.69354384366301</v>
      </c>
    </row>
    <row r="960" spans="16:40" x14ac:dyDescent="0.4">
      <c r="P960" s="3">
        <f t="shared" si="352"/>
        <v>6.8169611548454605E-4</v>
      </c>
      <c r="Q960" s="3">
        <f t="shared" si="353"/>
        <v>1.66648949320807E-3</v>
      </c>
      <c r="R960" s="3">
        <f t="shared" si="354"/>
        <v>2.2699999999999999E-3</v>
      </c>
      <c r="S960" s="3">
        <f t="shared" si="355"/>
        <v>2.8730172936833102E-3</v>
      </c>
      <c r="T960" s="3">
        <f t="shared" si="356"/>
        <v>3.8586103963371599E-3</v>
      </c>
      <c r="U960" s="3">
        <f t="shared" si="357"/>
        <v>-4.7894766673931401E-4</v>
      </c>
      <c r="V960" s="3">
        <f t="shared" si="358"/>
        <v>9.2422693465872997E-3</v>
      </c>
      <c r="W960" s="3">
        <f t="shared" si="359"/>
        <v>1.52E-2</v>
      </c>
      <c r="X960" s="3">
        <f t="shared" si="360"/>
        <v>2.11618394599506E-2</v>
      </c>
      <c r="Y960" s="3">
        <f t="shared" si="361"/>
        <v>3.0880998015584998E-2</v>
      </c>
      <c r="Z960" s="3">
        <f t="shared" si="362"/>
        <v>2.10183874340813</v>
      </c>
      <c r="AA960" s="3">
        <f t="shared" si="363"/>
        <v>2.62803644060426</v>
      </c>
      <c r="AB960" s="3">
        <f t="shared" si="364"/>
        <v>3.1</v>
      </c>
      <c r="AC960" s="3">
        <f t="shared" si="365"/>
        <v>3.48230521420626</v>
      </c>
      <c r="AD960" s="3">
        <f t="shared" si="366"/>
        <v>4.4123433255265301</v>
      </c>
      <c r="AE960" s="3">
        <f t="shared" si="367"/>
        <v>-1.96772415116481E-2</v>
      </c>
      <c r="AF960" s="3">
        <f t="shared" si="368"/>
        <v>-1.69004473033172E-2</v>
      </c>
      <c r="AG960" s="3">
        <f t="shared" si="369"/>
        <v>-1.52E-2</v>
      </c>
      <c r="AH960" s="3">
        <f t="shared" si="370"/>
        <v>-1.34982982444248E-2</v>
      </c>
      <c r="AI960" s="3">
        <f t="shared" si="371"/>
        <v>-1.0720006703415099E-2</v>
      </c>
      <c r="AJ960" s="3">
        <f t="shared" si="372"/>
        <v>241.67561124918299</v>
      </c>
      <c r="AK960" s="3">
        <f t="shared" si="373"/>
        <v>302.22259459227098</v>
      </c>
      <c r="AL960" s="3">
        <f t="shared" si="374"/>
        <v>360</v>
      </c>
      <c r="AM960" s="3">
        <f t="shared" si="375"/>
        <v>400.617072930213</v>
      </c>
      <c r="AN960" s="3">
        <f t="shared" si="376"/>
        <v>507.69354384366301</v>
      </c>
    </row>
    <row r="961" spans="16:40" x14ac:dyDescent="0.4">
      <c r="P961" s="3">
        <f t="shared" si="352"/>
        <v>6.8169611548454605E-4</v>
      </c>
      <c r="Q961" s="3">
        <f t="shared" si="353"/>
        <v>1.66648949320807E-3</v>
      </c>
      <c r="R961" s="3">
        <f t="shared" si="354"/>
        <v>2.2699999999999999E-3</v>
      </c>
      <c r="S961" s="3">
        <f t="shared" si="355"/>
        <v>2.8730172936833102E-3</v>
      </c>
      <c r="T961" s="3">
        <f t="shared" si="356"/>
        <v>3.8586103963371599E-3</v>
      </c>
      <c r="U961" s="3">
        <f t="shared" si="357"/>
        <v>-4.7894766673931401E-4</v>
      </c>
      <c r="V961" s="3">
        <f t="shared" si="358"/>
        <v>9.2422693465872997E-3</v>
      </c>
      <c r="W961" s="3">
        <f t="shared" si="359"/>
        <v>1.52E-2</v>
      </c>
      <c r="X961" s="3">
        <f t="shared" si="360"/>
        <v>2.11618394599506E-2</v>
      </c>
      <c r="Y961" s="3">
        <f t="shared" si="361"/>
        <v>3.0880998015584998E-2</v>
      </c>
      <c r="Z961" s="3">
        <f t="shared" si="362"/>
        <v>2.10183874340813</v>
      </c>
      <c r="AA961" s="3">
        <f t="shared" si="363"/>
        <v>2.62803644060426</v>
      </c>
      <c r="AB961" s="3">
        <f t="shared" si="364"/>
        <v>3.1</v>
      </c>
      <c r="AC961" s="3">
        <f t="shared" si="365"/>
        <v>3.48230521420626</v>
      </c>
      <c r="AD961" s="3">
        <f t="shared" si="366"/>
        <v>4.4123433255265301</v>
      </c>
      <c r="AE961" s="3">
        <f t="shared" si="367"/>
        <v>-1.96772415116481E-2</v>
      </c>
      <c r="AF961" s="3">
        <f t="shared" si="368"/>
        <v>-1.69004473033172E-2</v>
      </c>
      <c r="AG961" s="3">
        <f t="shared" si="369"/>
        <v>-1.52E-2</v>
      </c>
      <c r="AH961" s="3">
        <f t="shared" si="370"/>
        <v>-1.34982982444248E-2</v>
      </c>
      <c r="AI961" s="3">
        <f t="shared" si="371"/>
        <v>-1.0720006703415099E-2</v>
      </c>
      <c r="AJ961" s="3">
        <f t="shared" si="372"/>
        <v>241.67561124918299</v>
      </c>
      <c r="AK961" s="3">
        <f t="shared" si="373"/>
        <v>302.22259459227098</v>
      </c>
      <c r="AL961" s="3">
        <f t="shared" si="374"/>
        <v>360</v>
      </c>
      <c r="AM961" s="3">
        <f t="shared" si="375"/>
        <v>400.617072930213</v>
      </c>
      <c r="AN961" s="3">
        <f t="shared" si="376"/>
        <v>507.69354384366301</v>
      </c>
    </row>
    <row r="962" spans="16:40" x14ac:dyDescent="0.4">
      <c r="P962" s="3">
        <f t="shared" si="352"/>
        <v>6.8169611548454605E-4</v>
      </c>
      <c r="Q962" s="3">
        <f t="shared" si="353"/>
        <v>1.66648949320807E-3</v>
      </c>
      <c r="R962" s="3">
        <f t="shared" si="354"/>
        <v>2.2699999999999999E-3</v>
      </c>
      <c r="S962" s="3">
        <f t="shared" si="355"/>
        <v>2.8730172936833102E-3</v>
      </c>
      <c r="T962" s="3">
        <f t="shared" si="356"/>
        <v>3.8586103963371599E-3</v>
      </c>
      <c r="U962" s="3">
        <f t="shared" si="357"/>
        <v>-4.7894766673931401E-4</v>
      </c>
      <c r="V962" s="3">
        <f t="shared" si="358"/>
        <v>9.2422693465872997E-3</v>
      </c>
      <c r="W962" s="3">
        <f t="shared" si="359"/>
        <v>1.52E-2</v>
      </c>
      <c r="X962" s="3">
        <f t="shared" si="360"/>
        <v>2.11618394599506E-2</v>
      </c>
      <c r="Y962" s="3">
        <f t="shared" si="361"/>
        <v>3.0880998015584998E-2</v>
      </c>
      <c r="Z962" s="3">
        <f t="shared" si="362"/>
        <v>2.10183874340813</v>
      </c>
      <c r="AA962" s="3">
        <f t="shared" si="363"/>
        <v>2.62803644060426</v>
      </c>
      <c r="AB962" s="3">
        <f t="shared" si="364"/>
        <v>3.1</v>
      </c>
      <c r="AC962" s="3">
        <f t="shared" si="365"/>
        <v>3.48230521420626</v>
      </c>
      <c r="AD962" s="3">
        <f t="shared" si="366"/>
        <v>4.4123433255265301</v>
      </c>
      <c r="AE962" s="3">
        <f t="shared" si="367"/>
        <v>-1.96772415116481E-2</v>
      </c>
      <c r="AF962" s="3">
        <f t="shared" si="368"/>
        <v>-1.69004473033172E-2</v>
      </c>
      <c r="AG962" s="3">
        <f t="shared" si="369"/>
        <v>-1.52E-2</v>
      </c>
      <c r="AH962" s="3">
        <f t="shared" si="370"/>
        <v>-1.34982982444248E-2</v>
      </c>
      <c r="AI962" s="3">
        <f t="shared" si="371"/>
        <v>-1.0720006703415099E-2</v>
      </c>
      <c r="AJ962" s="3">
        <f t="shared" si="372"/>
        <v>241.67561124918299</v>
      </c>
      <c r="AK962" s="3">
        <f t="shared" si="373"/>
        <v>302.22259459227098</v>
      </c>
      <c r="AL962" s="3">
        <f t="shared" si="374"/>
        <v>360</v>
      </c>
      <c r="AM962" s="3">
        <f t="shared" si="375"/>
        <v>400.617072930213</v>
      </c>
      <c r="AN962" s="3">
        <f t="shared" si="376"/>
        <v>507.69354384366301</v>
      </c>
    </row>
    <row r="963" spans="16:40" x14ac:dyDescent="0.4">
      <c r="P963" s="3">
        <f t="shared" si="352"/>
        <v>6.8169611548454605E-4</v>
      </c>
      <c r="Q963" s="3">
        <f t="shared" si="353"/>
        <v>1.66648949320807E-3</v>
      </c>
      <c r="R963" s="3">
        <f t="shared" si="354"/>
        <v>2.2699999999999999E-3</v>
      </c>
      <c r="S963" s="3">
        <f t="shared" si="355"/>
        <v>2.8730172936833102E-3</v>
      </c>
      <c r="T963" s="3">
        <f t="shared" si="356"/>
        <v>3.8586103963371599E-3</v>
      </c>
      <c r="U963" s="3">
        <f t="shared" si="357"/>
        <v>-4.7894766673931401E-4</v>
      </c>
      <c r="V963" s="3">
        <f t="shared" si="358"/>
        <v>9.2422693465872997E-3</v>
      </c>
      <c r="W963" s="3">
        <f t="shared" si="359"/>
        <v>1.52E-2</v>
      </c>
      <c r="X963" s="3">
        <f t="shared" si="360"/>
        <v>2.11618394599506E-2</v>
      </c>
      <c r="Y963" s="3">
        <f t="shared" si="361"/>
        <v>3.0880998015584998E-2</v>
      </c>
      <c r="Z963" s="3">
        <f t="shared" si="362"/>
        <v>2.10183874340813</v>
      </c>
      <c r="AA963" s="3">
        <f t="shared" si="363"/>
        <v>2.62803644060426</v>
      </c>
      <c r="AB963" s="3">
        <f t="shared" si="364"/>
        <v>3.1</v>
      </c>
      <c r="AC963" s="3">
        <f t="shared" si="365"/>
        <v>3.48230521420626</v>
      </c>
      <c r="AD963" s="3">
        <f t="shared" si="366"/>
        <v>4.4123433255265301</v>
      </c>
      <c r="AE963" s="3">
        <f t="shared" si="367"/>
        <v>-1.96772415116481E-2</v>
      </c>
      <c r="AF963" s="3">
        <f t="shared" si="368"/>
        <v>-1.69004473033172E-2</v>
      </c>
      <c r="AG963" s="3">
        <f t="shared" si="369"/>
        <v>-1.52E-2</v>
      </c>
      <c r="AH963" s="3">
        <f t="shared" si="370"/>
        <v>-1.34982982444248E-2</v>
      </c>
      <c r="AI963" s="3">
        <f t="shared" si="371"/>
        <v>-1.0720006703415099E-2</v>
      </c>
      <c r="AJ963" s="3">
        <f t="shared" si="372"/>
        <v>241.67561124918299</v>
      </c>
      <c r="AK963" s="3">
        <f t="shared" si="373"/>
        <v>302.22259459227098</v>
      </c>
      <c r="AL963" s="3">
        <f t="shared" si="374"/>
        <v>360</v>
      </c>
      <c r="AM963" s="3">
        <f t="shared" si="375"/>
        <v>400.617072930213</v>
      </c>
      <c r="AN963" s="3">
        <f t="shared" si="376"/>
        <v>507.69354384366301</v>
      </c>
    </row>
    <row r="964" spans="16:40" x14ac:dyDescent="0.4">
      <c r="P964" s="3">
        <f t="shared" si="352"/>
        <v>6.8169611548454605E-4</v>
      </c>
      <c r="Q964" s="3">
        <f t="shared" si="353"/>
        <v>1.66648949320807E-3</v>
      </c>
      <c r="R964" s="3">
        <f t="shared" si="354"/>
        <v>2.2699999999999999E-3</v>
      </c>
      <c r="S964" s="3">
        <f t="shared" si="355"/>
        <v>2.8730172936833102E-3</v>
      </c>
      <c r="T964" s="3">
        <f t="shared" si="356"/>
        <v>3.8586103963371599E-3</v>
      </c>
      <c r="U964" s="3">
        <f t="shared" si="357"/>
        <v>-4.7894766673931401E-4</v>
      </c>
      <c r="V964" s="3">
        <f t="shared" si="358"/>
        <v>9.2422693465872997E-3</v>
      </c>
      <c r="W964" s="3">
        <f t="shared" si="359"/>
        <v>1.52E-2</v>
      </c>
      <c r="X964" s="3">
        <f t="shared" si="360"/>
        <v>2.11618394599506E-2</v>
      </c>
      <c r="Y964" s="3">
        <f t="shared" si="361"/>
        <v>3.0880998015584998E-2</v>
      </c>
      <c r="Z964" s="3">
        <f t="shared" si="362"/>
        <v>2.10183874340813</v>
      </c>
      <c r="AA964" s="3">
        <f t="shared" si="363"/>
        <v>2.62803644060426</v>
      </c>
      <c r="AB964" s="3">
        <f t="shared" si="364"/>
        <v>3.1</v>
      </c>
      <c r="AC964" s="3">
        <f t="shared" si="365"/>
        <v>3.48230521420626</v>
      </c>
      <c r="AD964" s="3">
        <f t="shared" si="366"/>
        <v>4.4123433255265301</v>
      </c>
      <c r="AE964" s="3">
        <f t="shared" si="367"/>
        <v>-1.96772415116481E-2</v>
      </c>
      <c r="AF964" s="3">
        <f t="shared" si="368"/>
        <v>-1.69004473033172E-2</v>
      </c>
      <c r="AG964" s="3">
        <f t="shared" si="369"/>
        <v>-1.52E-2</v>
      </c>
      <c r="AH964" s="3">
        <f t="shared" si="370"/>
        <v>-1.34982982444248E-2</v>
      </c>
      <c r="AI964" s="3">
        <f t="shared" si="371"/>
        <v>-1.0720006703415099E-2</v>
      </c>
      <c r="AJ964" s="3">
        <f t="shared" si="372"/>
        <v>241.67561124918299</v>
      </c>
      <c r="AK964" s="3">
        <f t="shared" si="373"/>
        <v>302.22259459227098</v>
      </c>
      <c r="AL964" s="3">
        <f t="shared" si="374"/>
        <v>360</v>
      </c>
      <c r="AM964" s="3">
        <f t="shared" si="375"/>
        <v>400.617072930213</v>
      </c>
      <c r="AN964" s="3">
        <f t="shared" si="376"/>
        <v>507.69354384366301</v>
      </c>
    </row>
    <row r="965" spans="16:40" x14ac:dyDescent="0.4">
      <c r="P965" s="3">
        <f t="shared" si="352"/>
        <v>6.8169611548454605E-4</v>
      </c>
      <c r="Q965" s="3">
        <f t="shared" si="353"/>
        <v>1.66648949320807E-3</v>
      </c>
      <c r="R965" s="3">
        <f t="shared" si="354"/>
        <v>2.2699999999999999E-3</v>
      </c>
      <c r="S965" s="3">
        <f t="shared" si="355"/>
        <v>2.8730172936833102E-3</v>
      </c>
      <c r="T965" s="3">
        <f t="shared" si="356"/>
        <v>3.8586103963371599E-3</v>
      </c>
      <c r="U965" s="3">
        <f t="shared" si="357"/>
        <v>-4.7894766673931401E-4</v>
      </c>
      <c r="V965" s="3">
        <f t="shared" si="358"/>
        <v>9.2422693465872997E-3</v>
      </c>
      <c r="W965" s="3">
        <f t="shared" si="359"/>
        <v>1.52E-2</v>
      </c>
      <c r="X965" s="3">
        <f t="shared" si="360"/>
        <v>2.11618394599506E-2</v>
      </c>
      <c r="Y965" s="3">
        <f t="shared" si="361"/>
        <v>3.0880998015584998E-2</v>
      </c>
      <c r="Z965" s="3">
        <f t="shared" si="362"/>
        <v>2.10183874340813</v>
      </c>
      <c r="AA965" s="3">
        <f t="shared" si="363"/>
        <v>2.62803644060426</v>
      </c>
      <c r="AB965" s="3">
        <f t="shared" si="364"/>
        <v>3.1</v>
      </c>
      <c r="AC965" s="3">
        <f t="shared" si="365"/>
        <v>3.48230521420626</v>
      </c>
      <c r="AD965" s="3">
        <f t="shared" si="366"/>
        <v>4.4123433255265301</v>
      </c>
      <c r="AE965" s="3">
        <f t="shared" si="367"/>
        <v>-1.96772415116481E-2</v>
      </c>
      <c r="AF965" s="3">
        <f t="shared" si="368"/>
        <v>-1.69004473033172E-2</v>
      </c>
      <c r="AG965" s="3">
        <f t="shared" si="369"/>
        <v>-1.52E-2</v>
      </c>
      <c r="AH965" s="3">
        <f t="shared" si="370"/>
        <v>-1.34982982444248E-2</v>
      </c>
      <c r="AI965" s="3">
        <f t="shared" si="371"/>
        <v>-1.0720006703415099E-2</v>
      </c>
      <c r="AJ965" s="3">
        <f t="shared" si="372"/>
        <v>241.67561124918299</v>
      </c>
      <c r="AK965" s="3">
        <f t="shared" si="373"/>
        <v>302.22259459227098</v>
      </c>
      <c r="AL965" s="3">
        <f t="shared" si="374"/>
        <v>360</v>
      </c>
      <c r="AM965" s="3">
        <f t="shared" si="375"/>
        <v>400.617072930213</v>
      </c>
      <c r="AN965" s="3">
        <f t="shared" si="376"/>
        <v>507.69354384366301</v>
      </c>
    </row>
    <row r="966" spans="16:40" x14ac:dyDescent="0.4">
      <c r="P966" s="3">
        <f t="shared" si="352"/>
        <v>6.8169611548454605E-4</v>
      </c>
      <c r="Q966" s="3">
        <f t="shared" si="353"/>
        <v>1.66648949320807E-3</v>
      </c>
      <c r="R966" s="3">
        <f t="shared" si="354"/>
        <v>2.2699999999999999E-3</v>
      </c>
      <c r="S966" s="3">
        <f t="shared" si="355"/>
        <v>2.8730172936833102E-3</v>
      </c>
      <c r="T966" s="3">
        <f t="shared" si="356"/>
        <v>3.8586103963371599E-3</v>
      </c>
      <c r="U966" s="3">
        <f t="shared" si="357"/>
        <v>-4.7894766673931401E-4</v>
      </c>
      <c r="V966" s="3">
        <f t="shared" si="358"/>
        <v>9.2422693465872997E-3</v>
      </c>
      <c r="W966" s="3">
        <f t="shared" si="359"/>
        <v>1.52E-2</v>
      </c>
      <c r="X966" s="3">
        <f t="shared" si="360"/>
        <v>2.11618394599506E-2</v>
      </c>
      <c r="Y966" s="3">
        <f t="shared" si="361"/>
        <v>3.0880998015584998E-2</v>
      </c>
      <c r="Z966" s="3">
        <f t="shared" si="362"/>
        <v>2.10183874340813</v>
      </c>
      <c r="AA966" s="3">
        <f t="shared" si="363"/>
        <v>2.62803644060426</v>
      </c>
      <c r="AB966" s="3">
        <f t="shared" si="364"/>
        <v>3.1</v>
      </c>
      <c r="AC966" s="3">
        <f t="shared" si="365"/>
        <v>3.48230521420626</v>
      </c>
      <c r="AD966" s="3">
        <f t="shared" si="366"/>
        <v>4.4123433255265301</v>
      </c>
      <c r="AE966" s="3">
        <f t="shared" si="367"/>
        <v>-1.96772415116481E-2</v>
      </c>
      <c r="AF966" s="3">
        <f t="shared" si="368"/>
        <v>-1.69004473033172E-2</v>
      </c>
      <c r="AG966" s="3">
        <f t="shared" si="369"/>
        <v>-1.52E-2</v>
      </c>
      <c r="AH966" s="3">
        <f t="shared" si="370"/>
        <v>-1.34982982444248E-2</v>
      </c>
      <c r="AI966" s="3">
        <f t="shared" si="371"/>
        <v>-1.0720006703415099E-2</v>
      </c>
      <c r="AJ966" s="3">
        <f t="shared" si="372"/>
        <v>241.67561124918299</v>
      </c>
      <c r="AK966" s="3">
        <f t="shared" si="373"/>
        <v>302.22259459227098</v>
      </c>
      <c r="AL966" s="3">
        <f t="shared" si="374"/>
        <v>360</v>
      </c>
      <c r="AM966" s="3">
        <f t="shared" si="375"/>
        <v>400.617072930213</v>
      </c>
      <c r="AN966" s="3">
        <f t="shared" si="376"/>
        <v>507.69354384366301</v>
      </c>
    </row>
    <row r="967" spans="16:40" x14ac:dyDescent="0.4">
      <c r="P967" s="3">
        <f t="shared" si="352"/>
        <v>6.8169611548454605E-4</v>
      </c>
      <c r="Q967" s="3">
        <f t="shared" si="353"/>
        <v>1.66648949320807E-3</v>
      </c>
      <c r="R967" s="3">
        <f t="shared" si="354"/>
        <v>2.2699999999999999E-3</v>
      </c>
      <c r="S967" s="3">
        <f t="shared" si="355"/>
        <v>2.8730172936833102E-3</v>
      </c>
      <c r="T967" s="3">
        <f t="shared" si="356"/>
        <v>3.8586103963371599E-3</v>
      </c>
      <c r="U967" s="3">
        <f t="shared" si="357"/>
        <v>-4.7894766673931401E-4</v>
      </c>
      <c r="V967" s="3">
        <f t="shared" si="358"/>
        <v>9.2422693465872997E-3</v>
      </c>
      <c r="W967" s="3">
        <f t="shared" si="359"/>
        <v>1.52E-2</v>
      </c>
      <c r="X967" s="3">
        <f t="shared" si="360"/>
        <v>2.11618394599506E-2</v>
      </c>
      <c r="Y967" s="3">
        <f t="shared" si="361"/>
        <v>3.0880998015584998E-2</v>
      </c>
      <c r="Z967" s="3">
        <f t="shared" si="362"/>
        <v>2.10183874340813</v>
      </c>
      <c r="AA967" s="3">
        <f t="shared" si="363"/>
        <v>2.62803644060426</v>
      </c>
      <c r="AB967" s="3">
        <f t="shared" si="364"/>
        <v>3.1</v>
      </c>
      <c r="AC967" s="3">
        <f t="shared" si="365"/>
        <v>3.48230521420626</v>
      </c>
      <c r="AD967" s="3">
        <f t="shared" si="366"/>
        <v>4.4123433255265301</v>
      </c>
      <c r="AE967" s="3">
        <f t="shared" si="367"/>
        <v>-1.96772415116481E-2</v>
      </c>
      <c r="AF967" s="3">
        <f t="shared" si="368"/>
        <v>-1.69004473033172E-2</v>
      </c>
      <c r="AG967" s="3">
        <f t="shared" si="369"/>
        <v>-1.52E-2</v>
      </c>
      <c r="AH967" s="3">
        <f t="shared" si="370"/>
        <v>-1.34982982444248E-2</v>
      </c>
      <c r="AI967" s="3">
        <f t="shared" si="371"/>
        <v>-1.0720006703415099E-2</v>
      </c>
      <c r="AJ967" s="3">
        <f t="shared" si="372"/>
        <v>241.67561124918299</v>
      </c>
      <c r="AK967" s="3">
        <f t="shared" si="373"/>
        <v>302.22259459227098</v>
      </c>
      <c r="AL967" s="3">
        <f t="shared" si="374"/>
        <v>360</v>
      </c>
      <c r="AM967" s="3">
        <f t="shared" si="375"/>
        <v>400.617072930213</v>
      </c>
      <c r="AN967" s="3">
        <f t="shared" si="376"/>
        <v>507.69354384366301</v>
      </c>
    </row>
    <row r="968" spans="16:40" x14ac:dyDescent="0.4">
      <c r="P968" s="3">
        <f t="shared" si="352"/>
        <v>6.8169611548454605E-4</v>
      </c>
      <c r="Q968" s="3">
        <f t="shared" si="353"/>
        <v>1.66648949320807E-3</v>
      </c>
      <c r="R968" s="3">
        <f t="shared" si="354"/>
        <v>2.2699999999999999E-3</v>
      </c>
      <c r="S968" s="3">
        <f t="shared" si="355"/>
        <v>2.8730172936833102E-3</v>
      </c>
      <c r="T968" s="3">
        <f t="shared" si="356"/>
        <v>3.8586103963371599E-3</v>
      </c>
      <c r="U968" s="3">
        <f t="shared" si="357"/>
        <v>-4.7894766673931401E-4</v>
      </c>
      <c r="V968" s="3">
        <f t="shared" si="358"/>
        <v>9.2422693465872997E-3</v>
      </c>
      <c r="W968" s="3">
        <f t="shared" si="359"/>
        <v>1.52E-2</v>
      </c>
      <c r="X968" s="3">
        <f t="shared" si="360"/>
        <v>2.11618394599506E-2</v>
      </c>
      <c r="Y968" s="3">
        <f t="shared" si="361"/>
        <v>3.0880998015584998E-2</v>
      </c>
      <c r="Z968" s="3">
        <f t="shared" si="362"/>
        <v>2.10183874340813</v>
      </c>
      <c r="AA968" s="3">
        <f t="shared" si="363"/>
        <v>2.62803644060426</v>
      </c>
      <c r="AB968" s="3">
        <f t="shared" si="364"/>
        <v>3.1</v>
      </c>
      <c r="AC968" s="3">
        <f t="shared" si="365"/>
        <v>3.48230521420626</v>
      </c>
      <c r="AD968" s="3">
        <f t="shared" si="366"/>
        <v>4.4123433255265301</v>
      </c>
      <c r="AE968" s="3">
        <f t="shared" si="367"/>
        <v>-1.96772415116481E-2</v>
      </c>
      <c r="AF968" s="3">
        <f t="shared" si="368"/>
        <v>-1.69004473033172E-2</v>
      </c>
      <c r="AG968" s="3">
        <f t="shared" si="369"/>
        <v>-1.52E-2</v>
      </c>
      <c r="AH968" s="3">
        <f t="shared" si="370"/>
        <v>-1.34982982444248E-2</v>
      </c>
      <c r="AI968" s="3">
        <f t="shared" si="371"/>
        <v>-1.0720006703415099E-2</v>
      </c>
      <c r="AJ968" s="3">
        <f t="shared" si="372"/>
        <v>241.67561124918299</v>
      </c>
      <c r="AK968" s="3">
        <f t="shared" si="373"/>
        <v>302.22259459227098</v>
      </c>
      <c r="AL968" s="3">
        <f t="shared" si="374"/>
        <v>360</v>
      </c>
      <c r="AM968" s="3">
        <f t="shared" si="375"/>
        <v>400.617072930213</v>
      </c>
      <c r="AN968" s="3">
        <f t="shared" si="376"/>
        <v>507.69354384366301</v>
      </c>
    </row>
    <row r="969" spans="16:40" x14ac:dyDescent="0.4">
      <c r="P969" s="3">
        <f t="shared" si="352"/>
        <v>6.8169611548454605E-4</v>
      </c>
      <c r="Q969" s="3">
        <f t="shared" si="353"/>
        <v>1.66648949320807E-3</v>
      </c>
      <c r="R969" s="3">
        <f t="shared" si="354"/>
        <v>2.2699999999999999E-3</v>
      </c>
      <c r="S969" s="3">
        <f t="shared" si="355"/>
        <v>2.8730172936833102E-3</v>
      </c>
      <c r="T969" s="3">
        <f t="shared" si="356"/>
        <v>3.8586103963371599E-3</v>
      </c>
      <c r="U969" s="3">
        <f t="shared" si="357"/>
        <v>-4.7894766673931401E-4</v>
      </c>
      <c r="V969" s="3">
        <f t="shared" si="358"/>
        <v>9.2422693465872997E-3</v>
      </c>
      <c r="W969" s="3">
        <f t="shared" si="359"/>
        <v>1.52E-2</v>
      </c>
      <c r="X969" s="3">
        <f t="shared" si="360"/>
        <v>2.11618394599506E-2</v>
      </c>
      <c r="Y969" s="3">
        <f t="shared" si="361"/>
        <v>3.0880998015584998E-2</v>
      </c>
      <c r="Z969" s="3">
        <f t="shared" si="362"/>
        <v>2.10183874340813</v>
      </c>
      <c r="AA969" s="3">
        <f t="shared" si="363"/>
        <v>2.62803644060426</v>
      </c>
      <c r="AB969" s="3">
        <f t="shared" si="364"/>
        <v>3.1</v>
      </c>
      <c r="AC969" s="3">
        <f t="shared" si="365"/>
        <v>3.48230521420626</v>
      </c>
      <c r="AD969" s="3">
        <f t="shared" si="366"/>
        <v>4.4123433255265301</v>
      </c>
      <c r="AE969" s="3">
        <f t="shared" si="367"/>
        <v>-1.96772415116481E-2</v>
      </c>
      <c r="AF969" s="3">
        <f t="shared" si="368"/>
        <v>-1.69004473033172E-2</v>
      </c>
      <c r="AG969" s="3">
        <f t="shared" si="369"/>
        <v>-1.52E-2</v>
      </c>
      <c r="AH969" s="3">
        <f t="shared" si="370"/>
        <v>-1.34982982444248E-2</v>
      </c>
      <c r="AI969" s="3">
        <f t="shared" si="371"/>
        <v>-1.0720006703415099E-2</v>
      </c>
      <c r="AJ969" s="3">
        <f t="shared" si="372"/>
        <v>241.67561124918299</v>
      </c>
      <c r="AK969" s="3">
        <f t="shared" si="373"/>
        <v>302.22259459227098</v>
      </c>
      <c r="AL969" s="3">
        <f t="shared" si="374"/>
        <v>360</v>
      </c>
      <c r="AM969" s="3">
        <f t="shared" si="375"/>
        <v>400.617072930213</v>
      </c>
      <c r="AN969" s="3">
        <f t="shared" si="376"/>
        <v>507.69354384366301</v>
      </c>
    </row>
    <row r="970" spans="16:40" x14ac:dyDescent="0.4">
      <c r="P970" s="3">
        <f t="shared" si="352"/>
        <v>6.8169611548454605E-4</v>
      </c>
      <c r="Q970" s="3">
        <f t="shared" si="353"/>
        <v>1.66648949320807E-3</v>
      </c>
      <c r="R970" s="3">
        <f t="shared" si="354"/>
        <v>2.2699999999999999E-3</v>
      </c>
      <c r="S970" s="3">
        <f t="shared" si="355"/>
        <v>2.8730172936833102E-3</v>
      </c>
      <c r="T970" s="3">
        <f t="shared" si="356"/>
        <v>3.8586103963371599E-3</v>
      </c>
      <c r="U970" s="3">
        <f t="shared" si="357"/>
        <v>-4.7894766673931401E-4</v>
      </c>
      <c r="V970" s="3">
        <f t="shared" si="358"/>
        <v>9.2422693465872997E-3</v>
      </c>
      <c r="W970" s="3">
        <f t="shared" si="359"/>
        <v>1.52E-2</v>
      </c>
      <c r="X970" s="3">
        <f t="shared" si="360"/>
        <v>2.11618394599506E-2</v>
      </c>
      <c r="Y970" s="3">
        <f t="shared" si="361"/>
        <v>3.0880998015584998E-2</v>
      </c>
      <c r="Z970" s="3">
        <f t="shared" si="362"/>
        <v>2.10183874340813</v>
      </c>
      <c r="AA970" s="3">
        <f t="shared" si="363"/>
        <v>2.62803644060426</v>
      </c>
      <c r="AB970" s="3">
        <f t="shared" si="364"/>
        <v>3.1</v>
      </c>
      <c r="AC970" s="3">
        <f t="shared" si="365"/>
        <v>3.48230521420626</v>
      </c>
      <c r="AD970" s="3">
        <f t="shared" si="366"/>
        <v>4.4123433255265301</v>
      </c>
      <c r="AE970" s="3">
        <f t="shared" si="367"/>
        <v>-1.96772415116481E-2</v>
      </c>
      <c r="AF970" s="3">
        <f t="shared" si="368"/>
        <v>-1.69004473033172E-2</v>
      </c>
      <c r="AG970" s="3">
        <f t="shared" si="369"/>
        <v>-1.52E-2</v>
      </c>
      <c r="AH970" s="3">
        <f t="shared" si="370"/>
        <v>-1.34982982444248E-2</v>
      </c>
      <c r="AI970" s="3">
        <f t="shared" si="371"/>
        <v>-1.0720006703415099E-2</v>
      </c>
      <c r="AJ970" s="3">
        <f t="shared" si="372"/>
        <v>241.67561124918299</v>
      </c>
      <c r="AK970" s="3">
        <f t="shared" si="373"/>
        <v>302.22259459227098</v>
      </c>
      <c r="AL970" s="3">
        <f t="shared" si="374"/>
        <v>360</v>
      </c>
      <c r="AM970" s="3">
        <f t="shared" si="375"/>
        <v>400.617072930213</v>
      </c>
      <c r="AN970" s="3">
        <f t="shared" si="376"/>
        <v>507.69354384366301</v>
      </c>
    </row>
    <row r="971" spans="16:40" x14ac:dyDescent="0.4">
      <c r="P971" s="3">
        <f t="shared" si="352"/>
        <v>6.8169611548454605E-4</v>
      </c>
      <c r="Q971" s="3">
        <f t="shared" si="353"/>
        <v>1.66648949320807E-3</v>
      </c>
      <c r="R971" s="3">
        <f t="shared" si="354"/>
        <v>2.2699999999999999E-3</v>
      </c>
      <c r="S971" s="3">
        <f t="shared" si="355"/>
        <v>2.8730172936833102E-3</v>
      </c>
      <c r="T971" s="3">
        <f t="shared" si="356"/>
        <v>3.8586103963371599E-3</v>
      </c>
      <c r="U971" s="3">
        <f t="shared" si="357"/>
        <v>-4.7894766673931401E-4</v>
      </c>
      <c r="V971" s="3">
        <f t="shared" si="358"/>
        <v>9.2422693465872997E-3</v>
      </c>
      <c r="W971" s="3">
        <f t="shared" si="359"/>
        <v>1.52E-2</v>
      </c>
      <c r="X971" s="3">
        <f t="shared" si="360"/>
        <v>2.11618394599506E-2</v>
      </c>
      <c r="Y971" s="3">
        <f t="shared" si="361"/>
        <v>3.0880998015584998E-2</v>
      </c>
      <c r="Z971" s="3">
        <f t="shared" si="362"/>
        <v>2.10183874340813</v>
      </c>
      <c r="AA971" s="3">
        <f t="shared" si="363"/>
        <v>2.62803644060426</v>
      </c>
      <c r="AB971" s="3">
        <f t="shared" si="364"/>
        <v>3.1</v>
      </c>
      <c r="AC971" s="3">
        <f t="shared" si="365"/>
        <v>3.48230521420626</v>
      </c>
      <c r="AD971" s="3">
        <f t="shared" si="366"/>
        <v>4.4123433255265301</v>
      </c>
      <c r="AE971" s="3">
        <f t="shared" si="367"/>
        <v>-1.96772415116481E-2</v>
      </c>
      <c r="AF971" s="3">
        <f t="shared" si="368"/>
        <v>-1.69004473033172E-2</v>
      </c>
      <c r="AG971" s="3">
        <f t="shared" si="369"/>
        <v>-1.52E-2</v>
      </c>
      <c r="AH971" s="3">
        <f t="shared" si="370"/>
        <v>-1.34982982444248E-2</v>
      </c>
      <c r="AI971" s="3">
        <f t="shared" si="371"/>
        <v>-1.0720006703415099E-2</v>
      </c>
      <c r="AJ971" s="3">
        <f t="shared" si="372"/>
        <v>241.67561124918299</v>
      </c>
      <c r="AK971" s="3">
        <f t="shared" si="373"/>
        <v>302.22259459227098</v>
      </c>
      <c r="AL971" s="3">
        <f t="shared" si="374"/>
        <v>360</v>
      </c>
      <c r="AM971" s="3">
        <f t="shared" si="375"/>
        <v>400.617072930213</v>
      </c>
      <c r="AN971" s="3">
        <f t="shared" si="376"/>
        <v>507.69354384366301</v>
      </c>
    </row>
    <row r="972" spans="16:40" x14ac:dyDescent="0.4">
      <c r="P972" s="3">
        <f t="shared" si="352"/>
        <v>6.8169611548454605E-4</v>
      </c>
      <c r="Q972" s="3">
        <f t="shared" si="353"/>
        <v>1.66648949320807E-3</v>
      </c>
      <c r="R972" s="3">
        <f t="shared" si="354"/>
        <v>2.2699999999999999E-3</v>
      </c>
      <c r="S972" s="3">
        <f t="shared" si="355"/>
        <v>2.8730172936833102E-3</v>
      </c>
      <c r="T972" s="3">
        <f t="shared" si="356"/>
        <v>3.8586103963371599E-3</v>
      </c>
      <c r="U972" s="3">
        <f t="shared" si="357"/>
        <v>-4.7894766673931401E-4</v>
      </c>
      <c r="V972" s="3">
        <f t="shared" si="358"/>
        <v>9.2422693465872997E-3</v>
      </c>
      <c r="W972" s="3">
        <f t="shared" si="359"/>
        <v>1.52E-2</v>
      </c>
      <c r="X972" s="3">
        <f t="shared" si="360"/>
        <v>2.11618394599506E-2</v>
      </c>
      <c r="Y972" s="3">
        <f t="shared" si="361"/>
        <v>3.0880998015584998E-2</v>
      </c>
      <c r="Z972" s="3">
        <f t="shared" si="362"/>
        <v>2.10183874340813</v>
      </c>
      <c r="AA972" s="3">
        <f t="shared" si="363"/>
        <v>2.62803644060426</v>
      </c>
      <c r="AB972" s="3">
        <f t="shared" si="364"/>
        <v>3.1</v>
      </c>
      <c r="AC972" s="3">
        <f t="shared" si="365"/>
        <v>3.48230521420626</v>
      </c>
      <c r="AD972" s="3">
        <f t="shared" si="366"/>
        <v>4.4123433255265301</v>
      </c>
      <c r="AE972" s="3">
        <f t="shared" si="367"/>
        <v>-1.96772415116481E-2</v>
      </c>
      <c r="AF972" s="3">
        <f t="shared" si="368"/>
        <v>-1.69004473033172E-2</v>
      </c>
      <c r="AG972" s="3">
        <f t="shared" si="369"/>
        <v>-1.52E-2</v>
      </c>
      <c r="AH972" s="3">
        <f t="shared" si="370"/>
        <v>-1.34982982444248E-2</v>
      </c>
      <c r="AI972" s="3">
        <f t="shared" si="371"/>
        <v>-1.0720006703415099E-2</v>
      </c>
      <c r="AJ972" s="3">
        <f t="shared" si="372"/>
        <v>241.67561124918299</v>
      </c>
      <c r="AK972" s="3">
        <f t="shared" si="373"/>
        <v>302.22259459227098</v>
      </c>
      <c r="AL972" s="3">
        <f t="shared" si="374"/>
        <v>360</v>
      </c>
      <c r="AM972" s="3">
        <f t="shared" si="375"/>
        <v>400.617072930213</v>
      </c>
      <c r="AN972" s="3">
        <f t="shared" si="376"/>
        <v>507.69354384366301</v>
      </c>
    </row>
    <row r="973" spans="16:40" x14ac:dyDescent="0.4">
      <c r="P973" s="3">
        <f t="shared" si="352"/>
        <v>6.8169611548454605E-4</v>
      </c>
      <c r="Q973" s="3">
        <f t="shared" si="353"/>
        <v>1.66648949320807E-3</v>
      </c>
      <c r="R973" s="3">
        <f t="shared" si="354"/>
        <v>2.2699999999999999E-3</v>
      </c>
      <c r="S973" s="3">
        <f t="shared" si="355"/>
        <v>2.8730172936833102E-3</v>
      </c>
      <c r="T973" s="3">
        <f t="shared" si="356"/>
        <v>3.8586103963371599E-3</v>
      </c>
      <c r="U973" s="3">
        <f t="shared" si="357"/>
        <v>-4.7894766673931401E-4</v>
      </c>
      <c r="V973" s="3">
        <f t="shared" si="358"/>
        <v>9.2422693465872997E-3</v>
      </c>
      <c r="W973" s="3">
        <f t="shared" si="359"/>
        <v>1.52E-2</v>
      </c>
      <c r="X973" s="3">
        <f t="shared" si="360"/>
        <v>2.11618394599506E-2</v>
      </c>
      <c r="Y973" s="3">
        <f t="shared" si="361"/>
        <v>3.0880998015584998E-2</v>
      </c>
      <c r="Z973" s="3">
        <f t="shared" si="362"/>
        <v>2.10183874340813</v>
      </c>
      <c r="AA973" s="3">
        <f t="shared" si="363"/>
        <v>2.62803644060426</v>
      </c>
      <c r="AB973" s="3">
        <f t="shared" si="364"/>
        <v>3.1</v>
      </c>
      <c r="AC973" s="3">
        <f t="shared" si="365"/>
        <v>3.48230521420626</v>
      </c>
      <c r="AD973" s="3">
        <f t="shared" si="366"/>
        <v>4.4123433255265301</v>
      </c>
      <c r="AE973" s="3">
        <f t="shared" si="367"/>
        <v>-1.96772415116481E-2</v>
      </c>
      <c r="AF973" s="3">
        <f t="shared" si="368"/>
        <v>-1.69004473033172E-2</v>
      </c>
      <c r="AG973" s="3">
        <f t="shared" si="369"/>
        <v>-1.52E-2</v>
      </c>
      <c r="AH973" s="3">
        <f t="shared" si="370"/>
        <v>-1.34982982444248E-2</v>
      </c>
      <c r="AI973" s="3">
        <f t="shared" si="371"/>
        <v>-1.0720006703415099E-2</v>
      </c>
      <c r="AJ973" s="3">
        <f t="shared" si="372"/>
        <v>241.67561124918299</v>
      </c>
      <c r="AK973" s="3">
        <f t="shared" si="373"/>
        <v>302.22259459227098</v>
      </c>
      <c r="AL973" s="3">
        <f t="shared" si="374"/>
        <v>360</v>
      </c>
      <c r="AM973" s="3">
        <f t="shared" si="375"/>
        <v>400.617072930213</v>
      </c>
      <c r="AN973" s="3">
        <f t="shared" si="376"/>
        <v>507.69354384366301</v>
      </c>
    </row>
    <row r="974" spans="16:40" x14ac:dyDescent="0.4">
      <c r="P974" s="3">
        <f t="shared" si="352"/>
        <v>6.8169611548454605E-4</v>
      </c>
      <c r="Q974" s="3">
        <f t="shared" si="353"/>
        <v>1.66648949320807E-3</v>
      </c>
      <c r="R974" s="3">
        <f t="shared" si="354"/>
        <v>2.2699999999999999E-3</v>
      </c>
      <c r="S974" s="3">
        <f t="shared" si="355"/>
        <v>2.8730172936833102E-3</v>
      </c>
      <c r="T974" s="3">
        <f t="shared" si="356"/>
        <v>3.8586103963371599E-3</v>
      </c>
      <c r="U974" s="3">
        <f t="shared" si="357"/>
        <v>-4.7894766673931401E-4</v>
      </c>
      <c r="V974" s="3">
        <f t="shared" si="358"/>
        <v>9.2422693465872997E-3</v>
      </c>
      <c r="W974" s="3">
        <f t="shared" si="359"/>
        <v>1.52E-2</v>
      </c>
      <c r="X974" s="3">
        <f t="shared" si="360"/>
        <v>2.11618394599506E-2</v>
      </c>
      <c r="Y974" s="3">
        <f t="shared" si="361"/>
        <v>3.0880998015584998E-2</v>
      </c>
      <c r="Z974" s="3">
        <f t="shared" si="362"/>
        <v>2.10183874340813</v>
      </c>
      <c r="AA974" s="3">
        <f t="shared" si="363"/>
        <v>2.62803644060426</v>
      </c>
      <c r="AB974" s="3">
        <f t="shared" si="364"/>
        <v>3.1</v>
      </c>
      <c r="AC974" s="3">
        <f t="shared" si="365"/>
        <v>3.48230521420626</v>
      </c>
      <c r="AD974" s="3">
        <f t="shared" si="366"/>
        <v>4.4123433255265301</v>
      </c>
      <c r="AE974" s="3">
        <f t="shared" si="367"/>
        <v>-1.96772415116481E-2</v>
      </c>
      <c r="AF974" s="3">
        <f t="shared" si="368"/>
        <v>-1.69004473033172E-2</v>
      </c>
      <c r="AG974" s="3">
        <f t="shared" si="369"/>
        <v>-1.52E-2</v>
      </c>
      <c r="AH974" s="3">
        <f t="shared" si="370"/>
        <v>-1.34982982444248E-2</v>
      </c>
      <c r="AI974" s="3">
        <f t="shared" si="371"/>
        <v>-1.0720006703415099E-2</v>
      </c>
      <c r="AJ974" s="3">
        <f t="shared" si="372"/>
        <v>241.67561124918299</v>
      </c>
      <c r="AK974" s="3">
        <f t="shared" si="373"/>
        <v>302.22259459227098</v>
      </c>
      <c r="AL974" s="3">
        <f t="shared" si="374"/>
        <v>360</v>
      </c>
      <c r="AM974" s="3">
        <f t="shared" si="375"/>
        <v>400.617072930213</v>
      </c>
      <c r="AN974" s="3">
        <f t="shared" si="376"/>
        <v>507.69354384366301</v>
      </c>
    </row>
    <row r="975" spans="16:40" x14ac:dyDescent="0.4">
      <c r="P975" s="3">
        <f t="shared" si="352"/>
        <v>6.8169611548454605E-4</v>
      </c>
      <c r="Q975" s="3">
        <f t="shared" si="353"/>
        <v>1.66648949320807E-3</v>
      </c>
      <c r="R975" s="3">
        <f t="shared" si="354"/>
        <v>2.2699999999999999E-3</v>
      </c>
      <c r="S975" s="3">
        <f t="shared" si="355"/>
        <v>2.8730172936833102E-3</v>
      </c>
      <c r="T975" s="3">
        <f t="shared" si="356"/>
        <v>3.8586103963371599E-3</v>
      </c>
      <c r="U975" s="3">
        <f t="shared" si="357"/>
        <v>-4.7894766673931401E-4</v>
      </c>
      <c r="V975" s="3">
        <f t="shared" si="358"/>
        <v>9.2422693465872997E-3</v>
      </c>
      <c r="W975" s="3">
        <f t="shared" si="359"/>
        <v>1.52E-2</v>
      </c>
      <c r="X975" s="3">
        <f t="shared" si="360"/>
        <v>2.11618394599506E-2</v>
      </c>
      <c r="Y975" s="3">
        <f t="shared" si="361"/>
        <v>3.0880998015584998E-2</v>
      </c>
      <c r="Z975" s="3">
        <f t="shared" si="362"/>
        <v>2.10183874340813</v>
      </c>
      <c r="AA975" s="3">
        <f t="shared" si="363"/>
        <v>2.62803644060426</v>
      </c>
      <c r="AB975" s="3">
        <f t="shared" si="364"/>
        <v>3.1</v>
      </c>
      <c r="AC975" s="3">
        <f t="shared" si="365"/>
        <v>3.48230521420626</v>
      </c>
      <c r="AD975" s="3">
        <f t="shared" si="366"/>
        <v>4.4123433255265301</v>
      </c>
      <c r="AE975" s="3">
        <f t="shared" si="367"/>
        <v>-1.96772415116481E-2</v>
      </c>
      <c r="AF975" s="3">
        <f t="shared" si="368"/>
        <v>-1.69004473033172E-2</v>
      </c>
      <c r="AG975" s="3">
        <f t="shared" si="369"/>
        <v>-1.52E-2</v>
      </c>
      <c r="AH975" s="3">
        <f t="shared" si="370"/>
        <v>-1.34982982444248E-2</v>
      </c>
      <c r="AI975" s="3">
        <f t="shared" si="371"/>
        <v>-1.0720006703415099E-2</v>
      </c>
      <c r="AJ975" s="3">
        <f t="shared" si="372"/>
        <v>241.67561124918299</v>
      </c>
      <c r="AK975" s="3">
        <f t="shared" si="373"/>
        <v>302.22259459227098</v>
      </c>
      <c r="AL975" s="3">
        <f t="shared" si="374"/>
        <v>360</v>
      </c>
      <c r="AM975" s="3">
        <f t="shared" si="375"/>
        <v>400.617072930213</v>
      </c>
      <c r="AN975" s="3">
        <f t="shared" si="376"/>
        <v>507.69354384366301</v>
      </c>
    </row>
    <row r="976" spans="16:40" x14ac:dyDescent="0.4">
      <c r="P976" s="3">
        <f t="shared" si="352"/>
        <v>6.8169611548454605E-4</v>
      </c>
      <c r="Q976" s="3">
        <f t="shared" si="353"/>
        <v>1.66648949320807E-3</v>
      </c>
      <c r="R976" s="3">
        <f t="shared" si="354"/>
        <v>2.2699999999999999E-3</v>
      </c>
      <c r="S976" s="3">
        <f t="shared" si="355"/>
        <v>2.8730172936833102E-3</v>
      </c>
      <c r="T976" s="3">
        <f t="shared" si="356"/>
        <v>3.8586103963371599E-3</v>
      </c>
      <c r="U976" s="3">
        <f t="shared" si="357"/>
        <v>-4.7894766673931401E-4</v>
      </c>
      <c r="V976" s="3">
        <f t="shared" si="358"/>
        <v>9.2422693465872997E-3</v>
      </c>
      <c r="W976" s="3">
        <f t="shared" si="359"/>
        <v>1.52E-2</v>
      </c>
      <c r="X976" s="3">
        <f t="shared" si="360"/>
        <v>2.11618394599506E-2</v>
      </c>
      <c r="Y976" s="3">
        <f t="shared" si="361"/>
        <v>3.0880998015584998E-2</v>
      </c>
      <c r="Z976" s="3">
        <f t="shared" si="362"/>
        <v>2.10183874340813</v>
      </c>
      <c r="AA976" s="3">
        <f t="shared" si="363"/>
        <v>2.62803644060426</v>
      </c>
      <c r="AB976" s="3">
        <f t="shared" si="364"/>
        <v>3.1</v>
      </c>
      <c r="AC976" s="3">
        <f t="shared" si="365"/>
        <v>3.48230521420626</v>
      </c>
      <c r="AD976" s="3">
        <f t="shared" si="366"/>
        <v>4.4123433255265301</v>
      </c>
      <c r="AE976" s="3">
        <f t="shared" si="367"/>
        <v>-1.96772415116481E-2</v>
      </c>
      <c r="AF976" s="3">
        <f t="shared" si="368"/>
        <v>-1.69004473033172E-2</v>
      </c>
      <c r="AG976" s="3">
        <f t="shared" si="369"/>
        <v>-1.52E-2</v>
      </c>
      <c r="AH976" s="3">
        <f t="shared" si="370"/>
        <v>-1.34982982444248E-2</v>
      </c>
      <c r="AI976" s="3">
        <f t="shared" si="371"/>
        <v>-1.0720006703415099E-2</v>
      </c>
      <c r="AJ976" s="3">
        <f t="shared" si="372"/>
        <v>241.67561124918299</v>
      </c>
      <c r="AK976" s="3">
        <f t="shared" si="373"/>
        <v>302.22259459227098</v>
      </c>
      <c r="AL976" s="3">
        <f t="shared" si="374"/>
        <v>360</v>
      </c>
      <c r="AM976" s="3">
        <f t="shared" si="375"/>
        <v>400.617072930213</v>
      </c>
      <c r="AN976" s="3">
        <f t="shared" si="376"/>
        <v>507.69354384366301</v>
      </c>
    </row>
    <row r="977" spans="16:40" x14ac:dyDescent="0.4">
      <c r="P977" s="3">
        <f t="shared" si="352"/>
        <v>6.8169611548454605E-4</v>
      </c>
      <c r="Q977" s="3">
        <f t="shared" si="353"/>
        <v>1.66648949320807E-3</v>
      </c>
      <c r="R977" s="3">
        <f t="shared" si="354"/>
        <v>2.2699999999999999E-3</v>
      </c>
      <c r="S977" s="3">
        <f t="shared" si="355"/>
        <v>2.8730172936833102E-3</v>
      </c>
      <c r="T977" s="3">
        <f t="shared" si="356"/>
        <v>3.8586103963371599E-3</v>
      </c>
      <c r="U977" s="3">
        <f t="shared" si="357"/>
        <v>-4.7894766673931401E-4</v>
      </c>
      <c r="V977" s="3">
        <f t="shared" si="358"/>
        <v>9.2422693465872997E-3</v>
      </c>
      <c r="W977" s="3">
        <f t="shared" si="359"/>
        <v>1.52E-2</v>
      </c>
      <c r="X977" s="3">
        <f t="shared" si="360"/>
        <v>2.11618394599506E-2</v>
      </c>
      <c r="Y977" s="3">
        <f t="shared" si="361"/>
        <v>3.0880998015584998E-2</v>
      </c>
      <c r="Z977" s="3">
        <f t="shared" si="362"/>
        <v>2.10183874340813</v>
      </c>
      <c r="AA977" s="3">
        <f t="shared" si="363"/>
        <v>2.62803644060426</v>
      </c>
      <c r="AB977" s="3">
        <f t="shared" si="364"/>
        <v>3.1</v>
      </c>
      <c r="AC977" s="3">
        <f t="shared" si="365"/>
        <v>3.48230521420626</v>
      </c>
      <c r="AD977" s="3">
        <f t="shared" si="366"/>
        <v>4.4123433255265301</v>
      </c>
      <c r="AE977" s="3">
        <f t="shared" si="367"/>
        <v>-1.96772415116481E-2</v>
      </c>
      <c r="AF977" s="3">
        <f t="shared" si="368"/>
        <v>-1.69004473033172E-2</v>
      </c>
      <c r="AG977" s="3">
        <f t="shared" si="369"/>
        <v>-1.52E-2</v>
      </c>
      <c r="AH977" s="3">
        <f t="shared" si="370"/>
        <v>-1.34982982444248E-2</v>
      </c>
      <c r="AI977" s="3">
        <f t="shared" si="371"/>
        <v>-1.0720006703415099E-2</v>
      </c>
      <c r="AJ977" s="3">
        <f t="shared" si="372"/>
        <v>241.67561124918299</v>
      </c>
      <c r="AK977" s="3">
        <f t="shared" si="373"/>
        <v>302.22259459227098</v>
      </c>
      <c r="AL977" s="3">
        <f t="shared" si="374"/>
        <v>360</v>
      </c>
      <c r="AM977" s="3">
        <f t="shared" si="375"/>
        <v>400.617072930213</v>
      </c>
      <c r="AN977" s="3">
        <f t="shared" si="376"/>
        <v>507.69354384366301</v>
      </c>
    </row>
    <row r="978" spans="16:40" x14ac:dyDescent="0.4">
      <c r="P978" s="3">
        <f t="shared" si="352"/>
        <v>6.8169611548454605E-4</v>
      </c>
      <c r="Q978" s="3">
        <f t="shared" si="353"/>
        <v>1.66648949320807E-3</v>
      </c>
      <c r="R978" s="3">
        <f t="shared" si="354"/>
        <v>2.2699999999999999E-3</v>
      </c>
      <c r="S978" s="3">
        <f t="shared" si="355"/>
        <v>2.8730172936833102E-3</v>
      </c>
      <c r="T978" s="3">
        <f t="shared" si="356"/>
        <v>3.8586103963371599E-3</v>
      </c>
      <c r="U978" s="3">
        <f t="shared" si="357"/>
        <v>-4.7894766673931401E-4</v>
      </c>
      <c r="V978" s="3">
        <f t="shared" si="358"/>
        <v>9.2422693465872997E-3</v>
      </c>
      <c r="W978" s="3">
        <f t="shared" si="359"/>
        <v>1.52E-2</v>
      </c>
      <c r="X978" s="3">
        <f t="shared" si="360"/>
        <v>2.11618394599506E-2</v>
      </c>
      <c r="Y978" s="3">
        <f t="shared" si="361"/>
        <v>3.0880998015584998E-2</v>
      </c>
      <c r="Z978" s="3">
        <f t="shared" si="362"/>
        <v>2.10183874340813</v>
      </c>
      <c r="AA978" s="3">
        <f t="shared" si="363"/>
        <v>2.62803644060426</v>
      </c>
      <c r="AB978" s="3">
        <f t="shared" si="364"/>
        <v>3.1</v>
      </c>
      <c r="AC978" s="3">
        <f t="shared" si="365"/>
        <v>3.48230521420626</v>
      </c>
      <c r="AD978" s="3">
        <f t="shared" si="366"/>
        <v>4.4123433255265301</v>
      </c>
      <c r="AE978" s="3">
        <f t="shared" si="367"/>
        <v>-1.96772415116481E-2</v>
      </c>
      <c r="AF978" s="3">
        <f t="shared" si="368"/>
        <v>-1.69004473033172E-2</v>
      </c>
      <c r="AG978" s="3">
        <f t="shared" si="369"/>
        <v>-1.52E-2</v>
      </c>
      <c r="AH978" s="3">
        <f t="shared" si="370"/>
        <v>-1.34982982444248E-2</v>
      </c>
      <c r="AI978" s="3">
        <f t="shared" si="371"/>
        <v>-1.0720006703415099E-2</v>
      </c>
      <c r="AJ978" s="3">
        <f t="shared" si="372"/>
        <v>241.67561124918299</v>
      </c>
      <c r="AK978" s="3">
        <f t="shared" si="373"/>
        <v>302.22259459227098</v>
      </c>
      <c r="AL978" s="3">
        <f t="shared" si="374"/>
        <v>360</v>
      </c>
      <c r="AM978" s="3">
        <f t="shared" si="375"/>
        <v>400.617072930213</v>
      </c>
      <c r="AN978" s="3">
        <f t="shared" si="376"/>
        <v>507.69354384366301</v>
      </c>
    </row>
    <row r="979" spans="16:40" x14ac:dyDescent="0.4">
      <c r="P979" s="3">
        <f t="shared" si="352"/>
        <v>6.8169611548454605E-4</v>
      </c>
      <c r="Q979" s="3">
        <f t="shared" si="353"/>
        <v>1.66648949320807E-3</v>
      </c>
      <c r="R979" s="3">
        <f t="shared" si="354"/>
        <v>2.2699999999999999E-3</v>
      </c>
      <c r="S979" s="3">
        <f t="shared" si="355"/>
        <v>2.8730172936833102E-3</v>
      </c>
      <c r="T979" s="3">
        <f t="shared" si="356"/>
        <v>3.8586103963371599E-3</v>
      </c>
      <c r="U979" s="3">
        <f t="shared" si="357"/>
        <v>-4.7894766673931401E-4</v>
      </c>
      <c r="V979" s="3">
        <f t="shared" si="358"/>
        <v>9.2422693465872997E-3</v>
      </c>
      <c r="W979" s="3">
        <f t="shared" si="359"/>
        <v>1.52E-2</v>
      </c>
      <c r="X979" s="3">
        <f t="shared" si="360"/>
        <v>2.11618394599506E-2</v>
      </c>
      <c r="Y979" s="3">
        <f t="shared" si="361"/>
        <v>3.0880998015584998E-2</v>
      </c>
      <c r="Z979" s="3">
        <f t="shared" si="362"/>
        <v>2.10183874340813</v>
      </c>
      <c r="AA979" s="3">
        <f t="shared" si="363"/>
        <v>2.62803644060426</v>
      </c>
      <c r="AB979" s="3">
        <f t="shared" si="364"/>
        <v>3.1</v>
      </c>
      <c r="AC979" s="3">
        <f t="shared" si="365"/>
        <v>3.48230521420626</v>
      </c>
      <c r="AD979" s="3">
        <f t="shared" si="366"/>
        <v>4.4123433255265301</v>
      </c>
      <c r="AE979" s="3">
        <f t="shared" si="367"/>
        <v>-1.96772415116481E-2</v>
      </c>
      <c r="AF979" s="3">
        <f t="shared" si="368"/>
        <v>-1.69004473033172E-2</v>
      </c>
      <c r="AG979" s="3">
        <f t="shared" si="369"/>
        <v>-1.52E-2</v>
      </c>
      <c r="AH979" s="3">
        <f t="shared" si="370"/>
        <v>-1.34982982444248E-2</v>
      </c>
      <c r="AI979" s="3">
        <f t="shared" si="371"/>
        <v>-1.0720006703415099E-2</v>
      </c>
      <c r="AJ979" s="3">
        <f t="shared" si="372"/>
        <v>241.67561124918299</v>
      </c>
      <c r="AK979" s="3">
        <f t="shared" si="373"/>
        <v>302.22259459227098</v>
      </c>
      <c r="AL979" s="3">
        <f t="shared" si="374"/>
        <v>360</v>
      </c>
      <c r="AM979" s="3">
        <f t="shared" si="375"/>
        <v>400.617072930213</v>
      </c>
      <c r="AN979" s="3">
        <f t="shared" si="376"/>
        <v>507.69354384366301</v>
      </c>
    </row>
    <row r="980" spans="16:40" x14ac:dyDescent="0.4">
      <c r="P980" s="3">
        <f t="shared" si="352"/>
        <v>6.8169611548454605E-4</v>
      </c>
      <c r="Q980" s="3">
        <f t="shared" si="353"/>
        <v>1.66648949320807E-3</v>
      </c>
      <c r="R980" s="3">
        <f t="shared" si="354"/>
        <v>2.2699999999999999E-3</v>
      </c>
      <c r="S980" s="3">
        <f t="shared" si="355"/>
        <v>2.8730172936833102E-3</v>
      </c>
      <c r="T980" s="3">
        <f t="shared" si="356"/>
        <v>3.8586103963371599E-3</v>
      </c>
      <c r="U980" s="3">
        <f t="shared" si="357"/>
        <v>-4.7894766673931401E-4</v>
      </c>
      <c r="V980" s="3">
        <f t="shared" si="358"/>
        <v>9.2422693465872997E-3</v>
      </c>
      <c r="W980" s="3">
        <f t="shared" si="359"/>
        <v>1.52E-2</v>
      </c>
      <c r="X980" s="3">
        <f t="shared" si="360"/>
        <v>2.11618394599506E-2</v>
      </c>
      <c r="Y980" s="3">
        <f t="shared" si="361"/>
        <v>3.0880998015584998E-2</v>
      </c>
      <c r="Z980" s="3">
        <f t="shared" si="362"/>
        <v>2.10183874340813</v>
      </c>
      <c r="AA980" s="3">
        <f t="shared" si="363"/>
        <v>2.62803644060426</v>
      </c>
      <c r="AB980" s="3">
        <f t="shared" si="364"/>
        <v>3.1</v>
      </c>
      <c r="AC980" s="3">
        <f t="shared" si="365"/>
        <v>3.48230521420626</v>
      </c>
      <c r="AD980" s="3">
        <f t="shared" si="366"/>
        <v>4.4123433255265301</v>
      </c>
      <c r="AE980" s="3">
        <f t="shared" si="367"/>
        <v>-1.96772415116481E-2</v>
      </c>
      <c r="AF980" s="3">
        <f t="shared" si="368"/>
        <v>-1.69004473033172E-2</v>
      </c>
      <c r="AG980" s="3">
        <f t="shared" si="369"/>
        <v>-1.52E-2</v>
      </c>
      <c r="AH980" s="3">
        <f t="shared" si="370"/>
        <v>-1.34982982444248E-2</v>
      </c>
      <c r="AI980" s="3">
        <f t="shared" si="371"/>
        <v>-1.0720006703415099E-2</v>
      </c>
      <c r="AJ980" s="3">
        <f t="shared" si="372"/>
        <v>241.67561124918299</v>
      </c>
      <c r="AK980" s="3">
        <f t="shared" si="373"/>
        <v>302.22259459227098</v>
      </c>
      <c r="AL980" s="3">
        <f t="shared" si="374"/>
        <v>360</v>
      </c>
      <c r="AM980" s="3">
        <f t="shared" si="375"/>
        <v>400.617072930213</v>
      </c>
      <c r="AN980" s="3">
        <f t="shared" si="376"/>
        <v>507.69354384366301</v>
      </c>
    </row>
    <row r="981" spans="16:40" x14ac:dyDescent="0.4">
      <c r="P981" s="3">
        <f t="shared" si="352"/>
        <v>6.8169611548454605E-4</v>
      </c>
      <c r="Q981" s="3">
        <f t="shared" si="353"/>
        <v>1.66648949320807E-3</v>
      </c>
      <c r="R981" s="3">
        <f t="shared" si="354"/>
        <v>2.2699999999999999E-3</v>
      </c>
      <c r="S981" s="3">
        <f t="shared" si="355"/>
        <v>2.8730172936833102E-3</v>
      </c>
      <c r="T981" s="3">
        <f t="shared" si="356"/>
        <v>3.8586103963371599E-3</v>
      </c>
      <c r="U981" s="3">
        <f t="shared" si="357"/>
        <v>-4.7894766673931401E-4</v>
      </c>
      <c r="V981" s="3">
        <f t="shared" si="358"/>
        <v>9.2422693465872997E-3</v>
      </c>
      <c r="W981" s="3">
        <f t="shared" si="359"/>
        <v>1.52E-2</v>
      </c>
      <c r="X981" s="3">
        <f t="shared" si="360"/>
        <v>2.11618394599506E-2</v>
      </c>
      <c r="Y981" s="3">
        <f t="shared" si="361"/>
        <v>3.0880998015584998E-2</v>
      </c>
      <c r="Z981" s="3">
        <f t="shared" si="362"/>
        <v>2.10183874340813</v>
      </c>
      <c r="AA981" s="3">
        <f t="shared" si="363"/>
        <v>2.62803644060426</v>
      </c>
      <c r="AB981" s="3">
        <f t="shared" si="364"/>
        <v>3.1</v>
      </c>
      <c r="AC981" s="3">
        <f t="shared" si="365"/>
        <v>3.48230521420626</v>
      </c>
      <c r="AD981" s="3">
        <f t="shared" si="366"/>
        <v>4.4123433255265301</v>
      </c>
      <c r="AE981" s="3">
        <f t="shared" si="367"/>
        <v>-1.96772415116481E-2</v>
      </c>
      <c r="AF981" s="3">
        <f t="shared" si="368"/>
        <v>-1.69004473033172E-2</v>
      </c>
      <c r="AG981" s="3">
        <f t="shared" si="369"/>
        <v>-1.52E-2</v>
      </c>
      <c r="AH981" s="3">
        <f t="shared" si="370"/>
        <v>-1.34982982444248E-2</v>
      </c>
      <c r="AI981" s="3">
        <f t="shared" si="371"/>
        <v>-1.0720006703415099E-2</v>
      </c>
      <c r="AJ981" s="3">
        <f t="shared" si="372"/>
        <v>241.67561124918299</v>
      </c>
      <c r="AK981" s="3">
        <f t="shared" si="373"/>
        <v>302.22259459227098</v>
      </c>
      <c r="AL981" s="3">
        <f t="shared" si="374"/>
        <v>360</v>
      </c>
      <c r="AM981" s="3">
        <f t="shared" si="375"/>
        <v>400.617072930213</v>
      </c>
      <c r="AN981" s="3">
        <f t="shared" si="376"/>
        <v>507.69354384366301</v>
      </c>
    </row>
    <row r="982" spans="16:40" x14ac:dyDescent="0.4">
      <c r="P982" s="3">
        <f t="shared" si="352"/>
        <v>6.8169611548454605E-4</v>
      </c>
      <c r="Q982" s="3">
        <f t="shared" si="353"/>
        <v>1.66648949320807E-3</v>
      </c>
      <c r="R982" s="3">
        <f t="shared" si="354"/>
        <v>2.2699999999999999E-3</v>
      </c>
      <c r="S982" s="3">
        <f t="shared" si="355"/>
        <v>2.8730172936833102E-3</v>
      </c>
      <c r="T982" s="3">
        <f t="shared" si="356"/>
        <v>3.8586103963371599E-3</v>
      </c>
      <c r="U982" s="3">
        <f t="shared" si="357"/>
        <v>-4.7894766673931401E-4</v>
      </c>
      <c r="V982" s="3">
        <f t="shared" si="358"/>
        <v>9.2422693465872997E-3</v>
      </c>
      <c r="W982" s="3">
        <f t="shared" si="359"/>
        <v>1.52E-2</v>
      </c>
      <c r="X982" s="3">
        <f t="shared" si="360"/>
        <v>2.11618394599506E-2</v>
      </c>
      <c r="Y982" s="3">
        <f t="shared" si="361"/>
        <v>3.0880998015584998E-2</v>
      </c>
      <c r="Z982" s="3">
        <f t="shared" si="362"/>
        <v>2.10183874340813</v>
      </c>
      <c r="AA982" s="3">
        <f t="shared" si="363"/>
        <v>2.62803644060426</v>
      </c>
      <c r="AB982" s="3">
        <f t="shared" si="364"/>
        <v>3.1</v>
      </c>
      <c r="AC982" s="3">
        <f t="shared" si="365"/>
        <v>3.48230521420626</v>
      </c>
      <c r="AD982" s="3">
        <f t="shared" si="366"/>
        <v>4.4123433255265301</v>
      </c>
      <c r="AE982" s="3">
        <f t="shared" si="367"/>
        <v>-1.96772415116481E-2</v>
      </c>
      <c r="AF982" s="3">
        <f t="shared" si="368"/>
        <v>-1.69004473033172E-2</v>
      </c>
      <c r="AG982" s="3">
        <f t="shared" si="369"/>
        <v>-1.52E-2</v>
      </c>
      <c r="AH982" s="3">
        <f t="shared" si="370"/>
        <v>-1.34982982444248E-2</v>
      </c>
      <c r="AI982" s="3">
        <f t="shared" si="371"/>
        <v>-1.0720006703415099E-2</v>
      </c>
      <c r="AJ982" s="3">
        <f t="shared" si="372"/>
        <v>241.67561124918299</v>
      </c>
      <c r="AK982" s="3">
        <f t="shared" si="373"/>
        <v>302.22259459227098</v>
      </c>
      <c r="AL982" s="3">
        <f t="shared" si="374"/>
        <v>360</v>
      </c>
      <c r="AM982" s="3">
        <f t="shared" si="375"/>
        <v>400.617072930213</v>
      </c>
      <c r="AN982" s="3">
        <f t="shared" si="376"/>
        <v>507.69354384366301</v>
      </c>
    </row>
    <row r="983" spans="16:40" x14ac:dyDescent="0.4">
      <c r="P983" s="3">
        <f t="shared" si="352"/>
        <v>6.8169611548454605E-4</v>
      </c>
      <c r="Q983" s="3">
        <f t="shared" si="353"/>
        <v>1.66648949320807E-3</v>
      </c>
      <c r="R983" s="3">
        <f t="shared" si="354"/>
        <v>2.2699999999999999E-3</v>
      </c>
      <c r="S983" s="3">
        <f t="shared" si="355"/>
        <v>2.8730172936833102E-3</v>
      </c>
      <c r="T983" s="3">
        <f t="shared" si="356"/>
        <v>3.8586103963371599E-3</v>
      </c>
      <c r="U983" s="3">
        <f t="shared" si="357"/>
        <v>-4.7894766673931401E-4</v>
      </c>
      <c r="V983" s="3">
        <f t="shared" si="358"/>
        <v>9.2422693465872997E-3</v>
      </c>
      <c r="W983" s="3">
        <f t="shared" si="359"/>
        <v>1.52E-2</v>
      </c>
      <c r="X983" s="3">
        <f t="shared" si="360"/>
        <v>2.11618394599506E-2</v>
      </c>
      <c r="Y983" s="3">
        <f t="shared" si="361"/>
        <v>3.0880998015584998E-2</v>
      </c>
      <c r="Z983" s="3">
        <f t="shared" si="362"/>
        <v>2.10183874340813</v>
      </c>
      <c r="AA983" s="3">
        <f t="shared" si="363"/>
        <v>2.62803644060426</v>
      </c>
      <c r="AB983" s="3">
        <f t="shared" si="364"/>
        <v>3.1</v>
      </c>
      <c r="AC983" s="3">
        <f t="shared" si="365"/>
        <v>3.48230521420626</v>
      </c>
      <c r="AD983" s="3">
        <f t="shared" si="366"/>
        <v>4.4123433255265301</v>
      </c>
      <c r="AE983" s="3">
        <f t="shared" si="367"/>
        <v>-1.96772415116481E-2</v>
      </c>
      <c r="AF983" s="3">
        <f t="shared" si="368"/>
        <v>-1.69004473033172E-2</v>
      </c>
      <c r="AG983" s="3">
        <f t="shared" si="369"/>
        <v>-1.52E-2</v>
      </c>
      <c r="AH983" s="3">
        <f t="shared" si="370"/>
        <v>-1.34982982444248E-2</v>
      </c>
      <c r="AI983" s="3">
        <f t="shared" si="371"/>
        <v>-1.0720006703415099E-2</v>
      </c>
      <c r="AJ983" s="3">
        <f t="shared" si="372"/>
        <v>241.67561124918299</v>
      </c>
      <c r="AK983" s="3">
        <f t="shared" si="373"/>
        <v>302.22259459227098</v>
      </c>
      <c r="AL983" s="3">
        <f t="shared" si="374"/>
        <v>360</v>
      </c>
      <c r="AM983" s="3">
        <f t="shared" si="375"/>
        <v>400.617072930213</v>
      </c>
      <c r="AN983" s="3">
        <f t="shared" si="376"/>
        <v>507.69354384366301</v>
      </c>
    </row>
    <row r="984" spans="16:40" x14ac:dyDescent="0.4">
      <c r="P984" s="3">
        <f t="shared" si="352"/>
        <v>6.8169611548454605E-4</v>
      </c>
      <c r="Q984" s="3">
        <f t="shared" si="353"/>
        <v>1.66648949320807E-3</v>
      </c>
      <c r="R984" s="3">
        <f t="shared" si="354"/>
        <v>2.2699999999999999E-3</v>
      </c>
      <c r="S984" s="3">
        <f t="shared" si="355"/>
        <v>2.8730172936833102E-3</v>
      </c>
      <c r="T984" s="3">
        <f t="shared" si="356"/>
        <v>3.8586103963371599E-3</v>
      </c>
      <c r="U984" s="3">
        <f t="shared" si="357"/>
        <v>-4.7894766673931401E-4</v>
      </c>
      <c r="V984" s="3">
        <f t="shared" si="358"/>
        <v>9.2422693465872997E-3</v>
      </c>
      <c r="W984" s="3">
        <f t="shared" si="359"/>
        <v>1.52E-2</v>
      </c>
      <c r="X984" s="3">
        <f t="shared" si="360"/>
        <v>2.11618394599506E-2</v>
      </c>
      <c r="Y984" s="3">
        <f t="shared" si="361"/>
        <v>3.0880998015584998E-2</v>
      </c>
      <c r="Z984" s="3">
        <f t="shared" si="362"/>
        <v>2.10183874340813</v>
      </c>
      <c r="AA984" s="3">
        <f t="shared" si="363"/>
        <v>2.62803644060426</v>
      </c>
      <c r="AB984" s="3">
        <f t="shared" si="364"/>
        <v>3.1</v>
      </c>
      <c r="AC984" s="3">
        <f t="shared" si="365"/>
        <v>3.48230521420626</v>
      </c>
      <c r="AD984" s="3">
        <f t="shared" si="366"/>
        <v>4.4123433255265301</v>
      </c>
      <c r="AE984" s="3">
        <f t="shared" si="367"/>
        <v>-1.96772415116481E-2</v>
      </c>
      <c r="AF984" s="3">
        <f t="shared" si="368"/>
        <v>-1.69004473033172E-2</v>
      </c>
      <c r="AG984" s="3">
        <f t="shared" si="369"/>
        <v>-1.52E-2</v>
      </c>
      <c r="AH984" s="3">
        <f t="shared" si="370"/>
        <v>-1.34982982444248E-2</v>
      </c>
      <c r="AI984" s="3">
        <f t="shared" si="371"/>
        <v>-1.0720006703415099E-2</v>
      </c>
      <c r="AJ984" s="3">
        <f t="shared" si="372"/>
        <v>241.67561124918299</v>
      </c>
      <c r="AK984" s="3">
        <f t="shared" si="373"/>
        <v>302.22259459227098</v>
      </c>
      <c r="AL984" s="3">
        <f t="shared" si="374"/>
        <v>360</v>
      </c>
      <c r="AM984" s="3">
        <f t="shared" si="375"/>
        <v>400.617072930213</v>
      </c>
      <c r="AN984" s="3">
        <f t="shared" si="376"/>
        <v>507.69354384366301</v>
      </c>
    </row>
    <row r="985" spans="16:40" x14ac:dyDescent="0.4">
      <c r="P985" s="3">
        <f t="shared" si="352"/>
        <v>6.8169611548454605E-4</v>
      </c>
      <c r="Q985" s="3">
        <f t="shared" si="353"/>
        <v>1.66648949320807E-3</v>
      </c>
      <c r="R985" s="3">
        <f t="shared" si="354"/>
        <v>2.2699999999999999E-3</v>
      </c>
      <c r="S985" s="3">
        <f t="shared" si="355"/>
        <v>2.8730172936833102E-3</v>
      </c>
      <c r="T985" s="3">
        <f t="shared" si="356"/>
        <v>3.8586103963371599E-3</v>
      </c>
      <c r="U985" s="3">
        <f t="shared" si="357"/>
        <v>-4.7894766673931401E-4</v>
      </c>
      <c r="V985" s="3">
        <f t="shared" si="358"/>
        <v>9.2422693465872997E-3</v>
      </c>
      <c r="W985" s="3">
        <f t="shared" si="359"/>
        <v>1.52E-2</v>
      </c>
      <c r="X985" s="3">
        <f t="shared" si="360"/>
        <v>2.11618394599506E-2</v>
      </c>
      <c r="Y985" s="3">
        <f t="shared" si="361"/>
        <v>3.0880998015584998E-2</v>
      </c>
      <c r="Z985" s="3">
        <f t="shared" si="362"/>
        <v>2.10183874340813</v>
      </c>
      <c r="AA985" s="3">
        <f t="shared" si="363"/>
        <v>2.62803644060426</v>
      </c>
      <c r="AB985" s="3">
        <f t="shared" si="364"/>
        <v>3.1</v>
      </c>
      <c r="AC985" s="3">
        <f t="shared" si="365"/>
        <v>3.48230521420626</v>
      </c>
      <c r="AD985" s="3">
        <f t="shared" si="366"/>
        <v>4.4123433255265301</v>
      </c>
      <c r="AE985" s="3">
        <f t="shared" si="367"/>
        <v>-1.96772415116481E-2</v>
      </c>
      <c r="AF985" s="3">
        <f t="shared" si="368"/>
        <v>-1.69004473033172E-2</v>
      </c>
      <c r="AG985" s="3">
        <f t="shared" si="369"/>
        <v>-1.52E-2</v>
      </c>
      <c r="AH985" s="3">
        <f t="shared" si="370"/>
        <v>-1.34982982444248E-2</v>
      </c>
      <c r="AI985" s="3">
        <f t="shared" si="371"/>
        <v>-1.0720006703415099E-2</v>
      </c>
      <c r="AJ985" s="3">
        <f t="shared" si="372"/>
        <v>241.67561124918299</v>
      </c>
      <c r="AK985" s="3">
        <f t="shared" si="373"/>
        <v>302.22259459227098</v>
      </c>
      <c r="AL985" s="3">
        <f t="shared" si="374"/>
        <v>360</v>
      </c>
      <c r="AM985" s="3">
        <f t="shared" si="375"/>
        <v>400.617072930213</v>
      </c>
      <c r="AN985" s="3">
        <f t="shared" si="376"/>
        <v>507.69354384366301</v>
      </c>
    </row>
    <row r="986" spans="16:40" x14ac:dyDescent="0.4">
      <c r="P986" s="3">
        <f t="shared" si="352"/>
        <v>6.8169611548454605E-4</v>
      </c>
      <c r="Q986" s="3">
        <f t="shared" si="353"/>
        <v>1.66648949320807E-3</v>
      </c>
      <c r="R986" s="3">
        <f t="shared" si="354"/>
        <v>2.2699999999999999E-3</v>
      </c>
      <c r="S986" s="3">
        <f t="shared" si="355"/>
        <v>2.8730172936833102E-3</v>
      </c>
      <c r="T986" s="3">
        <f t="shared" si="356"/>
        <v>3.8586103963371599E-3</v>
      </c>
      <c r="U986" s="3">
        <f t="shared" si="357"/>
        <v>-4.7894766673931401E-4</v>
      </c>
      <c r="V986" s="3">
        <f t="shared" si="358"/>
        <v>9.2422693465872997E-3</v>
      </c>
      <c r="W986" s="3">
        <f t="shared" si="359"/>
        <v>1.52E-2</v>
      </c>
      <c r="X986" s="3">
        <f t="shared" si="360"/>
        <v>2.11618394599506E-2</v>
      </c>
      <c r="Y986" s="3">
        <f t="shared" si="361"/>
        <v>3.0880998015584998E-2</v>
      </c>
      <c r="Z986" s="3">
        <f t="shared" si="362"/>
        <v>2.10183874340813</v>
      </c>
      <c r="AA986" s="3">
        <f t="shared" si="363"/>
        <v>2.62803644060426</v>
      </c>
      <c r="AB986" s="3">
        <f t="shared" si="364"/>
        <v>3.1</v>
      </c>
      <c r="AC986" s="3">
        <f t="shared" si="365"/>
        <v>3.48230521420626</v>
      </c>
      <c r="AD986" s="3">
        <f t="shared" si="366"/>
        <v>4.4123433255265301</v>
      </c>
      <c r="AE986" s="3">
        <f t="shared" si="367"/>
        <v>-1.96772415116481E-2</v>
      </c>
      <c r="AF986" s="3">
        <f t="shared" si="368"/>
        <v>-1.69004473033172E-2</v>
      </c>
      <c r="AG986" s="3">
        <f t="shared" si="369"/>
        <v>-1.52E-2</v>
      </c>
      <c r="AH986" s="3">
        <f t="shared" si="370"/>
        <v>-1.34982982444248E-2</v>
      </c>
      <c r="AI986" s="3">
        <f t="shared" si="371"/>
        <v>-1.0720006703415099E-2</v>
      </c>
      <c r="AJ986" s="3">
        <f t="shared" si="372"/>
        <v>241.67561124918299</v>
      </c>
      <c r="AK986" s="3">
        <f t="shared" si="373"/>
        <v>302.22259459227098</v>
      </c>
      <c r="AL986" s="3">
        <f t="shared" si="374"/>
        <v>360</v>
      </c>
      <c r="AM986" s="3">
        <f t="shared" si="375"/>
        <v>400.617072930213</v>
      </c>
      <c r="AN986" s="3">
        <f t="shared" si="376"/>
        <v>507.69354384366301</v>
      </c>
    </row>
    <row r="987" spans="16:40" x14ac:dyDescent="0.4">
      <c r="P987" s="3">
        <f t="shared" si="352"/>
        <v>6.8169611548454605E-4</v>
      </c>
      <c r="Q987" s="3">
        <f t="shared" si="353"/>
        <v>1.66648949320807E-3</v>
      </c>
      <c r="R987" s="3">
        <f t="shared" si="354"/>
        <v>2.2699999999999999E-3</v>
      </c>
      <c r="S987" s="3">
        <f t="shared" si="355"/>
        <v>2.8730172936833102E-3</v>
      </c>
      <c r="T987" s="3">
        <f t="shared" si="356"/>
        <v>3.8586103963371599E-3</v>
      </c>
      <c r="U987" s="3">
        <f t="shared" si="357"/>
        <v>-4.7894766673931401E-4</v>
      </c>
      <c r="V987" s="3">
        <f t="shared" si="358"/>
        <v>9.2422693465872997E-3</v>
      </c>
      <c r="W987" s="3">
        <f t="shared" si="359"/>
        <v>1.52E-2</v>
      </c>
      <c r="X987" s="3">
        <f t="shared" si="360"/>
        <v>2.11618394599506E-2</v>
      </c>
      <c r="Y987" s="3">
        <f t="shared" si="361"/>
        <v>3.0880998015584998E-2</v>
      </c>
      <c r="Z987" s="3">
        <f t="shared" si="362"/>
        <v>2.10183874340813</v>
      </c>
      <c r="AA987" s="3">
        <f t="shared" si="363"/>
        <v>2.62803644060426</v>
      </c>
      <c r="AB987" s="3">
        <f t="shared" si="364"/>
        <v>3.1</v>
      </c>
      <c r="AC987" s="3">
        <f t="shared" si="365"/>
        <v>3.48230521420626</v>
      </c>
      <c r="AD987" s="3">
        <f t="shared" si="366"/>
        <v>4.4123433255265301</v>
      </c>
      <c r="AE987" s="3">
        <f t="shared" si="367"/>
        <v>-1.96772415116481E-2</v>
      </c>
      <c r="AF987" s="3">
        <f t="shared" si="368"/>
        <v>-1.69004473033172E-2</v>
      </c>
      <c r="AG987" s="3">
        <f t="shared" si="369"/>
        <v>-1.52E-2</v>
      </c>
      <c r="AH987" s="3">
        <f t="shared" si="370"/>
        <v>-1.34982982444248E-2</v>
      </c>
      <c r="AI987" s="3">
        <f t="shared" si="371"/>
        <v>-1.0720006703415099E-2</v>
      </c>
      <c r="AJ987" s="3">
        <f t="shared" si="372"/>
        <v>241.67561124918299</v>
      </c>
      <c r="AK987" s="3">
        <f t="shared" si="373"/>
        <v>302.22259459227098</v>
      </c>
      <c r="AL987" s="3">
        <f t="shared" si="374"/>
        <v>360</v>
      </c>
      <c r="AM987" s="3">
        <f t="shared" si="375"/>
        <v>400.617072930213</v>
      </c>
      <c r="AN987" s="3">
        <f t="shared" si="376"/>
        <v>507.69354384366301</v>
      </c>
    </row>
    <row r="988" spans="16:40" x14ac:dyDescent="0.4">
      <c r="P988" s="3">
        <f t="shared" si="352"/>
        <v>6.8169611548454605E-4</v>
      </c>
      <c r="Q988" s="3">
        <f t="shared" si="353"/>
        <v>1.66648949320807E-3</v>
      </c>
      <c r="R988" s="3">
        <f t="shared" si="354"/>
        <v>2.2699999999999999E-3</v>
      </c>
      <c r="S988" s="3">
        <f t="shared" si="355"/>
        <v>2.8730172936833102E-3</v>
      </c>
      <c r="T988" s="3">
        <f t="shared" si="356"/>
        <v>3.8586103963371599E-3</v>
      </c>
      <c r="U988" s="3">
        <f t="shared" si="357"/>
        <v>-4.7894766673931401E-4</v>
      </c>
      <c r="V988" s="3">
        <f t="shared" si="358"/>
        <v>9.2422693465872997E-3</v>
      </c>
      <c r="W988" s="3">
        <f t="shared" si="359"/>
        <v>1.52E-2</v>
      </c>
      <c r="X988" s="3">
        <f t="shared" si="360"/>
        <v>2.11618394599506E-2</v>
      </c>
      <c r="Y988" s="3">
        <f t="shared" si="361"/>
        <v>3.0880998015584998E-2</v>
      </c>
      <c r="Z988" s="3">
        <f t="shared" si="362"/>
        <v>2.10183874340813</v>
      </c>
      <c r="AA988" s="3">
        <f t="shared" si="363"/>
        <v>2.62803644060426</v>
      </c>
      <c r="AB988" s="3">
        <f t="shared" si="364"/>
        <v>3.1</v>
      </c>
      <c r="AC988" s="3">
        <f t="shared" si="365"/>
        <v>3.48230521420626</v>
      </c>
      <c r="AD988" s="3">
        <f t="shared" si="366"/>
        <v>4.4123433255265301</v>
      </c>
      <c r="AE988" s="3">
        <f t="shared" si="367"/>
        <v>-1.96772415116481E-2</v>
      </c>
      <c r="AF988" s="3">
        <f t="shared" si="368"/>
        <v>-1.69004473033172E-2</v>
      </c>
      <c r="AG988" s="3">
        <f t="shared" si="369"/>
        <v>-1.52E-2</v>
      </c>
      <c r="AH988" s="3">
        <f t="shared" si="370"/>
        <v>-1.34982982444248E-2</v>
      </c>
      <c r="AI988" s="3">
        <f t="shared" si="371"/>
        <v>-1.0720006703415099E-2</v>
      </c>
      <c r="AJ988" s="3">
        <f t="shared" si="372"/>
        <v>241.67561124918299</v>
      </c>
      <c r="AK988" s="3">
        <f t="shared" si="373"/>
        <v>302.22259459227098</v>
      </c>
      <c r="AL988" s="3">
        <f t="shared" si="374"/>
        <v>360</v>
      </c>
      <c r="AM988" s="3">
        <f t="shared" si="375"/>
        <v>400.617072930213</v>
      </c>
      <c r="AN988" s="3">
        <f t="shared" si="376"/>
        <v>507.69354384366301</v>
      </c>
    </row>
    <row r="989" spans="16:40" x14ac:dyDescent="0.4">
      <c r="P989" s="3">
        <f t="shared" si="352"/>
        <v>6.8169611548454605E-4</v>
      </c>
      <c r="Q989" s="3">
        <f t="shared" si="353"/>
        <v>1.66648949320807E-3</v>
      </c>
      <c r="R989" s="3">
        <f t="shared" si="354"/>
        <v>2.2699999999999999E-3</v>
      </c>
      <c r="S989" s="3">
        <f t="shared" si="355"/>
        <v>2.8730172936833102E-3</v>
      </c>
      <c r="T989" s="3">
        <f t="shared" si="356"/>
        <v>3.8586103963371599E-3</v>
      </c>
      <c r="U989" s="3">
        <f t="shared" si="357"/>
        <v>-4.7894766673931401E-4</v>
      </c>
      <c r="V989" s="3">
        <f t="shared" si="358"/>
        <v>9.2422693465872997E-3</v>
      </c>
      <c r="W989" s="3">
        <f t="shared" si="359"/>
        <v>1.52E-2</v>
      </c>
      <c r="X989" s="3">
        <f t="shared" si="360"/>
        <v>2.11618394599506E-2</v>
      </c>
      <c r="Y989" s="3">
        <f t="shared" si="361"/>
        <v>3.0880998015584998E-2</v>
      </c>
      <c r="Z989" s="3">
        <f t="shared" si="362"/>
        <v>2.10183874340813</v>
      </c>
      <c r="AA989" s="3">
        <f t="shared" si="363"/>
        <v>2.62803644060426</v>
      </c>
      <c r="AB989" s="3">
        <f t="shared" si="364"/>
        <v>3.1</v>
      </c>
      <c r="AC989" s="3">
        <f t="shared" si="365"/>
        <v>3.48230521420626</v>
      </c>
      <c r="AD989" s="3">
        <f t="shared" si="366"/>
        <v>4.4123433255265301</v>
      </c>
      <c r="AE989" s="3">
        <f t="shared" si="367"/>
        <v>-1.96772415116481E-2</v>
      </c>
      <c r="AF989" s="3">
        <f t="shared" si="368"/>
        <v>-1.69004473033172E-2</v>
      </c>
      <c r="AG989" s="3">
        <f t="shared" si="369"/>
        <v>-1.52E-2</v>
      </c>
      <c r="AH989" s="3">
        <f t="shared" si="370"/>
        <v>-1.34982982444248E-2</v>
      </c>
      <c r="AI989" s="3">
        <f t="shared" si="371"/>
        <v>-1.0720006703415099E-2</v>
      </c>
      <c r="AJ989" s="3">
        <f t="shared" si="372"/>
        <v>241.67561124918299</v>
      </c>
      <c r="AK989" s="3">
        <f t="shared" si="373"/>
        <v>302.22259459227098</v>
      </c>
      <c r="AL989" s="3">
        <f t="shared" si="374"/>
        <v>360</v>
      </c>
      <c r="AM989" s="3">
        <f t="shared" si="375"/>
        <v>400.617072930213</v>
      </c>
      <c r="AN989" s="3">
        <f t="shared" si="376"/>
        <v>507.69354384366301</v>
      </c>
    </row>
    <row r="990" spans="16:40" x14ac:dyDescent="0.4">
      <c r="P990" s="3">
        <f t="shared" si="352"/>
        <v>6.8169611548454605E-4</v>
      </c>
      <c r="Q990" s="3">
        <f t="shared" si="353"/>
        <v>1.66648949320807E-3</v>
      </c>
      <c r="R990" s="3">
        <f t="shared" si="354"/>
        <v>2.2699999999999999E-3</v>
      </c>
      <c r="S990" s="3">
        <f t="shared" si="355"/>
        <v>2.8730172936833102E-3</v>
      </c>
      <c r="T990" s="3">
        <f t="shared" si="356"/>
        <v>3.8586103963371599E-3</v>
      </c>
      <c r="U990" s="3">
        <f t="shared" si="357"/>
        <v>-4.7894766673931401E-4</v>
      </c>
      <c r="V990" s="3">
        <f t="shared" si="358"/>
        <v>9.2422693465872997E-3</v>
      </c>
      <c r="W990" s="3">
        <f t="shared" si="359"/>
        <v>1.52E-2</v>
      </c>
      <c r="X990" s="3">
        <f t="shared" si="360"/>
        <v>2.11618394599506E-2</v>
      </c>
      <c r="Y990" s="3">
        <f t="shared" si="361"/>
        <v>3.0880998015584998E-2</v>
      </c>
      <c r="Z990" s="3">
        <f t="shared" si="362"/>
        <v>2.10183874340813</v>
      </c>
      <c r="AA990" s="3">
        <f t="shared" si="363"/>
        <v>2.62803644060426</v>
      </c>
      <c r="AB990" s="3">
        <f t="shared" si="364"/>
        <v>3.1</v>
      </c>
      <c r="AC990" s="3">
        <f t="shared" si="365"/>
        <v>3.48230521420626</v>
      </c>
      <c r="AD990" s="3">
        <f t="shared" si="366"/>
        <v>4.4123433255265301</v>
      </c>
      <c r="AE990" s="3">
        <f t="shared" si="367"/>
        <v>-1.96772415116481E-2</v>
      </c>
      <c r="AF990" s="3">
        <f t="shared" si="368"/>
        <v>-1.69004473033172E-2</v>
      </c>
      <c r="AG990" s="3">
        <f t="shared" si="369"/>
        <v>-1.52E-2</v>
      </c>
      <c r="AH990" s="3">
        <f t="shared" si="370"/>
        <v>-1.34982982444248E-2</v>
      </c>
      <c r="AI990" s="3">
        <f t="shared" si="371"/>
        <v>-1.0720006703415099E-2</v>
      </c>
      <c r="AJ990" s="3">
        <f t="shared" si="372"/>
        <v>241.67561124918299</v>
      </c>
      <c r="AK990" s="3">
        <f t="shared" si="373"/>
        <v>302.22259459227098</v>
      </c>
      <c r="AL990" s="3">
        <f t="shared" si="374"/>
        <v>360</v>
      </c>
      <c r="AM990" s="3">
        <f t="shared" si="375"/>
        <v>400.617072930213</v>
      </c>
      <c r="AN990" s="3">
        <f t="shared" si="376"/>
        <v>507.69354384366301</v>
      </c>
    </row>
    <row r="991" spans="16:40" x14ac:dyDescent="0.4">
      <c r="P991" s="3">
        <f t="shared" si="352"/>
        <v>6.8169611548454605E-4</v>
      </c>
      <c r="Q991" s="3">
        <f t="shared" si="353"/>
        <v>1.66648949320807E-3</v>
      </c>
      <c r="R991" s="3">
        <f t="shared" si="354"/>
        <v>2.2699999999999999E-3</v>
      </c>
      <c r="S991" s="3">
        <f t="shared" si="355"/>
        <v>2.8730172936833102E-3</v>
      </c>
      <c r="T991" s="3">
        <f t="shared" si="356"/>
        <v>3.8586103963371599E-3</v>
      </c>
      <c r="U991" s="3">
        <f t="shared" si="357"/>
        <v>-4.7894766673931401E-4</v>
      </c>
      <c r="V991" s="3">
        <f t="shared" si="358"/>
        <v>9.2422693465872997E-3</v>
      </c>
      <c r="W991" s="3">
        <f t="shared" si="359"/>
        <v>1.52E-2</v>
      </c>
      <c r="X991" s="3">
        <f t="shared" si="360"/>
        <v>2.11618394599506E-2</v>
      </c>
      <c r="Y991" s="3">
        <f t="shared" si="361"/>
        <v>3.0880998015584998E-2</v>
      </c>
      <c r="Z991" s="3">
        <f t="shared" si="362"/>
        <v>2.10183874340813</v>
      </c>
      <c r="AA991" s="3">
        <f t="shared" si="363"/>
        <v>2.62803644060426</v>
      </c>
      <c r="AB991" s="3">
        <f t="shared" si="364"/>
        <v>3.1</v>
      </c>
      <c r="AC991" s="3">
        <f t="shared" si="365"/>
        <v>3.48230521420626</v>
      </c>
      <c r="AD991" s="3">
        <f t="shared" si="366"/>
        <v>4.4123433255265301</v>
      </c>
      <c r="AE991" s="3">
        <f t="shared" si="367"/>
        <v>-1.96772415116481E-2</v>
      </c>
      <c r="AF991" s="3">
        <f t="shared" si="368"/>
        <v>-1.69004473033172E-2</v>
      </c>
      <c r="AG991" s="3">
        <f t="shared" si="369"/>
        <v>-1.52E-2</v>
      </c>
      <c r="AH991" s="3">
        <f t="shared" si="370"/>
        <v>-1.34982982444248E-2</v>
      </c>
      <c r="AI991" s="3">
        <f t="shared" si="371"/>
        <v>-1.0720006703415099E-2</v>
      </c>
      <c r="AJ991" s="3">
        <f t="shared" si="372"/>
        <v>241.67561124918299</v>
      </c>
      <c r="AK991" s="3">
        <f t="shared" si="373"/>
        <v>302.22259459227098</v>
      </c>
      <c r="AL991" s="3">
        <f t="shared" si="374"/>
        <v>360</v>
      </c>
      <c r="AM991" s="3">
        <f t="shared" si="375"/>
        <v>400.617072930213</v>
      </c>
      <c r="AN991" s="3">
        <f t="shared" si="376"/>
        <v>507.69354384366301</v>
      </c>
    </row>
    <row r="992" spans="16:40" x14ac:dyDescent="0.4">
      <c r="P992" s="3">
        <f t="shared" si="352"/>
        <v>6.8169611548454605E-4</v>
      </c>
      <c r="Q992" s="3">
        <f t="shared" si="353"/>
        <v>1.66648949320807E-3</v>
      </c>
      <c r="R992" s="3">
        <f t="shared" si="354"/>
        <v>2.2699999999999999E-3</v>
      </c>
      <c r="S992" s="3">
        <f t="shared" si="355"/>
        <v>2.8730172936833102E-3</v>
      </c>
      <c r="T992" s="3">
        <f t="shared" si="356"/>
        <v>3.8586103963371599E-3</v>
      </c>
      <c r="U992" s="3">
        <f t="shared" si="357"/>
        <v>-4.7894766673931401E-4</v>
      </c>
      <c r="V992" s="3">
        <f t="shared" si="358"/>
        <v>9.2422693465872997E-3</v>
      </c>
      <c r="W992" s="3">
        <f t="shared" si="359"/>
        <v>1.52E-2</v>
      </c>
      <c r="X992" s="3">
        <f t="shared" si="360"/>
        <v>2.11618394599506E-2</v>
      </c>
      <c r="Y992" s="3">
        <f t="shared" si="361"/>
        <v>3.0880998015584998E-2</v>
      </c>
      <c r="Z992" s="3">
        <f t="shared" si="362"/>
        <v>2.10183874340813</v>
      </c>
      <c r="AA992" s="3">
        <f t="shared" si="363"/>
        <v>2.62803644060426</v>
      </c>
      <c r="AB992" s="3">
        <f t="shared" si="364"/>
        <v>3.1</v>
      </c>
      <c r="AC992" s="3">
        <f t="shared" si="365"/>
        <v>3.48230521420626</v>
      </c>
      <c r="AD992" s="3">
        <f t="shared" si="366"/>
        <v>4.4123433255265301</v>
      </c>
      <c r="AE992" s="3">
        <f t="shared" si="367"/>
        <v>-1.96772415116481E-2</v>
      </c>
      <c r="AF992" s="3">
        <f t="shared" si="368"/>
        <v>-1.69004473033172E-2</v>
      </c>
      <c r="AG992" s="3">
        <f t="shared" si="369"/>
        <v>-1.52E-2</v>
      </c>
      <c r="AH992" s="3">
        <f t="shared" si="370"/>
        <v>-1.34982982444248E-2</v>
      </c>
      <c r="AI992" s="3">
        <f t="shared" si="371"/>
        <v>-1.0720006703415099E-2</v>
      </c>
      <c r="AJ992" s="3">
        <f t="shared" si="372"/>
        <v>241.67561124918299</v>
      </c>
      <c r="AK992" s="3">
        <f t="shared" si="373"/>
        <v>302.22259459227098</v>
      </c>
      <c r="AL992" s="3">
        <f t="shared" si="374"/>
        <v>360</v>
      </c>
      <c r="AM992" s="3">
        <f t="shared" si="375"/>
        <v>400.617072930213</v>
      </c>
      <c r="AN992" s="3">
        <f t="shared" si="376"/>
        <v>507.69354384366301</v>
      </c>
    </row>
    <row r="993" spans="16:40" x14ac:dyDescent="0.4">
      <c r="P993" s="3">
        <f t="shared" si="352"/>
        <v>6.8169611548454605E-4</v>
      </c>
      <c r="Q993" s="3">
        <f t="shared" si="353"/>
        <v>1.66648949320807E-3</v>
      </c>
      <c r="R993" s="3">
        <f t="shared" si="354"/>
        <v>2.2699999999999999E-3</v>
      </c>
      <c r="S993" s="3">
        <f t="shared" si="355"/>
        <v>2.8730172936833102E-3</v>
      </c>
      <c r="T993" s="3">
        <f t="shared" si="356"/>
        <v>3.8586103963371599E-3</v>
      </c>
      <c r="U993" s="3">
        <f t="shared" si="357"/>
        <v>-4.7894766673931401E-4</v>
      </c>
      <c r="V993" s="3">
        <f t="shared" si="358"/>
        <v>9.2422693465872997E-3</v>
      </c>
      <c r="W993" s="3">
        <f t="shared" si="359"/>
        <v>1.52E-2</v>
      </c>
      <c r="X993" s="3">
        <f t="shared" si="360"/>
        <v>2.11618394599506E-2</v>
      </c>
      <c r="Y993" s="3">
        <f t="shared" si="361"/>
        <v>3.0880998015584998E-2</v>
      </c>
      <c r="Z993" s="3">
        <f t="shared" si="362"/>
        <v>2.10183874340813</v>
      </c>
      <c r="AA993" s="3">
        <f t="shared" si="363"/>
        <v>2.62803644060426</v>
      </c>
      <c r="AB993" s="3">
        <f t="shared" si="364"/>
        <v>3.1</v>
      </c>
      <c r="AC993" s="3">
        <f t="shared" si="365"/>
        <v>3.48230521420626</v>
      </c>
      <c r="AD993" s="3">
        <f t="shared" si="366"/>
        <v>4.4123433255265301</v>
      </c>
      <c r="AE993" s="3">
        <f t="shared" si="367"/>
        <v>-1.96772415116481E-2</v>
      </c>
      <c r="AF993" s="3">
        <f t="shared" si="368"/>
        <v>-1.69004473033172E-2</v>
      </c>
      <c r="AG993" s="3">
        <f t="shared" si="369"/>
        <v>-1.52E-2</v>
      </c>
      <c r="AH993" s="3">
        <f t="shared" si="370"/>
        <v>-1.34982982444248E-2</v>
      </c>
      <c r="AI993" s="3">
        <f t="shared" si="371"/>
        <v>-1.0720006703415099E-2</v>
      </c>
      <c r="AJ993" s="3">
        <f t="shared" si="372"/>
        <v>241.67561124918299</v>
      </c>
      <c r="AK993" s="3">
        <f t="shared" si="373"/>
        <v>302.22259459227098</v>
      </c>
      <c r="AL993" s="3">
        <f t="shared" si="374"/>
        <v>360</v>
      </c>
      <c r="AM993" s="3">
        <f t="shared" si="375"/>
        <v>400.617072930213</v>
      </c>
      <c r="AN993" s="3">
        <f t="shared" si="376"/>
        <v>507.69354384366301</v>
      </c>
    </row>
    <row r="994" spans="16:40" x14ac:dyDescent="0.4">
      <c r="P994" s="3">
        <f t="shared" si="352"/>
        <v>6.8169611548454605E-4</v>
      </c>
      <c r="Q994" s="3">
        <f t="shared" si="353"/>
        <v>1.66648949320807E-3</v>
      </c>
      <c r="R994" s="3">
        <f t="shared" si="354"/>
        <v>2.2699999999999999E-3</v>
      </c>
      <c r="S994" s="3">
        <f t="shared" si="355"/>
        <v>2.8730172936833102E-3</v>
      </c>
      <c r="T994" s="3">
        <f t="shared" si="356"/>
        <v>3.8586103963371599E-3</v>
      </c>
      <c r="U994" s="3">
        <f t="shared" si="357"/>
        <v>-4.7894766673931401E-4</v>
      </c>
      <c r="V994" s="3">
        <f t="shared" si="358"/>
        <v>9.2422693465872997E-3</v>
      </c>
      <c r="W994" s="3">
        <f t="shared" si="359"/>
        <v>1.52E-2</v>
      </c>
      <c r="X994" s="3">
        <f t="shared" si="360"/>
        <v>2.11618394599506E-2</v>
      </c>
      <c r="Y994" s="3">
        <f t="shared" si="361"/>
        <v>3.0880998015584998E-2</v>
      </c>
      <c r="Z994" s="3">
        <f t="shared" si="362"/>
        <v>2.10183874340813</v>
      </c>
      <c r="AA994" s="3">
        <f t="shared" si="363"/>
        <v>2.62803644060426</v>
      </c>
      <c r="AB994" s="3">
        <f t="shared" si="364"/>
        <v>3.1</v>
      </c>
      <c r="AC994" s="3">
        <f t="shared" si="365"/>
        <v>3.48230521420626</v>
      </c>
      <c r="AD994" s="3">
        <f t="shared" si="366"/>
        <v>4.4123433255265301</v>
      </c>
      <c r="AE994" s="3">
        <f t="shared" si="367"/>
        <v>-1.96772415116481E-2</v>
      </c>
      <c r="AF994" s="3">
        <f t="shared" si="368"/>
        <v>-1.69004473033172E-2</v>
      </c>
      <c r="AG994" s="3">
        <f t="shared" si="369"/>
        <v>-1.52E-2</v>
      </c>
      <c r="AH994" s="3">
        <f t="shared" si="370"/>
        <v>-1.34982982444248E-2</v>
      </c>
      <c r="AI994" s="3">
        <f t="shared" si="371"/>
        <v>-1.0720006703415099E-2</v>
      </c>
      <c r="AJ994" s="3">
        <f t="shared" si="372"/>
        <v>241.67561124918299</v>
      </c>
      <c r="AK994" s="3">
        <f t="shared" si="373"/>
        <v>302.22259459227098</v>
      </c>
      <c r="AL994" s="3">
        <f t="shared" si="374"/>
        <v>360</v>
      </c>
      <c r="AM994" s="3">
        <f t="shared" si="375"/>
        <v>400.617072930213</v>
      </c>
      <c r="AN994" s="3">
        <f t="shared" si="376"/>
        <v>507.69354384366301</v>
      </c>
    </row>
    <row r="995" spans="16:40" x14ac:dyDescent="0.4">
      <c r="P995" s="3">
        <f t="shared" si="352"/>
        <v>6.8169611548454605E-4</v>
      </c>
      <c r="Q995" s="3">
        <f t="shared" si="353"/>
        <v>1.66648949320807E-3</v>
      </c>
      <c r="R995" s="3">
        <f t="shared" si="354"/>
        <v>2.2699999999999999E-3</v>
      </c>
      <c r="S995" s="3">
        <f t="shared" si="355"/>
        <v>2.8730172936833102E-3</v>
      </c>
      <c r="T995" s="3">
        <f t="shared" si="356"/>
        <v>3.8586103963371599E-3</v>
      </c>
      <c r="U995" s="3">
        <f t="shared" si="357"/>
        <v>-4.7894766673931401E-4</v>
      </c>
      <c r="V995" s="3">
        <f t="shared" si="358"/>
        <v>9.2422693465872997E-3</v>
      </c>
      <c r="W995" s="3">
        <f t="shared" si="359"/>
        <v>1.52E-2</v>
      </c>
      <c r="X995" s="3">
        <f t="shared" si="360"/>
        <v>2.11618394599506E-2</v>
      </c>
      <c r="Y995" s="3">
        <f t="shared" si="361"/>
        <v>3.0880998015584998E-2</v>
      </c>
      <c r="Z995" s="3">
        <f t="shared" si="362"/>
        <v>2.10183874340813</v>
      </c>
      <c r="AA995" s="3">
        <f t="shared" si="363"/>
        <v>2.62803644060426</v>
      </c>
      <c r="AB995" s="3">
        <f t="shared" si="364"/>
        <v>3.1</v>
      </c>
      <c r="AC995" s="3">
        <f t="shared" si="365"/>
        <v>3.48230521420626</v>
      </c>
      <c r="AD995" s="3">
        <f t="shared" si="366"/>
        <v>4.4123433255265301</v>
      </c>
      <c r="AE995" s="3">
        <f t="shared" si="367"/>
        <v>-1.96772415116481E-2</v>
      </c>
      <c r="AF995" s="3">
        <f t="shared" si="368"/>
        <v>-1.69004473033172E-2</v>
      </c>
      <c r="AG995" s="3">
        <f t="shared" si="369"/>
        <v>-1.52E-2</v>
      </c>
      <c r="AH995" s="3">
        <f t="shared" si="370"/>
        <v>-1.34982982444248E-2</v>
      </c>
      <c r="AI995" s="3">
        <f t="shared" si="371"/>
        <v>-1.0720006703415099E-2</v>
      </c>
      <c r="AJ995" s="3">
        <f t="shared" si="372"/>
        <v>241.67561124918299</v>
      </c>
      <c r="AK995" s="3">
        <f t="shared" si="373"/>
        <v>302.22259459227098</v>
      </c>
      <c r="AL995" s="3">
        <f t="shared" si="374"/>
        <v>360</v>
      </c>
      <c r="AM995" s="3">
        <f t="shared" si="375"/>
        <v>400.617072930213</v>
      </c>
      <c r="AN995" s="3">
        <f t="shared" si="376"/>
        <v>507.69354384366301</v>
      </c>
    </row>
    <row r="996" spans="16:40" x14ac:dyDescent="0.4">
      <c r="P996" s="3">
        <f t="shared" si="352"/>
        <v>6.8169611548454605E-4</v>
      </c>
      <c r="Q996" s="3">
        <f t="shared" si="353"/>
        <v>1.66648949320807E-3</v>
      </c>
      <c r="R996" s="3">
        <f t="shared" si="354"/>
        <v>2.2699999999999999E-3</v>
      </c>
      <c r="S996" s="3">
        <f t="shared" si="355"/>
        <v>2.8730172936833102E-3</v>
      </c>
      <c r="T996" s="3">
        <f t="shared" si="356"/>
        <v>3.8586103963371599E-3</v>
      </c>
      <c r="U996" s="3">
        <f t="shared" si="357"/>
        <v>-4.7894766673931401E-4</v>
      </c>
      <c r="V996" s="3">
        <f t="shared" si="358"/>
        <v>9.2422693465872997E-3</v>
      </c>
      <c r="W996" s="3">
        <f t="shared" si="359"/>
        <v>1.52E-2</v>
      </c>
      <c r="X996" s="3">
        <f t="shared" si="360"/>
        <v>2.11618394599506E-2</v>
      </c>
      <c r="Y996" s="3">
        <f t="shared" si="361"/>
        <v>3.0880998015584998E-2</v>
      </c>
      <c r="Z996" s="3">
        <f t="shared" si="362"/>
        <v>2.10183874340813</v>
      </c>
      <c r="AA996" s="3">
        <f t="shared" si="363"/>
        <v>2.62803644060426</v>
      </c>
      <c r="AB996" s="3">
        <f t="shared" si="364"/>
        <v>3.1</v>
      </c>
      <c r="AC996" s="3">
        <f t="shared" si="365"/>
        <v>3.48230521420626</v>
      </c>
      <c r="AD996" s="3">
        <f t="shared" si="366"/>
        <v>4.4123433255265301</v>
      </c>
      <c r="AE996" s="3">
        <f t="shared" si="367"/>
        <v>-1.96772415116481E-2</v>
      </c>
      <c r="AF996" s="3">
        <f t="shared" si="368"/>
        <v>-1.69004473033172E-2</v>
      </c>
      <c r="AG996" s="3">
        <f t="shared" si="369"/>
        <v>-1.52E-2</v>
      </c>
      <c r="AH996" s="3">
        <f t="shared" si="370"/>
        <v>-1.34982982444248E-2</v>
      </c>
      <c r="AI996" s="3">
        <f t="shared" si="371"/>
        <v>-1.0720006703415099E-2</v>
      </c>
      <c r="AJ996" s="3">
        <f t="shared" si="372"/>
        <v>241.67561124918299</v>
      </c>
      <c r="AK996" s="3">
        <f t="shared" si="373"/>
        <v>302.22259459227098</v>
      </c>
      <c r="AL996" s="3">
        <f t="shared" si="374"/>
        <v>360</v>
      </c>
      <c r="AM996" s="3">
        <f t="shared" si="375"/>
        <v>400.617072930213</v>
      </c>
      <c r="AN996" s="3">
        <f t="shared" si="376"/>
        <v>507.69354384366301</v>
      </c>
    </row>
    <row r="997" spans="16:40" x14ac:dyDescent="0.4">
      <c r="P997" s="3">
        <f t="shared" si="352"/>
        <v>6.8169611548454605E-4</v>
      </c>
      <c r="Q997" s="3">
        <f t="shared" si="353"/>
        <v>1.66648949320807E-3</v>
      </c>
      <c r="R997" s="3">
        <f t="shared" si="354"/>
        <v>2.2699999999999999E-3</v>
      </c>
      <c r="S997" s="3">
        <f t="shared" si="355"/>
        <v>2.8730172936833102E-3</v>
      </c>
      <c r="T997" s="3">
        <f t="shared" si="356"/>
        <v>3.8586103963371599E-3</v>
      </c>
      <c r="U997" s="3">
        <f t="shared" si="357"/>
        <v>-4.7894766673931401E-4</v>
      </c>
      <c r="V997" s="3">
        <f t="shared" si="358"/>
        <v>9.2422693465872997E-3</v>
      </c>
      <c r="W997" s="3">
        <f t="shared" si="359"/>
        <v>1.52E-2</v>
      </c>
      <c r="X997" s="3">
        <f t="shared" si="360"/>
        <v>2.11618394599506E-2</v>
      </c>
      <c r="Y997" s="3">
        <f t="shared" si="361"/>
        <v>3.0880998015584998E-2</v>
      </c>
      <c r="Z997" s="3">
        <f t="shared" si="362"/>
        <v>2.10183874340813</v>
      </c>
      <c r="AA997" s="3">
        <f t="shared" si="363"/>
        <v>2.62803644060426</v>
      </c>
      <c r="AB997" s="3">
        <f t="shared" si="364"/>
        <v>3.1</v>
      </c>
      <c r="AC997" s="3">
        <f t="shared" si="365"/>
        <v>3.48230521420626</v>
      </c>
      <c r="AD997" s="3">
        <f t="shared" si="366"/>
        <v>4.4123433255265301</v>
      </c>
      <c r="AE997" s="3">
        <f t="shared" si="367"/>
        <v>-1.96772415116481E-2</v>
      </c>
      <c r="AF997" s="3">
        <f t="shared" si="368"/>
        <v>-1.69004473033172E-2</v>
      </c>
      <c r="AG997" s="3">
        <f t="shared" si="369"/>
        <v>-1.52E-2</v>
      </c>
      <c r="AH997" s="3">
        <f t="shared" si="370"/>
        <v>-1.34982982444248E-2</v>
      </c>
      <c r="AI997" s="3">
        <f t="shared" si="371"/>
        <v>-1.0720006703415099E-2</v>
      </c>
      <c r="AJ997" s="3">
        <f t="shared" si="372"/>
        <v>241.67561124918299</v>
      </c>
      <c r="AK997" s="3">
        <f t="shared" si="373"/>
        <v>302.22259459227098</v>
      </c>
      <c r="AL997" s="3">
        <f t="shared" si="374"/>
        <v>360</v>
      </c>
      <c r="AM997" s="3">
        <f t="shared" si="375"/>
        <v>400.617072930213</v>
      </c>
      <c r="AN997" s="3">
        <f t="shared" si="376"/>
        <v>507.69354384366301</v>
      </c>
    </row>
    <row r="998" spans="16:40" x14ac:dyDescent="0.4">
      <c r="P998" s="3">
        <f t="shared" si="352"/>
        <v>6.8169611548454605E-4</v>
      </c>
      <c r="Q998" s="3">
        <f t="shared" si="353"/>
        <v>1.66648949320807E-3</v>
      </c>
      <c r="R998" s="3">
        <f t="shared" si="354"/>
        <v>2.2699999999999999E-3</v>
      </c>
      <c r="S998" s="3">
        <f t="shared" si="355"/>
        <v>2.8730172936833102E-3</v>
      </c>
      <c r="T998" s="3">
        <f t="shared" si="356"/>
        <v>3.8586103963371599E-3</v>
      </c>
      <c r="U998" s="3">
        <f t="shared" si="357"/>
        <v>-4.7894766673931401E-4</v>
      </c>
      <c r="V998" s="3">
        <f t="shared" si="358"/>
        <v>9.2422693465872997E-3</v>
      </c>
      <c r="W998" s="3">
        <f t="shared" si="359"/>
        <v>1.52E-2</v>
      </c>
      <c r="X998" s="3">
        <f t="shared" si="360"/>
        <v>2.11618394599506E-2</v>
      </c>
      <c r="Y998" s="3">
        <f t="shared" si="361"/>
        <v>3.0880998015584998E-2</v>
      </c>
      <c r="Z998" s="3">
        <f t="shared" si="362"/>
        <v>2.10183874340813</v>
      </c>
      <c r="AA998" s="3">
        <f t="shared" si="363"/>
        <v>2.62803644060426</v>
      </c>
      <c r="AB998" s="3">
        <f t="shared" si="364"/>
        <v>3.1</v>
      </c>
      <c r="AC998" s="3">
        <f t="shared" si="365"/>
        <v>3.48230521420626</v>
      </c>
      <c r="AD998" s="3">
        <f t="shared" si="366"/>
        <v>4.4123433255265301</v>
      </c>
      <c r="AE998" s="3">
        <f t="shared" si="367"/>
        <v>-1.96772415116481E-2</v>
      </c>
      <c r="AF998" s="3">
        <f t="shared" si="368"/>
        <v>-1.69004473033172E-2</v>
      </c>
      <c r="AG998" s="3">
        <f t="shared" si="369"/>
        <v>-1.52E-2</v>
      </c>
      <c r="AH998" s="3">
        <f t="shared" si="370"/>
        <v>-1.34982982444248E-2</v>
      </c>
      <c r="AI998" s="3">
        <f t="shared" si="371"/>
        <v>-1.0720006703415099E-2</v>
      </c>
      <c r="AJ998" s="3">
        <f t="shared" si="372"/>
        <v>241.67561124918299</v>
      </c>
      <c r="AK998" s="3">
        <f t="shared" si="373"/>
        <v>302.22259459227098</v>
      </c>
      <c r="AL998" s="3">
        <f t="shared" si="374"/>
        <v>360</v>
      </c>
      <c r="AM998" s="3">
        <f t="shared" si="375"/>
        <v>400.617072930213</v>
      </c>
      <c r="AN998" s="3">
        <f t="shared" si="376"/>
        <v>507.69354384366301</v>
      </c>
    </row>
    <row r="999" spans="16:40" x14ac:dyDescent="0.4">
      <c r="P999" s="3">
        <f t="shared" si="352"/>
        <v>6.8169611548454605E-4</v>
      </c>
      <c r="Q999" s="3">
        <f t="shared" si="353"/>
        <v>1.66648949320807E-3</v>
      </c>
      <c r="R999" s="3">
        <f t="shared" si="354"/>
        <v>2.2699999999999999E-3</v>
      </c>
      <c r="S999" s="3">
        <f t="shared" si="355"/>
        <v>2.8730172936833102E-3</v>
      </c>
      <c r="T999" s="3">
        <f t="shared" si="356"/>
        <v>3.8586103963371599E-3</v>
      </c>
      <c r="U999" s="3">
        <f t="shared" si="357"/>
        <v>-4.7894766673931401E-4</v>
      </c>
      <c r="V999" s="3">
        <f t="shared" si="358"/>
        <v>9.2422693465872997E-3</v>
      </c>
      <c r="W999" s="3">
        <f t="shared" si="359"/>
        <v>1.52E-2</v>
      </c>
      <c r="X999" s="3">
        <f t="shared" si="360"/>
        <v>2.11618394599506E-2</v>
      </c>
      <c r="Y999" s="3">
        <f t="shared" si="361"/>
        <v>3.0880998015584998E-2</v>
      </c>
      <c r="Z999" s="3">
        <f t="shared" si="362"/>
        <v>2.10183874340813</v>
      </c>
      <c r="AA999" s="3">
        <f t="shared" si="363"/>
        <v>2.62803644060426</v>
      </c>
      <c r="AB999" s="3">
        <f t="shared" si="364"/>
        <v>3.1</v>
      </c>
      <c r="AC999" s="3">
        <f t="shared" si="365"/>
        <v>3.48230521420626</v>
      </c>
      <c r="AD999" s="3">
        <f t="shared" si="366"/>
        <v>4.4123433255265301</v>
      </c>
      <c r="AE999" s="3">
        <f t="shared" si="367"/>
        <v>-1.96772415116481E-2</v>
      </c>
      <c r="AF999" s="3">
        <f t="shared" si="368"/>
        <v>-1.69004473033172E-2</v>
      </c>
      <c r="AG999" s="3">
        <f t="shared" si="369"/>
        <v>-1.52E-2</v>
      </c>
      <c r="AH999" s="3">
        <f t="shared" si="370"/>
        <v>-1.34982982444248E-2</v>
      </c>
      <c r="AI999" s="3">
        <f t="shared" si="371"/>
        <v>-1.0720006703415099E-2</v>
      </c>
      <c r="AJ999" s="3">
        <f t="shared" si="372"/>
        <v>241.67561124918299</v>
      </c>
      <c r="AK999" s="3">
        <f t="shared" si="373"/>
        <v>302.22259459227098</v>
      </c>
      <c r="AL999" s="3">
        <f t="shared" si="374"/>
        <v>360</v>
      </c>
      <c r="AM999" s="3">
        <f t="shared" si="375"/>
        <v>400.617072930213</v>
      </c>
      <c r="AN999" s="3">
        <f t="shared" si="376"/>
        <v>507.69354384366301</v>
      </c>
    </row>
    <row r="1000" spans="16:40" x14ac:dyDescent="0.4">
      <c r="P1000" s="3">
        <f t="shared" si="352"/>
        <v>6.8169611548454605E-4</v>
      </c>
      <c r="Q1000" s="3">
        <f t="shared" si="353"/>
        <v>1.66648949320807E-3</v>
      </c>
      <c r="R1000" s="3">
        <f t="shared" si="354"/>
        <v>2.2699999999999999E-3</v>
      </c>
      <c r="S1000" s="3">
        <f t="shared" si="355"/>
        <v>2.8730172936833102E-3</v>
      </c>
      <c r="T1000" s="3">
        <f t="shared" si="356"/>
        <v>3.8586103963371599E-3</v>
      </c>
      <c r="U1000" s="3">
        <f t="shared" si="357"/>
        <v>-4.7894766673931401E-4</v>
      </c>
      <c r="V1000" s="3">
        <f t="shared" si="358"/>
        <v>9.2422693465872997E-3</v>
      </c>
      <c r="W1000" s="3">
        <f t="shared" si="359"/>
        <v>1.52E-2</v>
      </c>
      <c r="X1000" s="3">
        <f t="shared" si="360"/>
        <v>2.11618394599506E-2</v>
      </c>
      <c r="Y1000" s="3">
        <f t="shared" si="361"/>
        <v>3.0880998015584998E-2</v>
      </c>
      <c r="Z1000" s="3">
        <f t="shared" si="362"/>
        <v>2.10183874340813</v>
      </c>
      <c r="AA1000" s="3">
        <f t="shared" si="363"/>
        <v>2.62803644060426</v>
      </c>
      <c r="AB1000" s="3">
        <f t="shared" si="364"/>
        <v>3.1</v>
      </c>
      <c r="AC1000" s="3">
        <f t="shared" si="365"/>
        <v>3.48230521420626</v>
      </c>
      <c r="AD1000" s="3">
        <f t="shared" si="366"/>
        <v>4.4123433255265301</v>
      </c>
      <c r="AE1000" s="3">
        <f t="shared" si="367"/>
        <v>-1.96772415116481E-2</v>
      </c>
      <c r="AF1000" s="3">
        <f t="shared" si="368"/>
        <v>-1.69004473033172E-2</v>
      </c>
      <c r="AG1000" s="3">
        <f t="shared" si="369"/>
        <v>-1.52E-2</v>
      </c>
      <c r="AH1000" s="3">
        <f t="shared" si="370"/>
        <v>-1.34982982444248E-2</v>
      </c>
      <c r="AI1000" s="3">
        <f t="shared" si="371"/>
        <v>-1.0720006703415099E-2</v>
      </c>
      <c r="AJ1000" s="3">
        <f t="shared" si="372"/>
        <v>241.67561124918299</v>
      </c>
      <c r="AK1000" s="3">
        <f t="shared" si="373"/>
        <v>302.22259459227098</v>
      </c>
      <c r="AL1000" s="3">
        <f t="shared" si="374"/>
        <v>360</v>
      </c>
      <c r="AM1000" s="3">
        <f t="shared" si="375"/>
        <v>400.617072930213</v>
      </c>
      <c r="AN1000" s="3">
        <f t="shared" si="376"/>
        <v>507.69354384366301</v>
      </c>
    </row>
    <row r="1001" spans="16:40" x14ac:dyDescent="0.4">
      <c r="P1001" s="3">
        <f t="shared" si="352"/>
        <v>6.8169611548454605E-4</v>
      </c>
      <c r="Q1001" s="3">
        <f t="shared" si="353"/>
        <v>1.66648949320807E-3</v>
      </c>
      <c r="R1001" s="3">
        <f t="shared" si="354"/>
        <v>2.2699999999999999E-3</v>
      </c>
      <c r="S1001" s="3">
        <f t="shared" si="355"/>
        <v>2.8730172936833102E-3</v>
      </c>
      <c r="T1001" s="3">
        <f t="shared" si="356"/>
        <v>3.8586103963371599E-3</v>
      </c>
      <c r="U1001" s="3">
        <f t="shared" si="357"/>
        <v>-4.7894766673931401E-4</v>
      </c>
      <c r="V1001" s="3">
        <f t="shared" si="358"/>
        <v>9.2422693465872997E-3</v>
      </c>
      <c r="W1001" s="3">
        <f t="shared" si="359"/>
        <v>1.52E-2</v>
      </c>
      <c r="X1001" s="3">
        <f t="shared" si="360"/>
        <v>2.11618394599506E-2</v>
      </c>
      <c r="Y1001" s="3">
        <f t="shared" si="361"/>
        <v>3.0880998015584998E-2</v>
      </c>
      <c r="Z1001" s="3">
        <f t="shared" si="362"/>
        <v>2.10183874340813</v>
      </c>
      <c r="AA1001" s="3">
        <f t="shared" si="363"/>
        <v>2.62803644060426</v>
      </c>
      <c r="AB1001" s="3">
        <f t="shared" si="364"/>
        <v>3.1</v>
      </c>
      <c r="AC1001" s="3">
        <f t="shared" si="365"/>
        <v>3.48230521420626</v>
      </c>
      <c r="AD1001" s="3">
        <f t="shared" si="366"/>
        <v>4.4123433255265301</v>
      </c>
      <c r="AE1001" s="3">
        <f t="shared" si="367"/>
        <v>-1.96772415116481E-2</v>
      </c>
      <c r="AF1001" s="3">
        <f t="shared" si="368"/>
        <v>-1.69004473033172E-2</v>
      </c>
      <c r="AG1001" s="3">
        <f t="shared" si="369"/>
        <v>-1.52E-2</v>
      </c>
      <c r="AH1001" s="3">
        <f t="shared" si="370"/>
        <v>-1.34982982444248E-2</v>
      </c>
      <c r="AI1001" s="3">
        <f t="shared" si="371"/>
        <v>-1.0720006703415099E-2</v>
      </c>
      <c r="AJ1001" s="3">
        <f t="shared" si="372"/>
        <v>241.67561124918299</v>
      </c>
      <c r="AK1001" s="3">
        <f t="shared" si="373"/>
        <v>302.22259459227098</v>
      </c>
      <c r="AL1001" s="3">
        <f t="shared" si="374"/>
        <v>360</v>
      </c>
      <c r="AM1001" s="3">
        <f t="shared" si="375"/>
        <v>400.617072930213</v>
      </c>
      <c r="AN1001" s="3">
        <f t="shared" si="376"/>
        <v>507.69354384366301</v>
      </c>
    </row>
    <row r="1002" spans="16:40" x14ac:dyDescent="0.4">
      <c r="P1002" s="3">
        <f t="shared" si="352"/>
        <v>6.8169611548454605E-4</v>
      </c>
      <c r="Q1002" s="3">
        <f t="shared" si="353"/>
        <v>1.66648949320807E-3</v>
      </c>
      <c r="R1002" s="3">
        <f t="shared" si="354"/>
        <v>2.2699999999999999E-3</v>
      </c>
      <c r="S1002" s="3">
        <f t="shared" si="355"/>
        <v>2.8730172936833102E-3</v>
      </c>
      <c r="T1002" s="3">
        <f t="shared" si="356"/>
        <v>3.8586103963371599E-3</v>
      </c>
      <c r="U1002" s="3">
        <f t="shared" si="357"/>
        <v>-4.7894766673931401E-4</v>
      </c>
      <c r="V1002" s="3">
        <f t="shared" si="358"/>
        <v>9.2422693465872997E-3</v>
      </c>
      <c r="W1002" s="3">
        <f t="shared" si="359"/>
        <v>1.52E-2</v>
      </c>
      <c r="X1002" s="3">
        <f t="shared" si="360"/>
        <v>2.11618394599506E-2</v>
      </c>
      <c r="Y1002" s="3">
        <f t="shared" si="361"/>
        <v>3.0880998015584998E-2</v>
      </c>
      <c r="Z1002" s="3">
        <f t="shared" si="362"/>
        <v>2.10183874340813</v>
      </c>
      <c r="AA1002" s="3">
        <f t="shared" si="363"/>
        <v>2.62803644060426</v>
      </c>
      <c r="AB1002" s="3">
        <f t="shared" si="364"/>
        <v>3.1</v>
      </c>
      <c r="AC1002" s="3">
        <f t="shared" si="365"/>
        <v>3.48230521420626</v>
      </c>
      <c r="AD1002" s="3">
        <f t="shared" si="366"/>
        <v>4.4123433255265301</v>
      </c>
      <c r="AE1002" s="3">
        <f t="shared" si="367"/>
        <v>-1.96772415116481E-2</v>
      </c>
      <c r="AF1002" s="3">
        <f t="shared" si="368"/>
        <v>-1.69004473033172E-2</v>
      </c>
      <c r="AG1002" s="3">
        <f t="shared" si="369"/>
        <v>-1.52E-2</v>
      </c>
      <c r="AH1002" s="3">
        <f t="shared" si="370"/>
        <v>-1.34982982444248E-2</v>
      </c>
      <c r="AI1002" s="3">
        <f t="shared" si="371"/>
        <v>-1.0720006703415099E-2</v>
      </c>
      <c r="AJ1002" s="3">
        <f t="shared" si="372"/>
        <v>241.67561124918299</v>
      </c>
      <c r="AK1002" s="3">
        <f t="shared" si="373"/>
        <v>302.22259459227098</v>
      </c>
      <c r="AL1002" s="3">
        <f t="shared" si="374"/>
        <v>360</v>
      </c>
      <c r="AM1002" s="3">
        <f t="shared" si="375"/>
        <v>400.617072930213</v>
      </c>
      <c r="AN1002" s="3">
        <f t="shared" si="376"/>
        <v>507.69354384366301</v>
      </c>
    </row>
    <row r="1003" spans="16:40" x14ac:dyDescent="0.4">
      <c r="P1003" s="3">
        <f t="shared" si="352"/>
        <v>6.8169611548454605E-4</v>
      </c>
      <c r="Q1003" s="3">
        <f t="shared" si="353"/>
        <v>1.66648949320807E-3</v>
      </c>
      <c r="R1003" s="3">
        <f t="shared" si="354"/>
        <v>2.2699999999999999E-3</v>
      </c>
      <c r="S1003" s="3">
        <f t="shared" si="355"/>
        <v>2.8730172936833102E-3</v>
      </c>
      <c r="T1003" s="3">
        <f t="shared" si="356"/>
        <v>3.8586103963371599E-3</v>
      </c>
      <c r="U1003" s="3">
        <f t="shared" si="357"/>
        <v>-4.7894766673931401E-4</v>
      </c>
      <c r="V1003" s="3">
        <f t="shared" si="358"/>
        <v>9.2422693465872997E-3</v>
      </c>
      <c r="W1003" s="3">
        <f t="shared" si="359"/>
        <v>1.52E-2</v>
      </c>
      <c r="X1003" s="3">
        <f t="shared" si="360"/>
        <v>2.11618394599506E-2</v>
      </c>
      <c r="Y1003" s="3">
        <f t="shared" si="361"/>
        <v>3.0880998015584998E-2</v>
      </c>
      <c r="Z1003" s="3">
        <f t="shared" si="362"/>
        <v>2.10183874340813</v>
      </c>
      <c r="AA1003" s="3">
        <f t="shared" si="363"/>
        <v>2.62803644060426</v>
      </c>
      <c r="AB1003" s="3">
        <f t="shared" si="364"/>
        <v>3.1</v>
      </c>
      <c r="AC1003" s="3">
        <f t="shared" si="365"/>
        <v>3.48230521420626</v>
      </c>
      <c r="AD1003" s="3">
        <f t="shared" si="366"/>
        <v>4.4123433255265301</v>
      </c>
      <c r="AE1003" s="3">
        <f t="shared" si="367"/>
        <v>-1.96772415116481E-2</v>
      </c>
      <c r="AF1003" s="3">
        <f t="shared" si="368"/>
        <v>-1.69004473033172E-2</v>
      </c>
      <c r="AG1003" s="3">
        <f t="shared" si="369"/>
        <v>-1.52E-2</v>
      </c>
      <c r="AH1003" s="3">
        <f t="shared" si="370"/>
        <v>-1.34982982444248E-2</v>
      </c>
      <c r="AI1003" s="3">
        <f t="shared" si="371"/>
        <v>-1.0720006703415099E-2</v>
      </c>
      <c r="AJ1003" s="3">
        <f t="shared" si="372"/>
        <v>241.67561124918299</v>
      </c>
      <c r="AK1003" s="3">
        <f t="shared" si="373"/>
        <v>302.22259459227098</v>
      </c>
      <c r="AL1003" s="3">
        <f t="shared" si="374"/>
        <v>360</v>
      </c>
      <c r="AM1003" s="3">
        <f t="shared" si="375"/>
        <v>400.617072930213</v>
      </c>
      <c r="AN1003" s="3">
        <f t="shared" si="376"/>
        <v>507.69354384366301</v>
      </c>
    </row>
    <row r="1004" spans="16:40" x14ac:dyDescent="0.4">
      <c r="P1004" s="3">
        <f t="shared" si="352"/>
        <v>6.8169611548454605E-4</v>
      </c>
      <c r="Q1004" s="3">
        <f t="shared" si="353"/>
        <v>1.66648949320807E-3</v>
      </c>
      <c r="R1004" s="3">
        <f t="shared" si="354"/>
        <v>2.2699999999999999E-3</v>
      </c>
      <c r="S1004" s="3">
        <f t="shared" si="355"/>
        <v>2.8730172936833102E-3</v>
      </c>
      <c r="T1004" s="3">
        <f t="shared" si="356"/>
        <v>3.8586103963371599E-3</v>
      </c>
      <c r="U1004" s="3">
        <f t="shared" si="357"/>
        <v>-4.7894766673931401E-4</v>
      </c>
      <c r="V1004" s="3">
        <f t="shared" si="358"/>
        <v>9.2422693465872997E-3</v>
      </c>
      <c r="W1004" s="3">
        <f t="shared" si="359"/>
        <v>1.52E-2</v>
      </c>
      <c r="X1004" s="3">
        <f t="shared" si="360"/>
        <v>2.11618394599506E-2</v>
      </c>
      <c r="Y1004" s="3">
        <f t="shared" si="361"/>
        <v>3.0880998015584998E-2</v>
      </c>
      <c r="Z1004" s="3">
        <f t="shared" si="362"/>
        <v>2.10183874340813</v>
      </c>
      <c r="AA1004" s="3">
        <f t="shared" si="363"/>
        <v>2.62803644060426</v>
      </c>
      <c r="AB1004" s="3">
        <f t="shared" si="364"/>
        <v>3.1</v>
      </c>
      <c r="AC1004" s="3">
        <f t="shared" si="365"/>
        <v>3.48230521420626</v>
      </c>
      <c r="AD1004" s="3">
        <f t="shared" si="366"/>
        <v>4.4123433255265301</v>
      </c>
      <c r="AE1004" s="3">
        <f t="shared" si="367"/>
        <v>-1.96772415116481E-2</v>
      </c>
      <c r="AF1004" s="3">
        <f t="shared" si="368"/>
        <v>-1.69004473033172E-2</v>
      </c>
      <c r="AG1004" s="3">
        <f t="shared" si="369"/>
        <v>-1.52E-2</v>
      </c>
      <c r="AH1004" s="3">
        <f t="shared" si="370"/>
        <v>-1.34982982444248E-2</v>
      </c>
      <c r="AI1004" s="3">
        <f t="shared" si="371"/>
        <v>-1.0720006703415099E-2</v>
      </c>
      <c r="AJ1004" s="3">
        <f t="shared" si="372"/>
        <v>241.67561124918299</v>
      </c>
      <c r="AK1004" s="3">
        <f t="shared" si="373"/>
        <v>302.22259459227098</v>
      </c>
      <c r="AL1004" s="3">
        <f t="shared" si="374"/>
        <v>360</v>
      </c>
      <c r="AM1004" s="3">
        <f t="shared" si="375"/>
        <v>400.617072930213</v>
      </c>
      <c r="AN1004" s="3">
        <f t="shared" si="376"/>
        <v>507.69354384366301</v>
      </c>
    </row>
    <row r="1005" spans="16:40" x14ac:dyDescent="0.4">
      <c r="P1005" s="3">
        <f t="shared" si="352"/>
        <v>6.8169611548454605E-4</v>
      </c>
      <c r="Q1005" s="3">
        <f t="shared" si="353"/>
        <v>1.66648949320807E-3</v>
      </c>
      <c r="R1005" s="3">
        <f t="shared" si="354"/>
        <v>2.2699999999999999E-3</v>
      </c>
      <c r="S1005" s="3">
        <f t="shared" si="355"/>
        <v>2.8730172936833102E-3</v>
      </c>
      <c r="T1005" s="3">
        <f t="shared" si="356"/>
        <v>3.8586103963371599E-3</v>
      </c>
      <c r="U1005" s="3">
        <f t="shared" si="357"/>
        <v>-4.7894766673931401E-4</v>
      </c>
      <c r="V1005" s="3">
        <f t="shared" si="358"/>
        <v>9.2422693465872997E-3</v>
      </c>
      <c r="W1005" s="3">
        <f t="shared" si="359"/>
        <v>1.52E-2</v>
      </c>
      <c r="X1005" s="3">
        <f t="shared" si="360"/>
        <v>2.11618394599506E-2</v>
      </c>
      <c r="Y1005" s="3">
        <f t="shared" si="361"/>
        <v>3.0880998015584998E-2</v>
      </c>
      <c r="Z1005" s="3">
        <f t="shared" si="362"/>
        <v>2.10183874340813</v>
      </c>
      <c r="AA1005" s="3">
        <f t="shared" si="363"/>
        <v>2.62803644060426</v>
      </c>
      <c r="AB1005" s="3">
        <f t="shared" si="364"/>
        <v>3.1</v>
      </c>
      <c r="AC1005" s="3">
        <f t="shared" si="365"/>
        <v>3.48230521420626</v>
      </c>
      <c r="AD1005" s="3">
        <f t="shared" si="366"/>
        <v>4.4123433255265301</v>
      </c>
      <c r="AE1005" s="3">
        <f t="shared" si="367"/>
        <v>-1.96772415116481E-2</v>
      </c>
      <c r="AF1005" s="3">
        <f t="shared" si="368"/>
        <v>-1.69004473033172E-2</v>
      </c>
      <c r="AG1005" s="3">
        <f t="shared" si="369"/>
        <v>-1.52E-2</v>
      </c>
      <c r="AH1005" s="3">
        <f t="shared" si="370"/>
        <v>-1.34982982444248E-2</v>
      </c>
      <c r="AI1005" s="3">
        <f t="shared" si="371"/>
        <v>-1.0720006703415099E-2</v>
      </c>
      <c r="AJ1005" s="3">
        <f t="shared" si="372"/>
        <v>241.67561124918299</v>
      </c>
      <c r="AK1005" s="3">
        <f t="shared" si="373"/>
        <v>302.22259459227098</v>
      </c>
      <c r="AL1005" s="3">
        <f t="shared" si="374"/>
        <v>360</v>
      </c>
      <c r="AM1005" s="3">
        <f t="shared" si="375"/>
        <v>400.617072930213</v>
      </c>
      <c r="AN1005" s="3">
        <f t="shared" si="376"/>
        <v>507.69354384366301</v>
      </c>
    </row>
    <row r="1006" spans="16:40" x14ac:dyDescent="0.4">
      <c r="P1006" s="3">
        <f t="shared" si="352"/>
        <v>6.8169611548454605E-4</v>
      </c>
      <c r="Q1006" s="3">
        <f t="shared" si="353"/>
        <v>1.66648949320807E-3</v>
      </c>
      <c r="R1006" s="3">
        <f t="shared" si="354"/>
        <v>2.2699999999999999E-3</v>
      </c>
      <c r="S1006" s="3">
        <f t="shared" si="355"/>
        <v>2.8730172936833102E-3</v>
      </c>
      <c r="T1006" s="3">
        <f t="shared" si="356"/>
        <v>3.8586103963371599E-3</v>
      </c>
      <c r="U1006" s="3">
        <f t="shared" si="357"/>
        <v>-4.7894766673931401E-4</v>
      </c>
      <c r="V1006" s="3">
        <f t="shared" si="358"/>
        <v>9.2422693465872997E-3</v>
      </c>
      <c r="W1006" s="3">
        <f t="shared" si="359"/>
        <v>1.52E-2</v>
      </c>
      <c r="X1006" s="3">
        <f t="shared" si="360"/>
        <v>2.11618394599506E-2</v>
      </c>
      <c r="Y1006" s="3">
        <f t="shared" si="361"/>
        <v>3.0880998015584998E-2</v>
      </c>
      <c r="Z1006" s="3">
        <f t="shared" si="362"/>
        <v>2.10183874340813</v>
      </c>
      <c r="AA1006" s="3">
        <f t="shared" si="363"/>
        <v>2.62803644060426</v>
      </c>
      <c r="AB1006" s="3">
        <f t="shared" si="364"/>
        <v>3.1</v>
      </c>
      <c r="AC1006" s="3">
        <f t="shared" si="365"/>
        <v>3.48230521420626</v>
      </c>
      <c r="AD1006" s="3">
        <f t="shared" si="366"/>
        <v>4.4123433255265301</v>
      </c>
      <c r="AE1006" s="3">
        <f t="shared" si="367"/>
        <v>-1.96772415116481E-2</v>
      </c>
      <c r="AF1006" s="3">
        <f t="shared" si="368"/>
        <v>-1.69004473033172E-2</v>
      </c>
      <c r="AG1006" s="3">
        <f t="shared" si="369"/>
        <v>-1.52E-2</v>
      </c>
      <c r="AH1006" s="3">
        <f t="shared" si="370"/>
        <v>-1.34982982444248E-2</v>
      </c>
      <c r="AI1006" s="3">
        <f t="shared" si="371"/>
        <v>-1.0720006703415099E-2</v>
      </c>
      <c r="AJ1006" s="3">
        <f t="shared" si="372"/>
        <v>241.67561124918299</v>
      </c>
      <c r="AK1006" s="3">
        <f t="shared" si="373"/>
        <v>302.22259459227098</v>
      </c>
      <c r="AL1006" s="3">
        <f t="shared" si="374"/>
        <v>360</v>
      </c>
      <c r="AM1006" s="3">
        <f t="shared" si="375"/>
        <v>400.617072930213</v>
      </c>
      <c r="AN1006" s="3">
        <f t="shared" si="376"/>
        <v>507.69354384366301</v>
      </c>
    </row>
    <row r="1007" spans="16:40" x14ac:dyDescent="0.4">
      <c r="P1007" s="3">
        <f t="shared" si="352"/>
        <v>6.8169611548454605E-4</v>
      </c>
      <c r="Q1007" s="3">
        <f t="shared" si="353"/>
        <v>1.66648949320807E-3</v>
      </c>
      <c r="R1007" s="3">
        <f t="shared" si="354"/>
        <v>2.2699999999999999E-3</v>
      </c>
      <c r="S1007" s="3">
        <f t="shared" si="355"/>
        <v>2.8730172936833102E-3</v>
      </c>
      <c r="T1007" s="3">
        <f t="shared" si="356"/>
        <v>3.8586103963371599E-3</v>
      </c>
      <c r="U1007" s="3">
        <f t="shared" si="357"/>
        <v>-4.7894766673931401E-4</v>
      </c>
      <c r="V1007" s="3">
        <f t="shared" si="358"/>
        <v>9.2422693465872997E-3</v>
      </c>
      <c r="W1007" s="3">
        <f t="shared" si="359"/>
        <v>1.52E-2</v>
      </c>
      <c r="X1007" s="3">
        <f t="shared" si="360"/>
        <v>2.11618394599506E-2</v>
      </c>
      <c r="Y1007" s="3">
        <f t="shared" si="361"/>
        <v>3.0880998015584998E-2</v>
      </c>
      <c r="Z1007" s="3">
        <f t="shared" si="362"/>
        <v>2.10183874340813</v>
      </c>
      <c r="AA1007" s="3">
        <f t="shared" si="363"/>
        <v>2.62803644060426</v>
      </c>
      <c r="AB1007" s="3">
        <f t="shared" si="364"/>
        <v>3.1</v>
      </c>
      <c r="AC1007" s="3">
        <f t="shared" si="365"/>
        <v>3.48230521420626</v>
      </c>
      <c r="AD1007" s="3">
        <f t="shared" si="366"/>
        <v>4.4123433255265301</v>
      </c>
      <c r="AE1007" s="3">
        <f t="shared" si="367"/>
        <v>-1.96772415116481E-2</v>
      </c>
      <c r="AF1007" s="3">
        <f t="shared" si="368"/>
        <v>-1.69004473033172E-2</v>
      </c>
      <c r="AG1007" s="3">
        <f t="shared" si="369"/>
        <v>-1.52E-2</v>
      </c>
      <c r="AH1007" s="3">
        <f t="shared" si="370"/>
        <v>-1.34982982444248E-2</v>
      </c>
      <c r="AI1007" s="3">
        <f t="shared" si="371"/>
        <v>-1.0720006703415099E-2</v>
      </c>
      <c r="AJ1007" s="3">
        <f t="shared" si="372"/>
        <v>241.67561124918299</v>
      </c>
      <c r="AK1007" s="3">
        <f t="shared" si="373"/>
        <v>302.22259459227098</v>
      </c>
      <c r="AL1007" s="3">
        <f t="shared" si="374"/>
        <v>360</v>
      </c>
      <c r="AM1007" s="3">
        <f t="shared" si="375"/>
        <v>400.617072930213</v>
      </c>
      <c r="AN1007" s="3">
        <f t="shared" si="376"/>
        <v>507.69354384366301</v>
      </c>
    </row>
    <row r="1008" spans="16:40" x14ac:dyDescent="0.4">
      <c r="P1008" s="3">
        <f t="shared" si="352"/>
        <v>6.8169611548454605E-4</v>
      </c>
      <c r="Q1008" s="3">
        <f t="shared" si="353"/>
        <v>1.66648949320807E-3</v>
      </c>
      <c r="R1008" s="3">
        <f t="shared" si="354"/>
        <v>2.2699999999999999E-3</v>
      </c>
      <c r="S1008" s="3">
        <f t="shared" si="355"/>
        <v>2.8730172936833102E-3</v>
      </c>
      <c r="T1008" s="3">
        <f t="shared" si="356"/>
        <v>3.8586103963371599E-3</v>
      </c>
      <c r="U1008" s="3">
        <f t="shared" si="357"/>
        <v>-4.7894766673931401E-4</v>
      </c>
      <c r="V1008" s="3">
        <f t="shared" si="358"/>
        <v>9.2422693465872997E-3</v>
      </c>
      <c r="W1008" s="3">
        <f t="shared" si="359"/>
        <v>1.52E-2</v>
      </c>
      <c r="X1008" s="3">
        <f t="shared" si="360"/>
        <v>2.11618394599506E-2</v>
      </c>
      <c r="Y1008" s="3">
        <f t="shared" si="361"/>
        <v>3.0880998015584998E-2</v>
      </c>
      <c r="Z1008" s="3">
        <f t="shared" si="362"/>
        <v>2.10183874340813</v>
      </c>
      <c r="AA1008" s="3">
        <f t="shared" si="363"/>
        <v>2.62803644060426</v>
      </c>
      <c r="AB1008" s="3">
        <f t="shared" si="364"/>
        <v>3.1</v>
      </c>
      <c r="AC1008" s="3">
        <f t="shared" si="365"/>
        <v>3.48230521420626</v>
      </c>
      <c r="AD1008" s="3">
        <f t="shared" si="366"/>
        <v>4.4123433255265301</v>
      </c>
      <c r="AE1008" s="3">
        <f t="shared" si="367"/>
        <v>-1.96772415116481E-2</v>
      </c>
      <c r="AF1008" s="3">
        <f t="shared" si="368"/>
        <v>-1.69004473033172E-2</v>
      </c>
      <c r="AG1008" s="3">
        <f t="shared" si="369"/>
        <v>-1.52E-2</v>
      </c>
      <c r="AH1008" s="3">
        <f t="shared" si="370"/>
        <v>-1.34982982444248E-2</v>
      </c>
      <c r="AI1008" s="3">
        <f t="shared" si="371"/>
        <v>-1.0720006703415099E-2</v>
      </c>
      <c r="AJ1008" s="3">
        <f t="shared" si="372"/>
        <v>241.67561124918299</v>
      </c>
      <c r="AK1008" s="3">
        <f t="shared" si="373"/>
        <v>302.22259459227098</v>
      </c>
      <c r="AL1008" s="3">
        <f t="shared" si="374"/>
        <v>360</v>
      </c>
      <c r="AM1008" s="3">
        <f t="shared" si="375"/>
        <v>400.617072930213</v>
      </c>
      <c r="AN1008" s="3">
        <f t="shared" si="376"/>
        <v>507.69354384366301</v>
      </c>
    </row>
    <row r="1009" spans="16:40" x14ac:dyDescent="0.4">
      <c r="P1009" s="3">
        <f t="shared" si="352"/>
        <v>6.8169611548454605E-4</v>
      </c>
      <c r="Q1009" s="3">
        <f t="shared" si="353"/>
        <v>1.66648949320807E-3</v>
      </c>
      <c r="R1009" s="3">
        <f t="shared" si="354"/>
        <v>2.2699999999999999E-3</v>
      </c>
      <c r="S1009" s="3">
        <f t="shared" si="355"/>
        <v>2.8730172936833102E-3</v>
      </c>
      <c r="T1009" s="3">
        <f t="shared" si="356"/>
        <v>3.8586103963371599E-3</v>
      </c>
      <c r="U1009" s="3">
        <f t="shared" si="357"/>
        <v>-4.7894766673931401E-4</v>
      </c>
      <c r="V1009" s="3">
        <f t="shared" si="358"/>
        <v>9.2422693465872997E-3</v>
      </c>
      <c r="W1009" s="3">
        <f t="shared" si="359"/>
        <v>1.52E-2</v>
      </c>
      <c r="X1009" s="3">
        <f t="shared" si="360"/>
        <v>2.11618394599506E-2</v>
      </c>
      <c r="Y1009" s="3">
        <f t="shared" si="361"/>
        <v>3.0880998015584998E-2</v>
      </c>
      <c r="Z1009" s="3">
        <f t="shared" si="362"/>
        <v>2.10183874340813</v>
      </c>
      <c r="AA1009" s="3">
        <f t="shared" si="363"/>
        <v>2.62803644060426</v>
      </c>
      <c r="AB1009" s="3">
        <f t="shared" si="364"/>
        <v>3.1</v>
      </c>
      <c r="AC1009" s="3">
        <f t="shared" si="365"/>
        <v>3.48230521420626</v>
      </c>
      <c r="AD1009" s="3">
        <f t="shared" si="366"/>
        <v>4.4123433255265301</v>
      </c>
      <c r="AE1009" s="3">
        <f t="shared" si="367"/>
        <v>-1.96772415116481E-2</v>
      </c>
      <c r="AF1009" s="3">
        <f t="shared" si="368"/>
        <v>-1.69004473033172E-2</v>
      </c>
      <c r="AG1009" s="3">
        <f t="shared" si="369"/>
        <v>-1.52E-2</v>
      </c>
      <c r="AH1009" s="3">
        <f t="shared" si="370"/>
        <v>-1.34982982444248E-2</v>
      </c>
      <c r="AI1009" s="3">
        <f t="shared" si="371"/>
        <v>-1.0720006703415099E-2</v>
      </c>
      <c r="AJ1009" s="3">
        <f t="shared" si="372"/>
        <v>241.67561124918299</v>
      </c>
      <c r="AK1009" s="3">
        <f t="shared" si="373"/>
        <v>302.22259459227098</v>
      </c>
      <c r="AL1009" s="3">
        <f t="shared" si="374"/>
        <v>360</v>
      </c>
      <c r="AM1009" s="3">
        <f t="shared" si="375"/>
        <v>400.617072930213</v>
      </c>
      <c r="AN1009" s="3">
        <f t="shared" si="376"/>
        <v>507.69354384366301</v>
      </c>
    </row>
    <row r="1010" spans="16:40" x14ac:dyDescent="0.4">
      <c r="P1010" s="3">
        <f t="shared" si="352"/>
        <v>6.8169611548454605E-4</v>
      </c>
      <c r="Q1010" s="3">
        <f t="shared" si="353"/>
        <v>1.66648949320807E-3</v>
      </c>
      <c r="R1010" s="3">
        <f t="shared" si="354"/>
        <v>2.2699999999999999E-3</v>
      </c>
      <c r="S1010" s="3">
        <f t="shared" si="355"/>
        <v>2.8730172936833102E-3</v>
      </c>
      <c r="T1010" s="3">
        <f t="shared" si="356"/>
        <v>3.8586103963371599E-3</v>
      </c>
      <c r="U1010" s="3">
        <f t="shared" si="357"/>
        <v>-4.7894766673931401E-4</v>
      </c>
      <c r="V1010" s="3">
        <f t="shared" si="358"/>
        <v>9.2422693465872997E-3</v>
      </c>
      <c r="W1010" s="3">
        <f t="shared" si="359"/>
        <v>1.52E-2</v>
      </c>
      <c r="X1010" s="3">
        <f t="shared" si="360"/>
        <v>2.11618394599506E-2</v>
      </c>
      <c r="Y1010" s="3">
        <f t="shared" si="361"/>
        <v>3.0880998015584998E-2</v>
      </c>
      <c r="Z1010" s="3">
        <f t="shared" si="362"/>
        <v>2.10183874340813</v>
      </c>
      <c r="AA1010" s="3">
        <f t="shared" si="363"/>
        <v>2.62803644060426</v>
      </c>
      <c r="AB1010" s="3">
        <f t="shared" si="364"/>
        <v>3.1</v>
      </c>
      <c r="AC1010" s="3">
        <f t="shared" si="365"/>
        <v>3.48230521420626</v>
      </c>
      <c r="AD1010" s="3">
        <f t="shared" si="366"/>
        <v>4.4123433255265301</v>
      </c>
      <c r="AE1010" s="3">
        <f t="shared" si="367"/>
        <v>-1.96772415116481E-2</v>
      </c>
      <c r="AF1010" s="3">
        <f t="shared" si="368"/>
        <v>-1.69004473033172E-2</v>
      </c>
      <c r="AG1010" s="3">
        <f t="shared" si="369"/>
        <v>-1.52E-2</v>
      </c>
      <c r="AH1010" s="3">
        <f t="shared" si="370"/>
        <v>-1.34982982444248E-2</v>
      </c>
      <c r="AI1010" s="3">
        <f t="shared" si="371"/>
        <v>-1.0720006703415099E-2</v>
      </c>
      <c r="AJ1010" s="3">
        <f t="shared" si="372"/>
        <v>241.67561124918299</v>
      </c>
      <c r="AK1010" s="3">
        <f t="shared" si="373"/>
        <v>302.22259459227098</v>
      </c>
      <c r="AL1010" s="3">
        <f t="shared" si="374"/>
        <v>360</v>
      </c>
      <c r="AM1010" s="3">
        <f t="shared" si="375"/>
        <v>400.617072930213</v>
      </c>
      <c r="AN1010" s="3">
        <f t="shared" si="376"/>
        <v>507.69354384366301</v>
      </c>
    </row>
    <row r="1011" spans="16:40" x14ac:dyDescent="0.4">
      <c r="P1011" s="3">
        <f t="shared" si="352"/>
        <v>6.8169611548454605E-4</v>
      </c>
      <c r="Q1011" s="3">
        <f t="shared" si="353"/>
        <v>1.66648949320807E-3</v>
      </c>
      <c r="R1011" s="3">
        <f t="shared" si="354"/>
        <v>2.2699999999999999E-3</v>
      </c>
      <c r="S1011" s="3">
        <f t="shared" si="355"/>
        <v>2.8730172936833102E-3</v>
      </c>
      <c r="T1011" s="3">
        <f t="shared" si="356"/>
        <v>3.8586103963371599E-3</v>
      </c>
      <c r="U1011" s="3">
        <f t="shared" si="357"/>
        <v>-4.7894766673931401E-4</v>
      </c>
      <c r="V1011" s="3">
        <f t="shared" si="358"/>
        <v>9.2422693465872997E-3</v>
      </c>
      <c r="W1011" s="3">
        <f t="shared" si="359"/>
        <v>1.52E-2</v>
      </c>
      <c r="X1011" s="3">
        <f t="shared" si="360"/>
        <v>2.11618394599506E-2</v>
      </c>
      <c r="Y1011" s="3">
        <f t="shared" si="361"/>
        <v>3.0880998015584998E-2</v>
      </c>
      <c r="Z1011" s="3">
        <f t="shared" si="362"/>
        <v>2.10183874340813</v>
      </c>
      <c r="AA1011" s="3">
        <f t="shared" si="363"/>
        <v>2.62803644060426</v>
      </c>
      <c r="AB1011" s="3">
        <f t="shared" si="364"/>
        <v>3.1</v>
      </c>
      <c r="AC1011" s="3">
        <f t="shared" si="365"/>
        <v>3.48230521420626</v>
      </c>
      <c r="AD1011" s="3">
        <f t="shared" si="366"/>
        <v>4.4123433255265301</v>
      </c>
      <c r="AE1011" s="3">
        <f t="shared" si="367"/>
        <v>-1.96772415116481E-2</v>
      </c>
      <c r="AF1011" s="3">
        <f t="shared" si="368"/>
        <v>-1.69004473033172E-2</v>
      </c>
      <c r="AG1011" s="3">
        <f t="shared" si="369"/>
        <v>-1.52E-2</v>
      </c>
      <c r="AH1011" s="3">
        <f t="shared" si="370"/>
        <v>-1.34982982444248E-2</v>
      </c>
      <c r="AI1011" s="3">
        <f t="shared" si="371"/>
        <v>-1.0720006703415099E-2</v>
      </c>
      <c r="AJ1011" s="3">
        <f t="shared" si="372"/>
        <v>241.67561124918299</v>
      </c>
      <c r="AK1011" s="3">
        <f t="shared" si="373"/>
        <v>302.22259459227098</v>
      </c>
      <c r="AL1011" s="3">
        <f t="shared" si="374"/>
        <v>360</v>
      </c>
      <c r="AM1011" s="3">
        <f t="shared" si="375"/>
        <v>400.617072930213</v>
      </c>
      <c r="AN1011" s="3">
        <f t="shared" si="376"/>
        <v>507.69354384366301</v>
      </c>
    </row>
    <row r="1012" spans="16:40" x14ac:dyDescent="0.4">
      <c r="P1012" s="3">
        <f t="shared" si="352"/>
        <v>6.8169611548454605E-4</v>
      </c>
      <c r="Q1012" s="3">
        <f t="shared" si="353"/>
        <v>1.66648949320807E-3</v>
      </c>
      <c r="R1012" s="3">
        <f t="shared" si="354"/>
        <v>2.2699999999999999E-3</v>
      </c>
      <c r="S1012" s="3">
        <f t="shared" si="355"/>
        <v>2.8730172936833102E-3</v>
      </c>
      <c r="T1012" s="3">
        <f t="shared" si="356"/>
        <v>3.8586103963371599E-3</v>
      </c>
      <c r="U1012" s="3">
        <f t="shared" si="357"/>
        <v>-4.7894766673931401E-4</v>
      </c>
      <c r="V1012" s="3">
        <f t="shared" si="358"/>
        <v>9.2422693465872997E-3</v>
      </c>
      <c r="W1012" s="3">
        <f t="shared" si="359"/>
        <v>1.52E-2</v>
      </c>
      <c r="X1012" s="3">
        <f t="shared" si="360"/>
        <v>2.11618394599506E-2</v>
      </c>
      <c r="Y1012" s="3">
        <f t="shared" si="361"/>
        <v>3.0880998015584998E-2</v>
      </c>
      <c r="Z1012" s="3">
        <f t="shared" si="362"/>
        <v>2.10183874340813</v>
      </c>
      <c r="AA1012" s="3">
        <f t="shared" si="363"/>
        <v>2.62803644060426</v>
      </c>
      <c r="AB1012" s="3">
        <f t="shared" si="364"/>
        <v>3.1</v>
      </c>
      <c r="AC1012" s="3">
        <f t="shared" si="365"/>
        <v>3.48230521420626</v>
      </c>
      <c r="AD1012" s="3">
        <f t="shared" si="366"/>
        <v>4.4123433255265301</v>
      </c>
      <c r="AE1012" s="3">
        <f t="shared" si="367"/>
        <v>-1.96772415116481E-2</v>
      </c>
      <c r="AF1012" s="3">
        <f t="shared" si="368"/>
        <v>-1.69004473033172E-2</v>
      </c>
      <c r="AG1012" s="3">
        <f t="shared" si="369"/>
        <v>-1.52E-2</v>
      </c>
      <c r="AH1012" s="3">
        <f t="shared" si="370"/>
        <v>-1.34982982444248E-2</v>
      </c>
      <c r="AI1012" s="3">
        <f t="shared" si="371"/>
        <v>-1.0720006703415099E-2</v>
      </c>
      <c r="AJ1012" s="3">
        <f t="shared" si="372"/>
        <v>241.67561124918299</v>
      </c>
      <c r="AK1012" s="3">
        <f t="shared" si="373"/>
        <v>302.22259459227098</v>
      </c>
      <c r="AL1012" s="3">
        <f t="shared" si="374"/>
        <v>360</v>
      </c>
      <c r="AM1012" s="3">
        <f t="shared" si="375"/>
        <v>400.617072930213</v>
      </c>
      <c r="AN1012" s="3">
        <f t="shared" si="376"/>
        <v>507.69354384366301</v>
      </c>
    </row>
    <row r="1013" spans="16:40" x14ac:dyDescent="0.4">
      <c r="P1013" s="3">
        <f t="shared" si="352"/>
        <v>6.8169611548454605E-4</v>
      </c>
      <c r="Q1013" s="3">
        <f t="shared" si="353"/>
        <v>1.66648949320807E-3</v>
      </c>
      <c r="R1013" s="3">
        <f t="shared" si="354"/>
        <v>2.2699999999999999E-3</v>
      </c>
      <c r="S1013" s="3">
        <f t="shared" si="355"/>
        <v>2.8730172936833102E-3</v>
      </c>
      <c r="T1013" s="3">
        <f t="shared" si="356"/>
        <v>3.8586103963371599E-3</v>
      </c>
      <c r="U1013" s="3">
        <f t="shared" si="357"/>
        <v>-4.7894766673931401E-4</v>
      </c>
      <c r="V1013" s="3">
        <f t="shared" si="358"/>
        <v>9.2422693465872997E-3</v>
      </c>
      <c r="W1013" s="3">
        <f t="shared" si="359"/>
        <v>1.52E-2</v>
      </c>
      <c r="X1013" s="3">
        <f t="shared" si="360"/>
        <v>2.11618394599506E-2</v>
      </c>
      <c r="Y1013" s="3">
        <f t="shared" si="361"/>
        <v>3.0880998015584998E-2</v>
      </c>
      <c r="Z1013" s="3">
        <f t="shared" si="362"/>
        <v>2.10183874340813</v>
      </c>
      <c r="AA1013" s="3">
        <f t="shared" si="363"/>
        <v>2.62803644060426</v>
      </c>
      <c r="AB1013" s="3">
        <f t="shared" si="364"/>
        <v>3.1</v>
      </c>
      <c r="AC1013" s="3">
        <f t="shared" si="365"/>
        <v>3.48230521420626</v>
      </c>
      <c r="AD1013" s="3">
        <f t="shared" si="366"/>
        <v>4.4123433255265301</v>
      </c>
      <c r="AE1013" s="3">
        <f t="shared" si="367"/>
        <v>-1.96772415116481E-2</v>
      </c>
      <c r="AF1013" s="3">
        <f t="shared" si="368"/>
        <v>-1.69004473033172E-2</v>
      </c>
      <c r="AG1013" s="3">
        <f t="shared" si="369"/>
        <v>-1.52E-2</v>
      </c>
      <c r="AH1013" s="3">
        <f t="shared" si="370"/>
        <v>-1.34982982444248E-2</v>
      </c>
      <c r="AI1013" s="3">
        <f t="shared" si="371"/>
        <v>-1.0720006703415099E-2</v>
      </c>
      <c r="AJ1013" s="3">
        <f t="shared" si="372"/>
        <v>241.67561124918299</v>
      </c>
      <c r="AK1013" s="3">
        <f t="shared" si="373"/>
        <v>302.22259459227098</v>
      </c>
      <c r="AL1013" s="3">
        <f t="shared" si="374"/>
        <v>360</v>
      </c>
      <c r="AM1013" s="3">
        <f t="shared" si="375"/>
        <v>400.617072930213</v>
      </c>
      <c r="AN1013" s="3">
        <f t="shared" si="376"/>
        <v>507.69354384366301</v>
      </c>
    </row>
    <row r="1014" spans="16:40" x14ac:dyDescent="0.4">
      <c r="P1014" s="3">
        <f t="shared" si="352"/>
        <v>6.8169611548454605E-4</v>
      </c>
      <c r="Q1014" s="3">
        <f t="shared" si="353"/>
        <v>1.66648949320807E-3</v>
      </c>
      <c r="R1014" s="3">
        <f t="shared" si="354"/>
        <v>2.2699999999999999E-3</v>
      </c>
      <c r="S1014" s="3">
        <f t="shared" si="355"/>
        <v>2.8730172936833102E-3</v>
      </c>
      <c r="T1014" s="3">
        <f t="shared" si="356"/>
        <v>3.8586103963371599E-3</v>
      </c>
      <c r="U1014" s="3">
        <f t="shared" si="357"/>
        <v>-4.7894766673931401E-4</v>
      </c>
      <c r="V1014" s="3">
        <f t="shared" si="358"/>
        <v>9.2422693465872997E-3</v>
      </c>
      <c r="W1014" s="3">
        <f t="shared" si="359"/>
        <v>1.52E-2</v>
      </c>
      <c r="X1014" s="3">
        <f t="shared" si="360"/>
        <v>2.11618394599506E-2</v>
      </c>
      <c r="Y1014" s="3">
        <f t="shared" si="361"/>
        <v>3.0880998015584998E-2</v>
      </c>
      <c r="Z1014" s="3">
        <f t="shared" si="362"/>
        <v>2.10183874340813</v>
      </c>
      <c r="AA1014" s="3">
        <f t="shared" si="363"/>
        <v>2.62803644060426</v>
      </c>
      <c r="AB1014" s="3">
        <f t="shared" si="364"/>
        <v>3.1</v>
      </c>
      <c r="AC1014" s="3">
        <f t="shared" si="365"/>
        <v>3.48230521420626</v>
      </c>
      <c r="AD1014" s="3">
        <f t="shared" si="366"/>
        <v>4.4123433255265301</v>
      </c>
      <c r="AE1014" s="3">
        <f t="shared" si="367"/>
        <v>-1.96772415116481E-2</v>
      </c>
      <c r="AF1014" s="3">
        <f t="shared" si="368"/>
        <v>-1.69004473033172E-2</v>
      </c>
      <c r="AG1014" s="3">
        <f t="shared" si="369"/>
        <v>-1.52E-2</v>
      </c>
      <c r="AH1014" s="3">
        <f t="shared" si="370"/>
        <v>-1.34982982444248E-2</v>
      </c>
      <c r="AI1014" s="3">
        <f t="shared" si="371"/>
        <v>-1.0720006703415099E-2</v>
      </c>
      <c r="AJ1014" s="3">
        <f t="shared" si="372"/>
        <v>241.67561124918299</v>
      </c>
      <c r="AK1014" s="3">
        <f t="shared" si="373"/>
        <v>302.22259459227098</v>
      </c>
      <c r="AL1014" s="3">
        <f t="shared" si="374"/>
        <v>360</v>
      </c>
      <c r="AM1014" s="3">
        <f t="shared" si="375"/>
        <v>400.617072930213</v>
      </c>
      <c r="AN1014" s="3">
        <f t="shared" si="376"/>
        <v>507.69354384366301</v>
      </c>
    </row>
    <row r="1015" spans="16:40" x14ac:dyDescent="0.4">
      <c r="P1015" s="3">
        <f t="shared" si="352"/>
        <v>6.8169611548454605E-4</v>
      </c>
      <c r="Q1015" s="3">
        <f t="shared" si="353"/>
        <v>1.66648949320807E-3</v>
      </c>
      <c r="R1015" s="3">
        <f t="shared" si="354"/>
        <v>2.2699999999999999E-3</v>
      </c>
      <c r="S1015" s="3">
        <f t="shared" si="355"/>
        <v>2.8730172936833102E-3</v>
      </c>
      <c r="T1015" s="3">
        <f t="shared" si="356"/>
        <v>3.8586103963371599E-3</v>
      </c>
      <c r="U1015" s="3">
        <f t="shared" si="357"/>
        <v>-4.7894766673931401E-4</v>
      </c>
      <c r="V1015" s="3">
        <f t="shared" si="358"/>
        <v>9.2422693465872997E-3</v>
      </c>
      <c r="W1015" s="3">
        <f t="shared" si="359"/>
        <v>1.52E-2</v>
      </c>
      <c r="X1015" s="3">
        <f t="shared" si="360"/>
        <v>2.11618394599506E-2</v>
      </c>
      <c r="Y1015" s="3">
        <f t="shared" si="361"/>
        <v>3.0880998015584998E-2</v>
      </c>
      <c r="Z1015" s="3">
        <f t="shared" si="362"/>
        <v>2.10183874340813</v>
      </c>
      <c r="AA1015" s="3">
        <f t="shared" si="363"/>
        <v>2.62803644060426</v>
      </c>
      <c r="AB1015" s="3">
        <f t="shared" si="364"/>
        <v>3.1</v>
      </c>
      <c r="AC1015" s="3">
        <f t="shared" si="365"/>
        <v>3.48230521420626</v>
      </c>
      <c r="AD1015" s="3">
        <f t="shared" si="366"/>
        <v>4.4123433255265301</v>
      </c>
      <c r="AE1015" s="3">
        <f t="shared" si="367"/>
        <v>-1.96772415116481E-2</v>
      </c>
      <c r="AF1015" s="3">
        <f t="shared" si="368"/>
        <v>-1.69004473033172E-2</v>
      </c>
      <c r="AG1015" s="3">
        <f t="shared" si="369"/>
        <v>-1.52E-2</v>
      </c>
      <c r="AH1015" s="3">
        <f t="shared" si="370"/>
        <v>-1.34982982444248E-2</v>
      </c>
      <c r="AI1015" s="3">
        <f t="shared" si="371"/>
        <v>-1.0720006703415099E-2</v>
      </c>
      <c r="AJ1015" s="3">
        <f t="shared" si="372"/>
        <v>241.67561124918299</v>
      </c>
      <c r="AK1015" s="3">
        <f t="shared" si="373"/>
        <v>302.22259459227098</v>
      </c>
      <c r="AL1015" s="3">
        <f t="shared" si="374"/>
        <v>360</v>
      </c>
      <c r="AM1015" s="3">
        <f t="shared" si="375"/>
        <v>400.617072930213</v>
      </c>
      <c r="AN1015" s="3">
        <f t="shared" si="376"/>
        <v>507.69354384366301</v>
      </c>
    </row>
    <row r="1016" spans="16:40" x14ac:dyDescent="0.4">
      <c r="P1016" s="3">
        <f t="shared" si="352"/>
        <v>6.8169611548454605E-4</v>
      </c>
      <c r="Q1016" s="3">
        <f t="shared" si="353"/>
        <v>1.66648949320807E-3</v>
      </c>
      <c r="R1016" s="3">
        <f t="shared" si="354"/>
        <v>2.2699999999999999E-3</v>
      </c>
      <c r="S1016" s="3">
        <f t="shared" si="355"/>
        <v>2.8730172936833102E-3</v>
      </c>
      <c r="T1016" s="3">
        <f t="shared" si="356"/>
        <v>3.8586103963371599E-3</v>
      </c>
      <c r="U1016" s="3">
        <f t="shared" si="357"/>
        <v>-4.7894766673931401E-4</v>
      </c>
      <c r="V1016" s="3">
        <f t="shared" si="358"/>
        <v>9.2422693465872997E-3</v>
      </c>
      <c r="W1016" s="3">
        <f t="shared" si="359"/>
        <v>1.52E-2</v>
      </c>
      <c r="X1016" s="3">
        <f t="shared" si="360"/>
        <v>2.11618394599506E-2</v>
      </c>
      <c r="Y1016" s="3">
        <f t="shared" si="361"/>
        <v>3.0880998015584998E-2</v>
      </c>
      <c r="Z1016" s="3">
        <f t="shared" si="362"/>
        <v>2.10183874340813</v>
      </c>
      <c r="AA1016" s="3">
        <f t="shared" si="363"/>
        <v>2.62803644060426</v>
      </c>
      <c r="AB1016" s="3">
        <f t="shared" si="364"/>
        <v>3.1</v>
      </c>
      <c r="AC1016" s="3">
        <f t="shared" si="365"/>
        <v>3.48230521420626</v>
      </c>
      <c r="AD1016" s="3">
        <f t="shared" si="366"/>
        <v>4.4123433255265301</v>
      </c>
      <c r="AE1016" s="3">
        <f t="shared" si="367"/>
        <v>-1.96772415116481E-2</v>
      </c>
      <c r="AF1016" s="3">
        <f t="shared" si="368"/>
        <v>-1.69004473033172E-2</v>
      </c>
      <c r="AG1016" s="3">
        <f t="shared" si="369"/>
        <v>-1.52E-2</v>
      </c>
      <c r="AH1016" s="3">
        <f t="shared" si="370"/>
        <v>-1.34982982444248E-2</v>
      </c>
      <c r="AI1016" s="3">
        <f t="shared" si="371"/>
        <v>-1.0720006703415099E-2</v>
      </c>
      <c r="AJ1016" s="3">
        <f t="shared" si="372"/>
        <v>241.67561124918299</v>
      </c>
      <c r="AK1016" s="3">
        <f t="shared" si="373"/>
        <v>302.22259459227098</v>
      </c>
      <c r="AL1016" s="3">
        <f t="shared" si="374"/>
        <v>360</v>
      </c>
      <c r="AM1016" s="3">
        <f t="shared" si="375"/>
        <v>400.617072930213</v>
      </c>
      <c r="AN1016" s="3">
        <f t="shared" si="376"/>
        <v>507.69354384366301</v>
      </c>
    </row>
    <row r="1017" spans="16:40" x14ac:dyDescent="0.4">
      <c r="P1017" s="3">
        <f t="shared" si="352"/>
        <v>6.8169611548454605E-4</v>
      </c>
      <c r="Q1017" s="3">
        <f t="shared" si="353"/>
        <v>1.66648949320807E-3</v>
      </c>
      <c r="R1017" s="3">
        <f t="shared" si="354"/>
        <v>2.2699999999999999E-3</v>
      </c>
      <c r="S1017" s="3">
        <f t="shared" si="355"/>
        <v>2.8730172936833102E-3</v>
      </c>
      <c r="T1017" s="3">
        <f t="shared" si="356"/>
        <v>3.8586103963371599E-3</v>
      </c>
      <c r="U1017" s="3">
        <f t="shared" si="357"/>
        <v>-4.7894766673931401E-4</v>
      </c>
      <c r="V1017" s="3">
        <f t="shared" si="358"/>
        <v>9.2422693465872997E-3</v>
      </c>
      <c r="W1017" s="3">
        <f t="shared" si="359"/>
        <v>1.52E-2</v>
      </c>
      <c r="X1017" s="3">
        <f t="shared" si="360"/>
        <v>2.11618394599506E-2</v>
      </c>
      <c r="Y1017" s="3">
        <f t="shared" si="361"/>
        <v>3.0880998015584998E-2</v>
      </c>
      <c r="Z1017" s="3">
        <f t="shared" si="362"/>
        <v>2.10183874340813</v>
      </c>
      <c r="AA1017" s="3">
        <f t="shared" si="363"/>
        <v>2.62803644060426</v>
      </c>
      <c r="AB1017" s="3">
        <f t="shared" si="364"/>
        <v>3.1</v>
      </c>
      <c r="AC1017" s="3">
        <f t="shared" si="365"/>
        <v>3.48230521420626</v>
      </c>
      <c r="AD1017" s="3">
        <f t="shared" si="366"/>
        <v>4.4123433255265301</v>
      </c>
      <c r="AE1017" s="3">
        <f t="shared" si="367"/>
        <v>-1.96772415116481E-2</v>
      </c>
      <c r="AF1017" s="3">
        <f t="shared" si="368"/>
        <v>-1.69004473033172E-2</v>
      </c>
      <c r="AG1017" s="3">
        <f t="shared" si="369"/>
        <v>-1.52E-2</v>
      </c>
      <c r="AH1017" s="3">
        <f t="shared" si="370"/>
        <v>-1.34982982444248E-2</v>
      </c>
      <c r="AI1017" s="3">
        <f t="shared" si="371"/>
        <v>-1.0720006703415099E-2</v>
      </c>
      <c r="AJ1017" s="3">
        <f t="shared" si="372"/>
        <v>241.67561124918299</v>
      </c>
      <c r="AK1017" s="3">
        <f t="shared" si="373"/>
        <v>302.22259459227098</v>
      </c>
      <c r="AL1017" s="3">
        <f t="shared" si="374"/>
        <v>360</v>
      </c>
      <c r="AM1017" s="3">
        <f t="shared" si="375"/>
        <v>400.617072930213</v>
      </c>
      <c r="AN1017" s="3">
        <f t="shared" si="376"/>
        <v>507.69354384366301</v>
      </c>
    </row>
    <row r="1018" spans="16:40" x14ac:dyDescent="0.4">
      <c r="P1018" s="3">
        <f t="shared" si="352"/>
        <v>6.8169611548454605E-4</v>
      </c>
      <c r="Q1018" s="3">
        <f t="shared" si="353"/>
        <v>1.66648949320807E-3</v>
      </c>
      <c r="R1018" s="3">
        <f t="shared" si="354"/>
        <v>2.2699999999999999E-3</v>
      </c>
      <c r="S1018" s="3">
        <f t="shared" si="355"/>
        <v>2.8730172936833102E-3</v>
      </c>
      <c r="T1018" s="3">
        <f t="shared" si="356"/>
        <v>3.8586103963371599E-3</v>
      </c>
      <c r="U1018" s="3">
        <f t="shared" si="357"/>
        <v>-4.7894766673931401E-4</v>
      </c>
      <c r="V1018" s="3">
        <f t="shared" si="358"/>
        <v>9.2422693465872997E-3</v>
      </c>
      <c r="W1018" s="3">
        <f t="shared" si="359"/>
        <v>1.52E-2</v>
      </c>
      <c r="X1018" s="3">
        <f t="shared" si="360"/>
        <v>2.11618394599506E-2</v>
      </c>
      <c r="Y1018" s="3">
        <f t="shared" si="361"/>
        <v>3.0880998015584998E-2</v>
      </c>
      <c r="Z1018" s="3">
        <f t="shared" si="362"/>
        <v>2.10183874340813</v>
      </c>
      <c r="AA1018" s="3">
        <f t="shared" si="363"/>
        <v>2.62803644060426</v>
      </c>
      <c r="AB1018" s="3">
        <f t="shared" si="364"/>
        <v>3.1</v>
      </c>
      <c r="AC1018" s="3">
        <f t="shared" si="365"/>
        <v>3.48230521420626</v>
      </c>
      <c r="AD1018" s="3">
        <f t="shared" si="366"/>
        <v>4.4123433255265301</v>
      </c>
      <c r="AE1018" s="3">
        <f t="shared" si="367"/>
        <v>-1.96772415116481E-2</v>
      </c>
      <c r="AF1018" s="3">
        <f t="shared" si="368"/>
        <v>-1.69004473033172E-2</v>
      </c>
      <c r="AG1018" s="3">
        <f t="shared" si="369"/>
        <v>-1.52E-2</v>
      </c>
      <c r="AH1018" s="3">
        <f t="shared" si="370"/>
        <v>-1.34982982444248E-2</v>
      </c>
      <c r="AI1018" s="3">
        <f t="shared" si="371"/>
        <v>-1.0720006703415099E-2</v>
      </c>
      <c r="AJ1018" s="3">
        <f t="shared" si="372"/>
        <v>241.67561124918299</v>
      </c>
      <c r="AK1018" s="3">
        <f t="shared" si="373"/>
        <v>302.22259459227098</v>
      </c>
      <c r="AL1018" s="3">
        <f t="shared" si="374"/>
        <v>360</v>
      </c>
      <c r="AM1018" s="3">
        <f t="shared" si="375"/>
        <v>400.617072930213</v>
      </c>
      <c r="AN1018" s="3">
        <f t="shared" si="376"/>
        <v>507.69354384366301</v>
      </c>
    </row>
    <row r="1019" spans="16:40" x14ac:dyDescent="0.4">
      <c r="P1019" s="3">
        <f t="shared" ref="P1019:P1082" si="377">+P1018</f>
        <v>6.8169611548454605E-4</v>
      </c>
      <c r="Q1019" s="3">
        <f t="shared" ref="Q1019:Q1082" si="378">+Q1018</f>
        <v>1.66648949320807E-3</v>
      </c>
      <c r="R1019" s="3">
        <f t="shared" ref="R1019:R1082" si="379">+R1018</f>
        <v>2.2699999999999999E-3</v>
      </c>
      <c r="S1019" s="3">
        <f t="shared" ref="S1019:S1082" si="380">+S1018</f>
        <v>2.8730172936833102E-3</v>
      </c>
      <c r="T1019" s="3">
        <f t="shared" ref="T1019:T1082" si="381">+T1018</f>
        <v>3.8586103963371599E-3</v>
      </c>
      <c r="U1019" s="3">
        <f t="shared" ref="U1019:U1082" si="382">+U1018</f>
        <v>-4.7894766673931401E-4</v>
      </c>
      <c r="V1019" s="3">
        <f t="shared" ref="V1019:V1082" si="383">+V1018</f>
        <v>9.2422693465872997E-3</v>
      </c>
      <c r="W1019" s="3">
        <f t="shared" ref="W1019:W1082" si="384">+W1018</f>
        <v>1.52E-2</v>
      </c>
      <c r="X1019" s="3">
        <f t="shared" ref="X1019:X1082" si="385">+X1018</f>
        <v>2.11618394599506E-2</v>
      </c>
      <c r="Y1019" s="3">
        <f t="shared" ref="Y1019:Y1082" si="386">+Y1018</f>
        <v>3.0880998015584998E-2</v>
      </c>
      <c r="Z1019" s="3">
        <f t="shared" ref="Z1019:Z1082" si="387">+Z1018</f>
        <v>2.10183874340813</v>
      </c>
      <c r="AA1019" s="3">
        <f t="shared" ref="AA1019:AA1082" si="388">+AA1018</f>
        <v>2.62803644060426</v>
      </c>
      <c r="AB1019" s="3">
        <f t="shared" ref="AB1019:AB1082" si="389">+AB1018</f>
        <v>3.1</v>
      </c>
      <c r="AC1019" s="3">
        <f t="shared" ref="AC1019:AC1082" si="390">+AC1018</f>
        <v>3.48230521420626</v>
      </c>
      <c r="AD1019" s="3">
        <f t="shared" ref="AD1019:AD1082" si="391">+AD1018</f>
        <v>4.4123433255265301</v>
      </c>
      <c r="AE1019" s="3">
        <f t="shared" ref="AE1019:AE1082" si="392">+AE1018</f>
        <v>-1.96772415116481E-2</v>
      </c>
      <c r="AF1019" s="3">
        <f t="shared" ref="AF1019:AF1082" si="393">+AF1018</f>
        <v>-1.69004473033172E-2</v>
      </c>
      <c r="AG1019" s="3">
        <f t="shared" ref="AG1019:AG1082" si="394">+AG1018</f>
        <v>-1.52E-2</v>
      </c>
      <c r="AH1019" s="3">
        <f t="shared" ref="AH1019:AH1082" si="395">+AH1018</f>
        <v>-1.34982982444248E-2</v>
      </c>
      <c r="AI1019" s="3">
        <f t="shared" ref="AI1019:AI1082" si="396">+AI1018</f>
        <v>-1.0720006703415099E-2</v>
      </c>
      <c r="AJ1019" s="3">
        <f t="shared" ref="AJ1019:AJ1082" si="397">+AJ1018</f>
        <v>241.67561124918299</v>
      </c>
      <c r="AK1019" s="3">
        <f t="shared" ref="AK1019:AK1082" si="398">+AK1018</f>
        <v>302.22259459227098</v>
      </c>
      <c r="AL1019" s="3">
        <f t="shared" ref="AL1019:AL1082" si="399">+AL1018</f>
        <v>360</v>
      </c>
      <c r="AM1019" s="3">
        <f t="shared" ref="AM1019:AM1082" si="400">+AM1018</f>
        <v>400.617072930213</v>
      </c>
      <c r="AN1019" s="3">
        <f t="shared" ref="AN1019:AN1082" si="401">+AN1018</f>
        <v>507.69354384366301</v>
      </c>
    </row>
    <row r="1020" spans="16:40" x14ac:dyDescent="0.4">
      <c r="P1020" s="3">
        <f t="shared" si="377"/>
        <v>6.8169611548454605E-4</v>
      </c>
      <c r="Q1020" s="3">
        <f t="shared" si="378"/>
        <v>1.66648949320807E-3</v>
      </c>
      <c r="R1020" s="3">
        <f t="shared" si="379"/>
        <v>2.2699999999999999E-3</v>
      </c>
      <c r="S1020" s="3">
        <f t="shared" si="380"/>
        <v>2.8730172936833102E-3</v>
      </c>
      <c r="T1020" s="3">
        <f t="shared" si="381"/>
        <v>3.8586103963371599E-3</v>
      </c>
      <c r="U1020" s="3">
        <f t="shared" si="382"/>
        <v>-4.7894766673931401E-4</v>
      </c>
      <c r="V1020" s="3">
        <f t="shared" si="383"/>
        <v>9.2422693465872997E-3</v>
      </c>
      <c r="W1020" s="3">
        <f t="shared" si="384"/>
        <v>1.52E-2</v>
      </c>
      <c r="X1020" s="3">
        <f t="shared" si="385"/>
        <v>2.11618394599506E-2</v>
      </c>
      <c r="Y1020" s="3">
        <f t="shared" si="386"/>
        <v>3.0880998015584998E-2</v>
      </c>
      <c r="Z1020" s="3">
        <f t="shared" si="387"/>
        <v>2.10183874340813</v>
      </c>
      <c r="AA1020" s="3">
        <f t="shared" si="388"/>
        <v>2.62803644060426</v>
      </c>
      <c r="AB1020" s="3">
        <f t="shared" si="389"/>
        <v>3.1</v>
      </c>
      <c r="AC1020" s="3">
        <f t="shared" si="390"/>
        <v>3.48230521420626</v>
      </c>
      <c r="AD1020" s="3">
        <f t="shared" si="391"/>
        <v>4.4123433255265301</v>
      </c>
      <c r="AE1020" s="3">
        <f t="shared" si="392"/>
        <v>-1.96772415116481E-2</v>
      </c>
      <c r="AF1020" s="3">
        <f t="shared" si="393"/>
        <v>-1.69004473033172E-2</v>
      </c>
      <c r="AG1020" s="3">
        <f t="shared" si="394"/>
        <v>-1.52E-2</v>
      </c>
      <c r="AH1020" s="3">
        <f t="shared" si="395"/>
        <v>-1.34982982444248E-2</v>
      </c>
      <c r="AI1020" s="3">
        <f t="shared" si="396"/>
        <v>-1.0720006703415099E-2</v>
      </c>
      <c r="AJ1020" s="3">
        <f t="shared" si="397"/>
        <v>241.67561124918299</v>
      </c>
      <c r="AK1020" s="3">
        <f t="shared" si="398"/>
        <v>302.22259459227098</v>
      </c>
      <c r="AL1020" s="3">
        <f t="shared" si="399"/>
        <v>360</v>
      </c>
      <c r="AM1020" s="3">
        <f t="shared" si="400"/>
        <v>400.617072930213</v>
      </c>
      <c r="AN1020" s="3">
        <f t="shared" si="401"/>
        <v>507.69354384366301</v>
      </c>
    </row>
    <row r="1021" spans="16:40" x14ac:dyDescent="0.4">
      <c r="P1021" s="3">
        <f t="shared" si="377"/>
        <v>6.8169611548454605E-4</v>
      </c>
      <c r="Q1021" s="3">
        <f t="shared" si="378"/>
        <v>1.66648949320807E-3</v>
      </c>
      <c r="R1021" s="3">
        <f t="shared" si="379"/>
        <v>2.2699999999999999E-3</v>
      </c>
      <c r="S1021" s="3">
        <f t="shared" si="380"/>
        <v>2.8730172936833102E-3</v>
      </c>
      <c r="T1021" s="3">
        <f t="shared" si="381"/>
        <v>3.8586103963371599E-3</v>
      </c>
      <c r="U1021" s="3">
        <f t="shared" si="382"/>
        <v>-4.7894766673931401E-4</v>
      </c>
      <c r="V1021" s="3">
        <f t="shared" si="383"/>
        <v>9.2422693465872997E-3</v>
      </c>
      <c r="W1021" s="3">
        <f t="shared" si="384"/>
        <v>1.52E-2</v>
      </c>
      <c r="X1021" s="3">
        <f t="shared" si="385"/>
        <v>2.11618394599506E-2</v>
      </c>
      <c r="Y1021" s="3">
        <f t="shared" si="386"/>
        <v>3.0880998015584998E-2</v>
      </c>
      <c r="Z1021" s="3">
        <f t="shared" si="387"/>
        <v>2.10183874340813</v>
      </c>
      <c r="AA1021" s="3">
        <f t="shared" si="388"/>
        <v>2.62803644060426</v>
      </c>
      <c r="AB1021" s="3">
        <f t="shared" si="389"/>
        <v>3.1</v>
      </c>
      <c r="AC1021" s="3">
        <f t="shared" si="390"/>
        <v>3.48230521420626</v>
      </c>
      <c r="AD1021" s="3">
        <f t="shared" si="391"/>
        <v>4.4123433255265301</v>
      </c>
      <c r="AE1021" s="3">
        <f t="shared" si="392"/>
        <v>-1.96772415116481E-2</v>
      </c>
      <c r="AF1021" s="3">
        <f t="shared" si="393"/>
        <v>-1.69004473033172E-2</v>
      </c>
      <c r="AG1021" s="3">
        <f t="shared" si="394"/>
        <v>-1.52E-2</v>
      </c>
      <c r="AH1021" s="3">
        <f t="shared" si="395"/>
        <v>-1.34982982444248E-2</v>
      </c>
      <c r="AI1021" s="3">
        <f t="shared" si="396"/>
        <v>-1.0720006703415099E-2</v>
      </c>
      <c r="AJ1021" s="3">
        <f t="shared" si="397"/>
        <v>241.67561124918299</v>
      </c>
      <c r="AK1021" s="3">
        <f t="shared" si="398"/>
        <v>302.22259459227098</v>
      </c>
      <c r="AL1021" s="3">
        <f t="shared" si="399"/>
        <v>360</v>
      </c>
      <c r="AM1021" s="3">
        <f t="shared" si="400"/>
        <v>400.617072930213</v>
      </c>
      <c r="AN1021" s="3">
        <f t="shared" si="401"/>
        <v>507.69354384366301</v>
      </c>
    </row>
    <row r="1022" spans="16:40" x14ac:dyDescent="0.4">
      <c r="P1022" s="3">
        <f t="shared" si="377"/>
        <v>6.8169611548454605E-4</v>
      </c>
      <c r="Q1022" s="3">
        <f t="shared" si="378"/>
        <v>1.66648949320807E-3</v>
      </c>
      <c r="R1022" s="3">
        <f t="shared" si="379"/>
        <v>2.2699999999999999E-3</v>
      </c>
      <c r="S1022" s="3">
        <f t="shared" si="380"/>
        <v>2.8730172936833102E-3</v>
      </c>
      <c r="T1022" s="3">
        <f t="shared" si="381"/>
        <v>3.8586103963371599E-3</v>
      </c>
      <c r="U1022" s="3">
        <f t="shared" si="382"/>
        <v>-4.7894766673931401E-4</v>
      </c>
      <c r="V1022" s="3">
        <f t="shared" si="383"/>
        <v>9.2422693465872997E-3</v>
      </c>
      <c r="W1022" s="3">
        <f t="shared" si="384"/>
        <v>1.52E-2</v>
      </c>
      <c r="X1022" s="3">
        <f t="shared" si="385"/>
        <v>2.11618394599506E-2</v>
      </c>
      <c r="Y1022" s="3">
        <f t="shared" si="386"/>
        <v>3.0880998015584998E-2</v>
      </c>
      <c r="Z1022" s="3">
        <f t="shared" si="387"/>
        <v>2.10183874340813</v>
      </c>
      <c r="AA1022" s="3">
        <f t="shared" si="388"/>
        <v>2.62803644060426</v>
      </c>
      <c r="AB1022" s="3">
        <f t="shared" si="389"/>
        <v>3.1</v>
      </c>
      <c r="AC1022" s="3">
        <f t="shared" si="390"/>
        <v>3.48230521420626</v>
      </c>
      <c r="AD1022" s="3">
        <f t="shared" si="391"/>
        <v>4.4123433255265301</v>
      </c>
      <c r="AE1022" s="3">
        <f t="shared" si="392"/>
        <v>-1.96772415116481E-2</v>
      </c>
      <c r="AF1022" s="3">
        <f t="shared" si="393"/>
        <v>-1.69004473033172E-2</v>
      </c>
      <c r="AG1022" s="3">
        <f t="shared" si="394"/>
        <v>-1.52E-2</v>
      </c>
      <c r="AH1022" s="3">
        <f t="shared" si="395"/>
        <v>-1.34982982444248E-2</v>
      </c>
      <c r="AI1022" s="3">
        <f t="shared" si="396"/>
        <v>-1.0720006703415099E-2</v>
      </c>
      <c r="AJ1022" s="3">
        <f t="shared" si="397"/>
        <v>241.67561124918299</v>
      </c>
      <c r="AK1022" s="3">
        <f t="shared" si="398"/>
        <v>302.22259459227098</v>
      </c>
      <c r="AL1022" s="3">
        <f t="shared" si="399"/>
        <v>360</v>
      </c>
      <c r="AM1022" s="3">
        <f t="shared" si="400"/>
        <v>400.617072930213</v>
      </c>
      <c r="AN1022" s="3">
        <f t="shared" si="401"/>
        <v>507.69354384366301</v>
      </c>
    </row>
    <row r="1023" spans="16:40" x14ac:dyDescent="0.4">
      <c r="P1023" s="3">
        <f t="shared" si="377"/>
        <v>6.8169611548454605E-4</v>
      </c>
      <c r="Q1023" s="3">
        <f t="shared" si="378"/>
        <v>1.66648949320807E-3</v>
      </c>
      <c r="R1023" s="3">
        <f t="shared" si="379"/>
        <v>2.2699999999999999E-3</v>
      </c>
      <c r="S1023" s="3">
        <f t="shared" si="380"/>
        <v>2.8730172936833102E-3</v>
      </c>
      <c r="T1023" s="3">
        <f t="shared" si="381"/>
        <v>3.8586103963371599E-3</v>
      </c>
      <c r="U1023" s="3">
        <f t="shared" si="382"/>
        <v>-4.7894766673931401E-4</v>
      </c>
      <c r="V1023" s="3">
        <f t="shared" si="383"/>
        <v>9.2422693465872997E-3</v>
      </c>
      <c r="W1023" s="3">
        <f t="shared" si="384"/>
        <v>1.52E-2</v>
      </c>
      <c r="X1023" s="3">
        <f t="shared" si="385"/>
        <v>2.11618394599506E-2</v>
      </c>
      <c r="Y1023" s="3">
        <f t="shared" si="386"/>
        <v>3.0880998015584998E-2</v>
      </c>
      <c r="Z1023" s="3">
        <f t="shared" si="387"/>
        <v>2.10183874340813</v>
      </c>
      <c r="AA1023" s="3">
        <f t="shared" si="388"/>
        <v>2.62803644060426</v>
      </c>
      <c r="AB1023" s="3">
        <f t="shared" si="389"/>
        <v>3.1</v>
      </c>
      <c r="AC1023" s="3">
        <f t="shared" si="390"/>
        <v>3.48230521420626</v>
      </c>
      <c r="AD1023" s="3">
        <f t="shared" si="391"/>
        <v>4.4123433255265301</v>
      </c>
      <c r="AE1023" s="3">
        <f t="shared" si="392"/>
        <v>-1.96772415116481E-2</v>
      </c>
      <c r="AF1023" s="3">
        <f t="shared" si="393"/>
        <v>-1.69004473033172E-2</v>
      </c>
      <c r="AG1023" s="3">
        <f t="shared" si="394"/>
        <v>-1.52E-2</v>
      </c>
      <c r="AH1023" s="3">
        <f t="shared" si="395"/>
        <v>-1.34982982444248E-2</v>
      </c>
      <c r="AI1023" s="3">
        <f t="shared" si="396"/>
        <v>-1.0720006703415099E-2</v>
      </c>
      <c r="AJ1023" s="3">
        <f t="shared" si="397"/>
        <v>241.67561124918299</v>
      </c>
      <c r="AK1023" s="3">
        <f t="shared" si="398"/>
        <v>302.22259459227098</v>
      </c>
      <c r="AL1023" s="3">
        <f t="shared" si="399"/>
        <v>360</v>
      </c>
      <c r="AM1023" s="3">
        <f t="shared" si="400"/>
        <v>400.617072930213</v>
      </c>
      <c r="AN1023" s="3">
        <f t="shared" si="401"/>
        <v>507.69354384366301</v>
      </c>
    </row>
    <row r="1024" spans="16:40" x14ac:dyDescent="0.4">
      <c r="P1024" s="3">
        <f t="shared" si="377"/>
        <v>6.8169611548454605E-4</v>
      </c>
      <c r="Q1024" s="3">
        <f t="shared" si="378"/>
        <v>1.66648949320807E-3</v>
      </c>
      <c r="R1024" s="3">
        <f t="shared" si="379"/>
        <v>2.2699999999999999E-3</v>
      </c>
      <c r="S1024" s="3">
        <f t="shared" si="380"/>
        <v>2.8730172936833102E-3</v>
      </c>
      <c r="T1024" s="3">
        <f t="shared" si="381"/>
        <v>3.8586103963371599E-3</v>
      </c>
      <c r="U1024" s="3">
        <f t="shared" si="382"/>
        <v>-4.7894766673931401E-4</v>
      </c>
      <c r="V1024" s="3">
        <f t="shared" si="383"/>
        <v>9.2422693465872997E-3</v>
      </c>
      <c r="W1024" s="3">
        <f t="shared" si="384"/>
        <v>1.52E-2</v>
      </c>
      <c r="X1024" s="3">
        <f t="shared" si="385"/>
        <v>2.11618394599506E-2</v>
      </c>
      <c r="Y1024" s="3">
        <f t="shared" si="386"/>
        <v>3.0880998015584998E-2</v>
      </c>
      <c r="Z1024" s="3">
        <f t="shared" si="387"/>
        <v>2.10183874340813</v>
      </c>
      <c r="AA1024" s="3">
        <f t="shared" si="388"/>
        <v>2.62803644060426</v>
      </c>
      <c r="AB1024" s="3">
        <f t="shared" si="389"/>
        <v>3.1</v>
      </c>
      <c r="AC1024" s="3">
        <f t="shared" si="390"/>
        <v>3.48230521420626</v>
      </c>
      <c r="AD1024" s="3">
        <f t="shared" si="391"/>
        <v>4.4123433255265301</v>
      </c>
      <c r="AE1024" s="3">
        <f t="shared" si="392"/>
        <v>-1.96772415116481E-2</v>
      </c>
      <c r="AF1024" s="3">
        <f t="shared" si="393"/>
        <v>-1.69004473033172E-2</v>
      </c>
      <c r="AG1024" s="3">
        <f t="shared" si="394"/>
        <v>-1.52E-2</v>
      </c>
      <c r="AH1024" s="3">
        <f t="shared" si="395"/>
        <v>-1.34982982444248E-2</v>
      </c>
      <c r="AI1024" s="3">
        <f t="shared" si="396"/>
        <v>-1.0720006703415099E-2</v>
      </c>
      <c r="AJ1024" s="3">
        <f t="shared" si="397"/>
        <v>241.67561124918299</v>
      </c>
      <c r="AK1024" s="3">
        <f t="shared" si="398"/>
        <v>302.22259459227098</v>
      </c>
      <c r="AL1024" s="3">
        <f t="shared" si="399"/>
        <v>360</v>
      </c>
      <c r="AM1024" s="3">
        <f t="shared" si="400"/>
        <v>400.617072930213</v>
      </c>
      <c r="AN1024" s="3">
        <f t="shared" si="401"/>
        <v>507.69354384366301</v>
      </c>
    </row>
    <row r="1025" spans="16:40" x14ac:dyDescent="0.4">
      <c r="P1025" s="3">
        <f t="shared" si="377"/>
        <v>6.8169611548454605E-4</v>
      </c>
      <c r="Q1025" s="3">
        <f t="shared" si="378"/>
        <v>1.66648949320807E-3</v>
      </c>
      <c r="R1025" s="3">
        <f t="shared" si="379"/>
        <v>2.2699999999999999E-3</v>
      </c>
      <c r="S1025" s="3">
        <f t="shared" si="380"/>
        <v>2.8730172936833102E-3</v>
      </c>
      <c r="T1025" s="3">
        <f t="shared" si="381"/>
        <v>3.8586103963371599E-3</v>
      </c>
      <c r="U1025" s="3">
        <f t="shared" si="382"/>
        <v>-4.7894766673931401E-4</v>
      </c>
      <c r="V1025" s="3">
        <f t="shared" si="383"/>
        <v>9.2422693465872997E-3</v>
      </c>
      <c r="W1025" s="3">
        <f t="shared" si="384"/>
        <v>1.52E-2</v>
      </c>
      <c r="X1025" s="3">
        <f t="shared" si="385"/>
        <v>2.11618394599506E-2</v>
      </c>
      <c r="Y1025" s="3">
        <f t="shared" si="386"/>
        <v>3.0880998015584998E-2</v>
      </c>
      <c r="Z1025" s="3">
        <f t="shared" si="387"/>
        <v>2.10183874340813</v>
      </c>
      <c r="AA1025" s="3">
        <f t="shared" si="388"/>
        <v>2.62803644060426</v>
      </c>
      <c r="AB1025" s="3">
        <f t="shared" si="389"/>
        <v>3.1</v>
      </c>
      <c r="AC1025" s="3">
        <f t="shared" si="390"/>
        <v>3.48230521420626</v>
      </c>
      <c r="AD1025" s="3">
        <f t="shared" si="391"/>
        <v>4.4123433255265301</v>
      </c>
      <c r="AE1025" s="3">
        <f t="shared" si="392"/>
        <v>-1.96772415116481E-2</v>
      </c>
      <c r="AF1025" s="3">
        <f t="shared" si="393"/>
        <v>-1.69004473033172E-2</v>
      </c>
      <c r="AG1025" s="3">
        <f t="shared" si="394"/>
        <v>-1.52E-2</v>
      </c>
      <c r="AH1025" s="3">
        <f t="shared" si="395"/>
        <v>-1.34982982444248E-2</v>
      </c>
      <c r="AI1025" s="3">
        <f t="shared" si="396"/>
        <v>-1.0720006703415099E-2</v>
      </c>
      <c r="AJ1025" s="3">
        <f t="shared" si="397"/>
        <v>241.67561124918299</v>
      </c>
      <c r="AK1025" s="3">
        <f t="shared" si="398"/>
        <v>302.22259459227098</v>
      </c>
      <c r="AL1025" s="3">
        <f t="shared" si="399"/>
        <v>360</v>
      </c>
      <c r="AM1025" s="3">
        <f t="shared" si="400"/>
        <v>400.617072930213</v>
      </c>
      <c r="AN1025" s="3">
        <f t="shared" si="401"/>
        <v>507.69354384366301</v>
      </c>
    </row>
    <row r="1026" spans="16:40" x14ac:dyDescent="0.4">
      <c r="P1026" s="3">
        <f t="shared" si="377"/>
        <v>6.8169611548454605E-4</v>
      </c>
      <c r="Q1026" s="3">
        <f t="shared" si="378"/>
        <v>1.66648949320807E-3</v>
      </c>
      <c r="R1026" s="3">
        <f t="shared" si="379"/>
        <v>2.2699999999999999E-3</v>
      </c>
      <c r="S1026" s="3">
        <f t="shared" si="380"/>
        <v>2.8730172936833102E-3</v>
      </c>
      <c r="T1026" s="3">
        <f t="shared" si="381"/>
        <v>3.8586103963371599E-3</v>
      </c>
      <c r="U1026" s="3">
        <f t="shared" si="382"/>
        <v>-4.7894766673931401E-4</v>
      </c>
      <c r="V1026" s="3">
        <f t="shared" si="383"/>
        <v>9.2422693465872997E-3</v>
      </c>
      <c r="W1026" s="3">
        <f t="shared" si="384"/>
        <v>1.52E-2</v>
      </c>
      <c r="X1026" s="3">
        <f t="shared" si="385"/>
        <v>2.11618394599506E-2</v>
      </c>
      <c r="Y1026" s="3">
        <f t="shared" si="386"/>
        <v>3.0880998015584998E-2</v>
      </c>
      <c r="Z1026" s="3">
        <f t="shared" si="387"/>
        <v>2.10183874340813</v>
      </c>
      <c r="AA1026" s="3">
        <f t="shared" si="388"/>
        <v>2.62803644060426</v>
      </c>
      <c r="AB1026" s="3">
        <f t="shared" si="389"/>
        <v>3.1</v>
      </c>
      <c r="AC1026" s="3">
        <f t="shared" si="390"/>
        <v>3.48230521420626</v>
      </c>
      <c r="AD1026" s="3">
        <f t="shared" si="391"/>
        <v>4.4123433255265301</v>
      </c>
      <c r="AE1026" s="3">
        <f t="shared" si="392"/>
        <v>-1.96772415116481E-2</v>
      </c>
      <c r="AF1026" s="3">
        <f t="shared" si="393"/>
        <v>-1.69004473033172E-2</v>
      </c>
      <c r="AG1026" s="3">
        <f t="shared" si="394"/>
        <v>-1.52E-2</v>
      </c>
      <c r="AH1026" s="3">
        <f t="shared" si="395"/>
        <v>-1.34982982444248E-2</v>
      </c>
      <c r="AI1026" s="3">
        <f t="shared" si="396"/>
        <v>-1.0720006703415099E-2</v>
      </c>
      <c r="AJ1026" s="3">
        <f t="shared" si="397"/>
        <v>241.67561124918299</v>
      </c>
      <c r="AK1026" s="3">
        <f t="shared" si="398"/>
        <v>302.22259459227098</v>
      </c>
      <c r="AL1026" s="3">
        <f t="shared" si="399"/>
        <v>360</v>
      </c>
      <c r="AM1026" s="3">
        <f t="shared" si="400"/>
        <v>400.617072930213</v>
      </c>
      <c r="AN1026" s="3">
        <f t="shared" si="401"/>
        <v>507.69354384366301</v>
      </c>
    </row>
    <row r="1027" spans="16:40" x14ac:dyDescent="0.4">
      <c r="P1027" s="3">
        <f t="shared" si="377"/>
        <v>6.8169611548454605E-4</v>
      </c>
      <c r="Q1027" s="3">
        <f t="shared" si="378"/>
        <v>1.66648949320807E-3</v>
      </c>
      <c r="R1027" s="3">
        <f t="shared" si="379"/>
        <v>2.2699999999999999E-3</v>
      </c>
      <c r="S1027" s="3">
        <f t="shared" si="380"/>
        <v>2.8730172936833102E-3</v>
      </c>
      <c r="T1027" s="3">
        <f t="shared" si="381"/>
        <v>3.8586103963371599E-3</v>
      </c>
      <c r="U1027" s="3">
        <f t="shared" si="382"/>
        <v>-4.7894766673931401E-4</v>
      </c>
      <c r="V1027" s="3">
        <f t="shared" si="383"/>
        <v>9.2422693465872997E-3</v>
      </c>
      <c r="W1027" s="3">
        <f t="shared" si="384"/>
        <v>1.52E-2</v>
      </c>
      <c r="X1027" s="3">
        <f t="shared" si="385"/>
        <v>2.11618394599506E-2</v>
      </c>
      <c r="Y1027" s="3">
        <f t="shared" si="386"/>
        <v>3.0880998015584998E-2</v>
      </c>
      <c r="Z1027" s="3">
        <f t="shared" si="387"/>
        <v>2.10183874340813</v>
      </c>
      <c r="AA1027" s="3">
        <f t="shared" si="388"/>
        <v>2.62803644060426</v>
      </c>
      <c r="AB1027" s="3">
        <f t="shared" si="389"/>
        <v>3.1</v>
      </c>
      <c r="AC1027" s="3">
        <f t="shared" si="390"/>
        <v>3.48230521420626</v>
      </c>
      <c r="AD1027" s="3">
        <f t="shared" si="391"/>
        <v>4.4123433255265301</v>
      </c>
      <c r="AE1027" s="3">
        <f t="shared" si="392"/>
        <v>-1.96772415116481E-2</v>
      </c>
      <c r="AF1027" s="3">
        <f t="shared" si="393"/>
        <v>-1.69004473033172E-2</v>
      </c>
      <c r="AG1027" s="3">
        <f t="shared" si="394"/>
        <v>-1.52E-2</v>
      </c>
      <c r="AH1027" s="3">
        <f t="shared" si="395"/>
        <v>-1.34982982444248E-2</v>
      </c>
      <c r="AI1027" s="3">
        <f t="shared" si="396"/>
        <v>-1.0720006703415099E-2</v>
      </c>
      <c r="AJ1027" s="3">
        <f t="shared" si="397"/>
        <v>241.67561124918299</v>
      </c>
      <c r="AK1027" s="3">
        <f t="shared" si="398"/>
        <v>302.22259459227098</v>
      </c>
      <c r="AL1027" s="3">
        <f t="shared" si="399"/>
        <v>360</v>
      </c>
      <c r="AM1027" s="3">
        <f t="shared" si="400"/>
        <v>400.617072930213</v>
      </c>
      <c r="AN1027" s="3">
        <f t="shared" si="401"/>
        <v>507.69354384366301</v>
      </c>
    </row>
    <row r="1028" spans="16:40" x14ac:dyDescent="0.4">
      <c r="P1028" s="3">
        <f t="shared" si="377"/>
        <v>6.8169611548454605E-4</v>
      </c>
      <c r="Q1028" s="3">
        <f t="shared" si="378"/>
        <v>1.66648949320807E-3</v>
      </c>
      <c r="R1028" s="3">
        <f t="shared" si="379"/>
        <v>2.2699999999999999E-3</v>
      </c>
      <c r="S1028" s="3">
        <f t="shared" si="380"/>
        <v>2.8730172936833102E-3</v>
      </c>
      <c r="T1028" s="3">
        <f t="shared" si="381"/>
        <v>3.8586103963371599E-3</v>
      </c>
      <c r="U1028" s="3">
        <f t="shared" si="382"/>
        <v>-4.7894766673931401E-4</v>
      </c>
      <c r="V1028" s="3">
        <f t="shared" si="383"/>
        <v>9.2422693465872997E-3</v>
      </c>
      <c r="W1028" s="3">
        <f t="shared" si="384"/>
        <v>1.52E-2</v>
      </c>
      <c r="X1028" s="3">
        <f t="shared" si="385"/>
        <v>2.11618394599506E-2</v>
      </c>
      <c r="Y1028" s="3">
        <f t="shared" si="386"/>
        <v>3.0880998015584998E-2</v>
      </c>
      <c r="Z1028" s="3">
        <f t="shared" si="387"/>
        <v>2.10183874340813</v>
      </c>
      <c r="AA1028" s="3">
        <f t="shared" si="388"/>
        <v>2.62803644060426</v>
      </c>
      <c r="AB1028" s="3">
        <f t="shared" si="389"/>
        <v>3.1</v>
      </c>
      <c r="AC1028" s="3">
        <f t="shared" si="390"/>
        <v>3.48230521420626</v>
      </c>
      <c r="AD1028" s="3">
        <f t="shared" si="391"/>
        <v>4.4123433255265301</v>
      </c>
      <c r="AE1028" s="3">
        <f t="shared" si="392"/>
        <v>-1.96772415116481E-2</v>
      </c>
      <c r="AF1028" s="3">
        <f t="shared" si="393"/>
        <v>-1.69004473033172E-2</v>
      </c>
      <c r="AG1028" s="3">
        <f t="shared" si="394"/>
        <v>-1.52E-2</v>
      </c>
      <c r="AH1028" s="3">
        <f t="shared" si="395"/>
        <v>-1.34982982444248E-2</v>
      </c>
      <c r="AI1028" s="3">
        <f t="shared" si="396"/>
        <v>-1.0720006703415099E-2</v>
      </c>
      <c r="AJ1028" s="3">
        <f t="shared" si="397"/>
        <v>241.67561124918299</v>
      </c>
      <c r="AK1028" s="3">
        <f t="shared" si="398"/>
        <v>302.22259459227098</v>
      </c>
      <c r="AL1028" s="3">
        <f t="shared" si="399"/>
        <v>360</v>
      </c>
      <c r="AM1028" s="3">
        <f t="shared" si="400"/>
        <v>400.617072930213</v>
      </c>
      <c r="AN1028" s="3">
        <f t="shared" si="401"/>
        <v>507.69354384366301</v>
      </c>
    </row>
    <row r="1029" spans="16:40" x14ac:dyDescent="0.4">
      <c r="P1029" s="3">
        <f t="shared" si="377"/>
        <v>6.8169611548454605E-4</v>
      </c>
      <c r="Q1029" s="3">
        <f t="shared" si="378"/>
        <v>1.66648949320807E-3</v>
      </c>
      <c r="R1029" s="3">
        <f t="shared" si="379"/>
        <v>2.2699999999999999E-3</v>
      </c>
      <c r="S1029" s="3">
        <f t="shared" si="380"/>
        <v>2.8730172936833102E-3</v>
      </c>
      <c r="T1029" s="3">
        <f t="shared" si="381"/>
        <v>3.8586103963371599E-3</v>
      </c>
      <c r="U1029" s="3">
        <f t="shared" si="382"/>
        <v>-4.7894766673931401E-4</v>
      </c>
      <c r="V1029" s="3">
        <f t="shared" si="383"/>
        <v>9.2422693465872997E-3</v>
      </c>
      <c r="W1029" s="3">
        <f t="shared" si="384"/>
        <v>1.52E-2</v>
      </c>
      <c r="X1029" s="3">
        <f t="shared" si="385"/>
        <v>2.11618394599506E-2</v>
      </c>
      <c r="Y1029" s="3">
        <f t="shared" si="386"/>
        <v>3.0880998015584998E-2</v>
      </c>
      <c r="Z1029" s="3">
        <f t="shared" si="387"/>
        <v>2.10183874340813</v>
      </c>
      <c r="AA1029" s="3">
        <f t="shared" si="388"/>
        <v>2.62803644060426</v>
      </c>
      <c r="AB1029" s="3">
        <f t="shared" si="389"/>
        <v>3.1</v>
      </c>
      <c r="AC1029" s="3">
        <f t="shared" si="390"/>
        <v>3.48230521420626</v>
      </c>
      <c r="AD1029" s="3">
        <f t="shared" si="391"/>
        <v>4.4123433255265301</v>
      </c>
      <c r="AE1029" s="3">
        <f t="shared" si="392"/>
        <v>-1.96772415116481E-2</v>
      </c>
      <c r="AF1029" s="3">
        <f t="shared" si="393"/>
        <v>-1.69004473033172E-2</v>
      </c>
      <c r="AG1029" s="3">
        <f t="shared" si="394"/>
        <v>-1.52E-2</v>
      </c>
      <c r="AH1029" s="3">
        <f t="shared" si="395"/>
        <v>-1.34982982444248E-2</v>
      </c>
      <c r="AI1029" s="3">
        <f t="shared" si="396"/>
        <v>-1.0720006703415099E-2</v>
      </c>
      <c r="AJ1029" s="3">
        <f t="shared" si="397"/>
        <v>241.67561124918299</v>
      </c>
      <c r="AK1029" s="3">
        <f t="shared" si="398"/>
        <v>302.22259459227098</v>
      </c>
      <c r="AL1029" s="3">
        <f t="shared" si="399"/>
        <v>360</v>
      </c>
      <c r="AM1029" s="3">
        <f t="shared" si="400"/>
        <v>400.617072930213</v>
      </c>
      <c r="AN1029" s="3">
        <f t="shared" si="401"/>
        <v>507.69354384366301</v>
      </c>
    </row>
    <row r="1030" spans="16:40" x14ac:dyDescent="0.4">
      <c r="P1030" s="3">
        <f t="shared" si="377"/>
        <v>6.8169611548454605E-4</v>
      </c>
      <c r="Q1030" s="3">
        <f t="shared" si="378"/>
        <v>1.66648949320807E-3</v>
      </c>
      <c r="R1030" s="3">
        <f t="shared" si="379"/>
        <v>2.2699999999999999E-3</v>
      </c>
      <c r="S1030" s="3">
        <f t="shared" si="380"/>
        <v>2.8730172936833102E-3</v>
      </c>
      <c r="T1030" s="3">
        <f t="shared" si="381"/>
        <v>3.8586103963371599E-3</v>
      </c>
      <c r="U1030" s="3">
        <f t="shared" si="382"/>
        <v>-4.7894766673931401E-4</v>
      </c>
      <c r="V1030" s="3">
        <f t="shared" si="383"/>
        <v>9.2422693465872997E-3</v>
      </c>
      <c r="W1030" s="3">
        <f t="shared" si="384"/>
        <v>1.52E-2</v>
      </c>
      <c r="X1030" s="3">
        <f t="shared" si="385"/>
        <v>2.11618394599506E-2</v>
      </c>
      <c r="Y1030" s="3">
        <f t="shared" si="386"/>
        <v>3.0880998015584998E-2</v>
      </c>
      <c r="Z1030" s="3">
        <f t="shared" si="387"/>
        <v>2.10183874340813</v>
      </c>
      <c r="AA1030" s="3">
        <f t="shared" si="388"/>
        <v>2.62803644060426</v>
      </c>
      <c r="AB1030" s="3">
        <f t="shared" si="389"/>
        <v>3.1</v>
      </c>
      <c r="AC1030" s="3">
        <f t="shared" si="390"/>
        <v>3.48230521420626</v>
      </c>
      <c r="AD1030" s="3">
        <f t="shared" si="391"/>
        <v>4.4123433255265301</v>
      </c>
      <c r="AE1030" s="3">
        <f t="shared" si="392"/>
        <v>-1.96772415116481E-2</v>
      </c>
      <c r="AF1030" s="3">
        <f t="shared" si="393"/>
        <v>-1.69004473033172E-2</v>
      </c>
      <c r="AG1030" s="3">
        <f t="shared" si="394"/>
        <v>-1.52E-2</v>
      </c>
      <c r="AH1030" s="3">
        <f t="shared" si="395"/>
        <v>-1.34982982444248E-2</v>
      </c>
      <c r="AI1030" s="3">
        <f t="shared" si="396"/>
        <v>-1.0720006703415099E-2</v>
      </c>
      <c r="AJ1030" s="3">
        <f t="shared" si="397"/>
        <v>241.67561124918299</v>
      </c>
      <c r="AK1030" s="3">
        <f t="shared" si="398"/>
        <v>302.22259459227098</v>
      </c>
      <c r="AL1030" s="3">
        <f t="shared" si="399"/>
        <v>360</v>
      </c>
      <c r="AM1030" s="3">
        <f t="shared" si="400"/>
        <v>400.617072930213</v>
      </c>
      <c r="AN1030" s="3">
        <f t="shared" si="401"/>
        <v>507.69354384366301</v>
      </c>
    </row>
    <row r="1031" spans="16:40" x14ac:dyDescent="0.4">
      <c r="P1031" s="3">
        <f t="shared" si="377"/>
        <v>6.8169611548454605E-4</v>
      </c>
      <c r="Q1031" s="3">
        <f t="shared" si="378"/>
        <v>1.66648949320807E-3</v>
      </c>
      <c r="R1031" s="3">
        <f t="shared" si="379"/>
        <v>2.2699999999999999E-3</v>
      </c>
      <c r="S1031" s="3">
        <f t="shared" si="380"/>
        <v>2.8730172936833102E-3</v>
      </c>
      <c r="T1031" s="3">
        <f t="shared" si="381"/>
        <v>3.8586103963371599E-3</v>
      </c>
      <c r="U1031" s="3">
        <f t="shared" si="382"/>
        <v>-4.7894766673931401E-4</v>
      </c>
      <c r="V1031" s="3">
        <f t="shared" si="383"/>
        <v>9.2422693465872997E-3</v>
      </c>
      <c r="W1031" s="3">
        <f t="shared" si="384"/>
        <v>1.52E-2</v>
      </c>
      <c r="X1031" s="3">
        <f t="shared" si="385"/>
        <v>2.11618394599506E-2</v>
      </c>
      <c r="Y1031" s="3">
        <f t="shared" si="386"/>
        <v>3.0880998015584998E-2</v>
      </c>
      <c r="Z1031" s="3">
        <f t="shared" si="387"/>
        <v>2.10183874340813</v>
      </c>
      <c r="AA1031" s="3">
        <f t="shared" si="388"/>
        <v>2.62803644060426</v>
      </c>
      <c r="AB1031" s="3">
        <f t="shared" si="389"/>
        <v>3.1</v>
      </c>
      <c r="AC1031" s="3">
        <f t="shared" si="390"/>
        <v>3.48230521420626</v>
      </c>
      <c r="AD1031" s="3">
        <f t="shared" si="391"/>
        <v>4.4123433255265301</v>
      </c>
      <c r="AE1031" s="3">
        <f t="shared" si="392"/>
        <v>-1.96772415116481E-2</v>
      </c>
      <c r="AF1031" s="3">
        <f t="shared" si="393"/>
        <v>-1.69004473033172E-2</v>
      </c>
      <c r="AG1031" s="3">
        <f t="shared" si="394"/>
        <v>-1.52E-2</v>
      </c>
      <c r="AH1031" s="3">
        <f t="shared" si="395"/>
        <v>-1.34982982444248E-2</v>
      </c>
      <c r="AI1031" s="3">
        <f t="shared" si="396"/>
        <v>-1.0720006703415099E-2</v>
      </c>
      <c r="AJ1031" s="3">
        <f t="shared" si="397"/>
        <v>241.67561124918299</v>
      </c>
      <c r="AK1031" s="3">
        <f t="shared" si="398"/>
        <v>302.22259459227098</v>
      </c>
      <c r="AL1031" s="3">
        <f t="shared" si="399"/>
        <v>360</v>
      </c>
      <c r="AM1031" s="3">
        <f t="shared" si="400"/>
        <v>400.617072930213</v>
      </c>
      <c r="AN1031" s="3">
        <f t="shared" si="401"/>
        <v>507.69354384366301</v>
      </c>
    </row>
    <row r="1032" spans="16:40" x14ac:dyDescent="0.4">
      <c r="P1032" s="3">
        <f t="shared" si="377"/>
        <v>6.8169611548454605E-4</v>
      </c>
      <c r="Q1032" s="3">
        <f t="shared" si="378"/>
        <v>1.66648949320807E-3</v>
      </c>
      <c r="R1032" s="3">
        <f t="shared" si="379"/>
        <v>2.2699999999999999E-3</v>
      </c>
      <c r="S1032" s="3">
        <f t="shared" si="380"/>
        <v>2.8730172936833102E-3</v>
      </c>
      <c r="T1032" s="3">
        <f t="shared" si="381"/>
        <v>3.8586103963371599E-3</v>
      </c>
      <c r="U1032" s="3">
        <f t="shared" si="382"/>
        <v>-4.7894766673931401E-4</v>
      </c>
      <c r="V1032" s="3">
        <f t="shared" si="383"/>
        <v>9.2422693465872997E-3</v>
      </c>
      <c r="W1032" s="3">
        <f t="shared" si="384"/>
        <v>1.52E-2</v>
      </c>
      <c r="X1032" s="3">
        <f t="shared" si="385"/>
        <v>2.11618394599506E-2</v>
      </c>
      <c r="Y1032" s="3">
        <f t="shared" si="386"/>
        <v>3.0880998015584998E-2</v>
      </c>
      <c r="Z1032" s="3">
        <f t="shared" si="387"/>
        <v>2.10183874340813</v>
      </c>
      <c r="AA1032" s="3">
        <f t="shared" si="388"/>
        <v>2.62803644060426</v>
      </c>
      <c r="AB1032" s="3">
        <f t="shared" si="389"/>
        <v>3.1</v>
      </c>
      <c r="AC1032" s="3">
        <f t="shared" si="390"/>
        <v>3.48230521420626</v>
      </c>
      <c r="AD1032" s="3">
        <f t="shared" si="391"/>
        <v>4.4123433255265301</v>
      </c>
      <c r="AE1032" s="3">
        <f t="shared" si="392"/>
        <v>-1.96772415116481E-2</v>
      </c>
      <c r="AF1032" s="3">
        <f t="shared" si="393"/>
        <v>-1.69004473033172E-2</v>
      </c>
      <c r="AG1032" s="3">
        <f t="shared" si="394"/>
        <v>-1.52E-2</v>
      </c>
      <c r="AH1032" s="3">
        <f t="shared" si="395"/>
        <v>-1.34982982444248E-2</v>
      </c>
      <c r="AI1032" s="3">
        <f t="shared" si="396"/>
        <v>-1.0720006703415099E-2</v>
      </c>
      <c r="AJ1032" s="3">
        <f t="shared" si="397"/>
        <v>241.67561124918299</v>
      </c>
      <c r="AK1032" s="3">
        <f t="shared" si="398"/>
        <v>302.22259459227098</v>
      </c>
      <c r="AL1032" s="3">
        <f t="shared" si="399"/>
        <v>360</v>
      </c>
      <c r="AM1032" s="3">
        <f t="shared" si="400"/>
        <v>400.617072930213</v>
      </c>
      <c r="AN1032" s="3">
        <f t="shared" si="401"/>
        <v>507.69354384366301</v>
      </c>
    </row>
    <row r="1033" spans="16:40" x14ac:dyDescent="0.4">
      <c r="P1033" s="3">
        <f t="shared" si="377"/>
        <v>6.8169611548454605E-4</v>
      </c>
      <c r="Q1033" s="3">
        <f t="shared" si="378"/>
        <v>1.66648949320807E-3</v>
      </c>
      <c r="R1033" s="3">
        <f t="shared" si="379"/>
        <v>2.2699999999999999E-3</v>
      </c>
      <c r="S1033" s="3">
        <f t="shared" si="380"/>
        <v>2.8730172936833102E-3</v>
      </c>
      <c r="T1033" s="3">
        <f t="shared" si="381"/>
        <v>3.8586103963371599E-3</v>
      </c>
      <c r="U1033" s="3">
        <f t="shared" si="382"/>
        <v>-4.7894766673931401E-4</v>
      </c>
      <c r="V1033" s="3">
        <f t="shared" si="383"/>
        <v>9.2422693465872997E-3</v>
      </c>
      <c r="W1033" s="3">
        <f t="shared" si="384"/>
        <v>1.52E-2</v>
      </c>
      <c r="X1033" s="3">
        <f t="shared" si="385"/>
        <v>2.11618394599506E-2</v>
      </c>
      <c r="Y1033" s="3">
        <f t="shared" si="386"/>
        <v>3.0880998015584998E-2</v>
      </c>
      <c r="Z1033" s="3">
        <f t="shared" si="387"/>
        <v>2.10183874340813</v>
      </c>
      <c r="AA1033" s="3">
        <f t="shared" si="388"/>
        <v>2.62803644060426</v>
      </c>
      <c r="AB1033" s="3">
        <f t="shared" si="389"/>
        <v>3.1</v>
      </c>
      <c r="AC1033" s="3">
        <f t="shared" si="390"/>
        <v>3.48230521420626</v>
      </c>
      <c r="AD1033" s="3">
        <f t="shared" si="391"/>
        <v>4.4123433255265301</v>
      </c>
      <c r="AE1033" s="3">
        <f t="shared" si="392"/>
        <v>-1.96772415116481E-2</v>
      </c>
      <c r="AF1033" s="3">
        <f t="shared" si="393"/>
        <v>-1.69004473033172E-2</v>
      </c>
      <c r="AG1033" s="3">
        <f t="shared" si="394"/>
        <v>-1.52E-2</v>
      </c>
      <c r="AH1033" s="3">
        <f t="shared" si="395"/>
        <v>-1.34982982444248E-2</v>
      </c>
      <c r="AI1033" s="3">
        <f t="shared" si="396"/>
        <v>-1.0720006703415099E-2</v>
      </c>
      <c r="AJ1033" s="3">
        <f t="shared" si="397"/>
        <v>241.67561124918299</v>
      </c>
      <c r="AK1033" s="3">
        <f t="shared" si="398"/>
        <v>302.22259459227098</v>
      </c>
      <c r="AL1033" s="3">
        <f t="shared" si="399"/>
        <v>360</v>
      </c>
      <c r="AM1033" s="3">
        <f t="shared" si="400"/>
        <v>400.617072930213</v>
      </c>
      <c r="AN1033" s="3">
        <f t="shared" si="401"/>
        <v>507.69354384366301</v>
      </c>
    </row>
    <row r="1034" spans="16:40" x14ac:dyDescent="0.4">
      <c r="P1034" s="3">
        <f t="shared" si="377"/>
        <v>6.8169611548454605E-4</v>
      </c>
      <c r="Q1034" s="3">
        <f t="shared" si="378"/>
        <v>1.66648949320807E-3</v>
      </c>
      <c r="R1034" s="3">
        <f t="shared" si="379"/>
        <v>2.2699999999999999E-3</v>
      </c>
      <c r="S1034" s="3">
        <f t="shared" si="380"/>
        <v>2.8730172936833102E-3</v>
      </c>
      <c r="T1034" s="3">
        <f t="shared" si="381"/>
        <v>3.8586103963371599E-3</v>
      </c>
      <c r="U1034" s="3">
        <f t="shared" si="382"/>
        <v>-4.7894766673931401E-4</v>
      </c>
      <c r="V1034" s="3">
        <f t="shared" si="383"/>
        <v>9.2422693465872997E-3</v>
      </c>
      <c r="W1034" s="3">
        <f t="shared" si="384"/>
        <v>1.52E-2</v>
      </c>
      <c r="X1034" s="3">
        <f t="shared" si="385"/>
        <v>2.11618394599506E-2</v>
      </c>
      <c r="Y1034" s="3">
        <f t="shared" si="386"/>
        <v>3.0880998015584998E-2</v>
      </c>
      <c r="Z1034" s="3">
        <f t="shared" si="387"/>
        <v>2.10183874340813</v>
      </c>
      <c r="AA1034" s="3">
        <f t="shared" si="388"/>
        <v>2.62803644060426</v>
      </c>
      <c r="AB1034" s="3">
        <f t="shared" si="389"/>
        <v>3.1</v>
      </c>
      <c r="AC1034" s="3">
        <f t="shared" si="390"/>
        <v>3.48230521420626</v>
      </c>
      <c r="AD1034" s="3">
        <f t="shared" si="391"/>
        <v>4.4123433255265301</v>
      </c>
      <c r="AE1034" s="3">
        <f t="shared" si="392"/>
        <v>-1.96772415116481E-2</v>
      </c>
      <c r="AF1034" s="3">
        <f t="shared" si="393"/>
        <v>-1.69004473033172E-2</v>
      </c>
      <c r="AG1034" s="3">
        <f t="shared" si="394"/>
        <v>-1.52E-2</v>
      </c>
      <c r="AH1034" s="3">
        <f t="shared" si="395"/>
        <v>-1.34982982444248E-2</v>
      </c>
      <c r="AI1034" s="3">
        <f t="shared" si="396"/>
        <v>-1.0720006703415099E-2</v>
      </c>
      <c r="AJ1034" s="3">
        <f t="shared" si="397"/>
        <v>241.67561124918299</v>
      </c>
      <c r="AK1034" s="3">
        <f t="shared" si="398"/>
        <v>302.22259459227098</v>
      </c>
      <c r="AL1034" s="3">
        <f t="shared" si="399"/>
        <v>360</v>
      </c>
      <c r="AM1034" s="3">
        <f t="shared" si="400"/>
        <v>400.617072930213</v>
      </c>
      <c r="AN1034" s="3">
        <f t="shared" si="401"/>
        <v>507.69354384366301</v>
      </c>
    </row>
    <row r="1035" spans="16:40" x14ac:dyDescent="0.4">
      <c r="P1035" s="3">
        <f t="shared" si="377"/>
        <v>6.8169611548454605E-4</v>
      </c>
      <c r="Q1035" s="3">
        <f t="shared" si="378"/>
        <v>1.66648949320807E-3</v>
      </c>
      <c r="R1035" s="3">
        <f t="shared" si="379"/>
        <v>2.2699999999999999E-3</v>
      </c>
      <c r="S1035" s="3">
        <f t="shared" si="380"/>
        <v>2.8730172936833102E-3</v>
      </c>
      <c r="T1035" s="3">
        <f t="shared" si="381"/>
        <v>3.8586103963371599E-3</v>
      </c>
      <c r="U1035" s="3">
        <f t="shared" si="382"/>
        <v>-4.7894766673931401E-4</v>
      </c>
      <c r="V1035" s="3">
        <f t="shared" si="383"/>
        <v>9.2422693465872997E-3</v>
      </c>
      <c r="W1035" s="3">
        <f t="shared" si="384"/>
        <v>1.52E-2</v>
      </c>
      <c r="X1035" s="3">
        <f t="shared" si="385"/>
        <v>2.11618394599506E-2</v>
      </c>
      <c r="Y1035" s="3">
        <f t="shared" si="386"/>
        <v>3.0880998015584998E-2</v>
      </c>
      <c r="Z1035" s="3">
        <f t="shared" si="387"/>
        <v>2.10183874340813</v>
      </c>
      <c r="AA1035" s="3">
        <f t="shared" si="388"/>
        <v>2.62803644060426</v>
      </c>
      <c r="AB1035" s="3">
        <f t="shared" si="389"/>
        <v>3.1</v>
      </c>
      <c r="AC1035" s="3">
        <f t="shared" si="390"/>
        <v>3.48230521420626</v>
      </c>
      <c r="AD1035" s="3">
        <f t="shared" si="391"/>
        <v>4.4123433255265301</v>
      </c>
      <c r="AE1035" s="3">
        <f t="shared" si="392"/>
        <v>-1.96772415116481E-2</v>
      </c>
      <c r="AF1035" s="3">
        <f t="shared" si="393"/>
        <v>-1.69004473033172E-2</v>
      </c>
      <c r="AG1035" s="3">
        <f t="shared" si="394"/>
        <v>-1.52E-2</v>
      </c>
      <c r="AH1035" s="3">
        <f t="shared" si="395"/>
        <v>-1.34982982444248E-2</v>
      </c>
      <c r="AI1035" s="3">
        <f t="shared" si="396"/>
        <v>-1.0720006703415099E-2</v>
      </c>
      <c r="AJ1035" s="3">
        <f t="shared" si="397"/>
        <v>241.67561124918299</v>
      </c>
      <c r="AK1035" s="3">
        <f t="shared" si="398"/>
        <v>302.22259459227098</v>
      </c>
      <c r="AL1035" s="3">
        <f t="shared" si="399"/>
        <v>360</v>
      </c>
      <c r="AM1035" s="3">
        <f t="shared" si="400"/>
        <v>400.617072930213</v>
      </c>
      <c r="AN1035" s="3">
        <f t="shared" si="401"/>
        <v>507.69354384366301</v>
      </c>
    </row>
    <row r="1036" spans="16:40" x14ac:dyDescent="0.4">
      <c r="P1036" s="3">
        <f t="shared" si="377"/>
        <v>6.8169611548454605E-4</v>
      </c>
      <c r="Q1036" s="3">
        <f t="shared" si="378"/>
        <v>1.66648949320807E-3</v>
      </c>
      <c r="R1036" s="3">
        <f t="shared" si="379"/>
        <v>2.2699999999999999E-3</v>
      </c>
      <c r="S1036" s="3">
        <f t="shared" si="380"/>
        <v>2.8730172936833102E-3</v>
      </c>
      <c r="T1036" s="3">
        <f t="shared" si="381"/>
        <v>3.8586103963371599E-3</v>
      </c>
      <c r="U1036" s="3">
        <f t="shared" si="382"/>
        <v>-4.7894766673931401E-4</v>
      </c>
      <c r="V1036" s="3">
        <f t="shared" si="383"/>
        <v>9.2422693465872997E-3</v>
      </c>
      <c r="W1036" s="3">
        <f t="shared" si="384"/>
        <v>1.52E-2</v>
      </c>
      <c r="X1036" s="3">
        <f t="shared" si="385"/>
        <v>2.11618394599506E-2</v>
      </c>
      <c r="Y1036" s="3">
        <f t="shared" si="386"/>
        <v>3.0880998015584998E-2</v>
      </c>
      <c r="Z1036" s="3">
        <f t="shared" si="387"/>
        <v>2.10183874340813</v>
      </c>
      <c r="AA1036" s="3">
        <f t="shared" si="388"/>
        <v>2.62803644060426</v>
      </c>
      <c r="AB1036" s="3">
        <f t="shared" si="389"/>
        <v>3.1</v>
      </c>
      <c r="AC1036" s="3">
        <f t="shared" si="390"/>
        <v>3.48230521420626</v>
      </c>
      <c r="AD1036" s="3">
        <f t="shared" si="391"/>
        <v>4.4123433255265301</v>
      </c>
      <c r="AE1036" s="3">
        <f t="shared" si="392"/>
        <v>-1.96772415116481E-2</v>
      </c>
      <c r="AF1036" s="3">
        <f t="shared" si="393"/>
        <v>-1.69004473033172E-2</v>
      </c>
      <c r="AG1036" s="3">
        <f t="shared" si="394"/>
        <v>-1.52E-2</v>
      </c>
      <c r="AH1036" s="3">
        <f t="shared" si="395"/>
        <v>-1.34982982444248E-2</v>
      </c>
      <c r="AI1036" s="3">
        <f t="shared" si="396"/>
        <v>-1.0720006703415099E-2</v>
      </c>
      <c r="AJ1036" s="3">
        <f t="shared" si="397"/>
        <v>241.67561124918299</v>
      </c>
      <c r="AK1036" s="3">
        <f t="shared" si="398"/>
        <v>302.22259459227098</v>
      </c>
      <c r="AL1036" s="3">
        <f t="shared" si="399"/>
        <v>360</v>
      </c>
      <c r="AM1036" s="3">
        <f t="shared" si="400"/>
        <v>400.617072930213</v>
      </c>
      <c r="AN1036" s="3">
        <f t="shared" si="401"/>
        <v>507.69354384366301</v>
      </c>
    </row>
    <row r="1037" spans="16:40" x14ac:dyDescent="0.4">
      <c r="P1037" s="3">
        <f t="shared" si="377"/>
        <v>6.8169611548454605E-4</v>
      </c>
      <c r="Q1037" s="3">
        <f t="shared" si="378"/>
        <v>1.66648949320807E-3</v>
      </c>
      <c r="R1037" s="3">
        <f t="shared" si="379"/>
        <v>2.2699999999999999E-3</v>
      </c>
      <c r="S1037" s="3">
        <f t="shared" si="380"/>
        <v>2.8730172936833102E-3</v>
      </c>
      <c r="T1037" s="3">
        <f t="shared" si="381"/>
        <v>3.8586103963371599E-3</v>
      </c>
      <c r="U1037" s="3">
        <f t="shared" si="382"/>
        <v>-4.7894766673931401E-4</v>
      </c>
      <c r="V1037" s="3">
        <f t="shared" si="383"/>
        <v>9.2422693465872997E-3</v>
      </c>
      <c r="W1037" s="3">
        <f t="shared" si="384"/>
        <v>1.52E-2</v>
      </c>
      <c r="X1037" s="3">
        <f t="shared" si="385"/>
        <v>2.11618394599506E-2</v>
      </c>
      <c r="Y1037" s="3">
        <f t="shared" si="386"/>
        <v>3.0880998015584998E-2</v>
      </c>
      <c r="Z1037" s="3">
        <f t="shared" si="387"/>
        <v>2.10183874340813</v>
      </c>
      <c r="AA1037" s="3">
        <f t="shared" si="388"/>
        <v>2.62803644060426</v>
      </c>
      <c r="AB1037" s="3">
        <f t="shared" si="389"/>
        <v>3.1</v>
      </c>
      <c r="AC1037" s="3">
        <f t="shared" si="390"/>
        <v>3.48230521420626</v>
      </c>
      <c r="AD1037" s="3">
        <f t="shared" si="391"/>
        <v>4.4123433255265301</v>
      </c>
      <c r="AE1037" s="3">
        <f t="shared" si="392"/>
        <v>-1.96772415116481E-2</v>
      </c>
      <c r="AF1037" s="3">
        <f t="shared" si="393"/>
        <v>-1.69004473033172E-2</v>
      </c>
      <c r="AG1037" s="3">
        <f t="shared" si="394"/>
        <v>-1.52E-2</v>
      </c>
      <c r="AH1037" s="3">
        <f t="shared" si="395"/>
        <v>-1.34982982444248E-2</v>
      </c>
      <c r="AI1037" s="3">
        <f t="shared" si="396"/>
        <v>-1.0720006703415099E-2</v>
      </c>
      <c r="AJ1037" s="3">
        <f t="shared" si="397"/>
        <v>241.67561124918299</v>
      </c>
      <c r="AK1037" s="3">
        <f t="shared" si="398"/>
        <v>302.22259459227098</v>
      </c>
      <c r="AL1037" s="3">
        <f t="shared" si="399"/>
        <v>360</v>
      </c>
      <c r="AM1037" s="3">
        <f t="shared" si="400"/>
        <v>400.617072930213</v>
      </c>
      <c r="AN1037" s="3">
        <f t="shared" si="401"/>
        <v>507.69354384366301</v>
      </c>
    </row>
    <row r="1038" spans="16:40" x14ac:dyDescent="0.4">
      <c r="P1038" s="3">
        <f t="shared" si="377"/>
        <v>6.8169611548454605E-4</v>
      </c>
      <c r="Q1038" s="3">
        <f t="shared" si="378"/>
        <v>1.66648949320807E-3</v>
      </c>
      <c r="R1038" s="3">
        <f t="shared" si="379"/>
        <v>2.2699999999999999E-3</v>
      </c>
      <c r="S1038" s="3">
        <f t="shared" si="380"/>
        <v>2.8730172936833102E-3</v>
      </c>
      <c r="T1038" s="3">
        <f t="shared" si="381"/>
        <v>3.8586103963371599E-3</v>
      </c>
      <c r="U1038" s="3">
        <f t="shared" si="382"/>
        <v>-4.7894766673931401E-4</v>
      </c>
      <c r="V1038" s="3">
        <f t="shared" si="383"/>
        <v>9.2422693465872997E-3</v>
      </c>
      <c r="W1038" s="3">
        <f t="shared" si="384"/>
        <v>1.52E-2</v>
      </c>
      <c r="X1038" s="3">
        <f t="shared" si="385"/>
        <v>2.11618394599506E-2</v>
      </c>
      <c r="Y1038" s="3">
        <f t="shared" si="386"/>
        <v>3.0880998015584998E-2</v>
      </c>
      <c r="Z1038" s="3">
        <f t="shared" si="387"/>
        <v>2.10183874340813</v>
      </c>
      <c r="AA1038" s="3">
        <f t="shared" si="388"/>
        <v>2.62803644060426</v>
      </c>
      <c r="AB1038" s="3">
        <f t="shared" si="389"/>
        <v>3.1</v>
      </c>
      <c r="AC1038" s="3">
        <f t="shared" si="390"/>
        <v>3.48230521420626</v>
      </c>
      <c r="AD1038" s="3">
        <f t="shared" si="391"/>
        <v>4.4123433255265301</v>
      </c>
      <c r="AE1038" s="3">
        <f t="shared" si="392"/>
        <v>-1.96772415116481E-2</v>
      </c>
      <c r="AF1038" s="3">
        <f t="shared" si="393"/>
        <v>-1.69004473033172E-2</v>
      </c>
      <c r="AG1038" s="3">
        <f t="shared" si="394"/>
        <v>-1.52E-2</v>
      </c>
      <c r="AH1038" s="3">
        <f t="shared" si="395"/>
        <v>-1.34982982444248E-2</v>
      </c>
      <c r="AI1038" s="3">
        <f t="shared" si="396"/>
        <v>-1.0720006703415099E-2</v>
      </c>
      <c r="AJ1038" s="3">
        <f t="shared" si="397"/>
        <v>241.67561124918299</v>
      </c>
      <c r="AK1038" s="3">
        <f t="shared" si="398"/>
        <v>302.22259459227098</v>
      </c>
      <c r="AL1038" s="3">
        <f t="shared" si="399"/>
        <v>360</v>
      </c>
      <c r="AM1038" s="3">
        <f t="shared" si="400"/>
        <v>400.617072930213</v>
      </c>
      <c r="AN1038" s="3">
        <f t="shared" si="401"/>
        <v>507.69354384366301</v>
      </c>
    </row>
    <row r="1039" spans="16:40" x14ac:dyDescent="0.4">
      <c r="P1039" s="3">
        <f t="shared" si="377"/>
        <v>6.8169611548454605E-4</v>
      </c>
      <c r="Q1039" s="3">
        <f t="shared" si="378"/>
        <v>1.66648949320807E-3</v>
      </c>
      <c r="R1039" s="3">
        <f t="shared" si="379"/>
        <v>2.2699999999999999E-3</v>
      </c>
      <c r="S1039" s="3">
        <f t="shared" si="380"/>
        <v>2.8730172936833102E-3</v>
      </c>
      <c r="T1039" s="3">
        <f t="shared" si="381"/>
        <v>3.8586103963371599E-3</v>
      </c>
      <c r="U1039" s="3">
        <f t="shared" si="382"/>
        <v>-4.7894766673931401E-4</v>
      </c>
      <c r="V1039" s="3">
        <f t="shared" si="383"/>
        <v>9.2422693465872997E-3</v>
      </c>
      <c r="W1039" s="3">
        <f t="shared" si="384"/>
        <v>1.52E-2</v>
      </c>
      <c r="X1039" s="3">
        <f t="shared" si="385"/>
        <v>2.11618394599506E-2</v>
      </c>
      <c r="Y1039" s="3">
        <f t="shared" si="386"/>
        <v>3.0880998015584998E-2</v>
      </c>
      <c r="Z1039" s="3">
        <f t="shared" si="387"/>
        <v>2.10183874340813</v>
      </c>
      <c r="AA1039" s="3">
        <f t="shared" si="388"/>
        <v>2.62803644060426</v>
      </c>
      <c r="AB1039" s="3">
        <f t="shared" si="389"/>
        <v>3.1</v>
      </c>
      <c r="AC1039" s="3">
        <f t="shared" si="390"/>
        <v>3.48230521420626</v>
      </c>
      <c r="AD1039" s="3">
        <f t="shared" si="391"/>
        <v>4.4123433255265301</v>
      </c>
      <c r="AE1039" s="3">
        <f t="shared" si="392"/>
        <v>-1.96772415116481E-2</v>
      </c>
      <c r="AF1039" s="3">
        <f t="shared" si="393"/>
        <v>-1.69004473033172E-2</v>
      </c>
      <c r="AG1039" s="3">
        <f t="shared" si="394"/>
        <v>-1.52E-2</v>
      </c>
      <c r="AH1039" s="3">
        <f t="shared" si="395"/>
        <v>-1.34982982444248E-2</v>
      </c>
      <c r="AI1039" s="3">
        <f t="shared" si="396"/>
        <v>-1.0720006703415099E-2</v>
      </c>
      <c r="AJ1039" s="3">
        <f t="shared" si="397"/>
        <v>241.67561124918299</v>
      </c>
      <c r="AK1039" s="3">
        <f t="shared" si="398"/>
        <v>302.22259459227098</v>
      </c>
      <c r="AL1039" s="3">
        <f t="shared" si="399"/>
        <v>360</v>
      </c>
      <c r="AM1039" s="3">
        <f t="shared" si="400"/>
        <v>400.617072930213</v>
      </c>
      <c r="AN1039" s="3">
        <f t="shared" si="401"/>
        <v>507.69354384366301</v>
      </c>
    </row>
    <row r="1040" spans="16:40" x14ac:dyDescent="0.4">
      <c r="P1040" s="3">
        <f t="shared" si="377"/>
        <v>6.8169611548454605E-4</v>
      </c>
      <c r="Q1040" s="3">
        <f t="shared" si="378"/>
        <v>1.66648949320807E-3</v>
      </c>
      <c r="R1040" s="3">
        <f t="shared" si="379"/>
        <v>2.2699999999999999E-3</v>
      </c>
      <c r="S1040" s="3">
        <f t="shared" si="380"/>
        <v>2.8730172936833102E-3</v>
      </c>
      <c r="T1040" s="3">
        <f t="shared" si="381"/>
        <v>3.8586103963371599E-3</v>
      </c>
      <c r="U1040" s="3">
        <f t="shared" si="382"/>
        <v>-4.7894766673931401E-4</v>
      </c>
      <c r="V1040" s="3">
        <f t="shared" si="383"/>
        <v>9.2422693465872997E-3</v>
      </c>
      <c r="W1040" s="3">
        <f t="shared" si="384"/>
        <v>1.52E-2</v>
      </c>
      <c r="X1040" s="3">
        <f t="shared" si="385"/>
        <v>2.11618394599506E-2</v>
      </c>
      <c r="Y1040" s="3">
        <f t="shared" si="386"/>
        <v>3.0880998015584998E-2</v>
      </c>
      <c r="Z1040" s="3">
        <f t="shared" si="387"/>
        <v>2.10183874340813</v>
      </c>
      <c r="AA1040" s="3">
        <f t="shared" si="388"/>
        <v>2.62803644060426</v>
      </c>
      <c r="AB1040" s="3">
        <f t="shared" si="389"/>
        <v>3.1</v>
      </c>
      <c r="AC1040" s="3">
        <f t="shared" si="390"/>
        <v>3.48230521420626</v>
      </c>
      <c r="AD1040" s="3">
        <f t="shared" si="391"/>
        <v>4.4123433255265301</v>
      </c>
      <c r="AE1040" s="3">
        <f t="shared" si="392"/>
        <v>-1.96772415116481E-2</v>
      </c>
      <c r="AF1040" s="3">
        <f t="shared" si="393"/>
        <v>-1.69004473033172E-2</v>
      </c>
      <c r="AG1040" s="3">
        <f t="shared" si="394"/>
        <v>-1.52E-2</v>
      </c>
      <c r="AH1040" s="3">
        <f t="shared" si="395"/>
        <v>-1.34982982444248E-2</v>
      </c>
      <c r="AI1040" s="3">
        <f t="shared" si="396"/>
        <v>-1.0720006703415099E-2</v>
      </c>
      <c r="AJ1040" s="3">
        <f t="shared" si="397"/>
        <v>241.67561124918299</v>
      </c>
      <c r="AK1040" s="3">
        <f t="shared" si="398"/>
        <v>302.22259459227098</v>
      </c>
      <c r="AL1040" s="3">
        <f t="shared" si="399"/>
        <v>360</v>
      </c>
      <c r="AM1040" s="3">
        <f t="shared" si="400"/>
        <v>400.617072930213</v>
      </c>
      <c r="AN1040" s="3">
        <f t="shared" si="401"/>
        <v>507.69354384366301</v>
      </c>
    </row>
    <row r="1041" spans="16:40" x14ac:dyDescent="0.4">
      <c r="P1041" s="3">
        <f t="shared" si="377"/>
        <v>6.8169611548454605E-4</v>
      </c>
      <c r="Q1041" s="3">
        <f t="shared" si="378"/>
        <v>1.66648949320807E-3</v>
      </c>
      <c r="R1041" s="3">
        <f t="shared" si="379"/>
        <v>2.2699999999999999E-3</v>
      </c>
      <c r="S1041" s="3">
        <f t="shared" si="380"/>
        <v>2.8730172936833102E-3</v>
      </c>
      <c r="T1041" s="3">
        <f t="shared" si="381"/>
        <v>3.8586103963371599E-3</v>
      </c>
      <c r="U1041" s="3">
        <f t="shared" si="382"/>
        <v>-4.7894766673931401E-4</v>
      </c>
      <c r="V1041" s="3">
        <f t="shared" si="383"/>
        <v>9.2422693465872997E-3</v>
      </c>
      <c r="W1041" s="3">
        <f t="shared" si="384"/>
        <v>1.52E-2</v>
      </c>
      <c r="X1041" s="3">
        <f t="shared" si="385"/>
        <v>2.11618394599506E-2</v>
      </c>
      <c r="Y1041" s="3">
        <f t="shared" si="386"/>
        <v>3.0880998015584998E-2</v>
      </c>
      <c r="Z1041" s="3">
        <f t="shared" si="387"/>
        <v>2.10183874340813</v>
      </c>
      <c r="AA1041" s="3">
        <f t="shared" si="388"/>
        <v>2.62803644060426</v>
      </c>
      <c r="AB1041" s="3">
        <f t="shared" si="389"/>
        <v>3.1</v>
      </c>
      <c r="AC1041" s="3">
        <f t="shared" si="390"/>
        <v>3.48230521420626</v>
      </c>
      <c r="AD1041" s="3">
        <f t="shared" si="391"/>
        <v>4.4123433255265301</v>
      </c>
      <c r="AE1041" s="3">
        <f t="shared" si="392"/>
        <v>-1.96772415116481E-2</v>
      </c>
      <c r="AF1041" s="3">
        <f t="shared" si="393"/>
        <v>-1.69004473033172E-2</v>
      </c>
      <c r="AG1041" s="3">
        <f t="shared" si="394"/>
        <v>-1.52E-2</v>
      </c>
      <c r="AH1041" s="3">
        <f t="shared" si="395"/>
        <v>-1.34982982444248E-2</v>
      </c>
      <c r="AI1041" s="3">
        <f t="shared" si="396"/>
        <v>-1.0720006703415099E-2</v>
      </c>
      <c r="AJ1041" s="3">
        <f t="shared" si="397"/>
        <v>241.67561124918299</v>
      </c>
      <c r="AK1041" s="3">
        <f t="shared" si="398"/>
        <v>302.22259459227098</v>
      </c>
      <c r="AL1041" s="3">
        <f t="shared" si="399"/>
        <v>360</v>
      </c>
      <c r="AM1041" s="3">
        <f t="shared" si="400"/>
        <v>400.617072930213</v>
      </c>
      <c r="AN1041" s="3">
        <f t="shared" si="401"/>
        <v>507.69354384366301</v>
      </c>
    </row>
    <row r="1042" spans="16:40" x14ac:dyDescent="0.4">
      <c r="P1042" s="3">
        <f t="shared" si="377"/>
        <v>6.8169611548454605E-4</v>
      </c>
      <c r="Q1042" s="3">
        <f t="shared" si="378"/>
        <v>1.66648949320807E-3</v>
      </c>
      <c r="R1042" s="3">
        <f t="shared" si="379"/>
        <v>2.2699999999999999E-3</v>
      </c>
      <c r="S1042" s="3">
        <f t="shared" si="380"/>
        <v>2.8730172936833102E-3</v>
      </c>
      <c r="T1042" s="3">
        <f t="shared" si="381"/>
        <v>3.8586103963371599E-3</v>
      </c>
      <c r="U1042" s="3">
        <f t="shared" si="382"/>
        <v>-4.7894766673931401E-4</v>
      </c>
      <c r="V1042" s="3">
        <f t="shared" si="383"/>
        <v>9.2422693465872997E-3</v>
      </c>
      <c r="W1042" s="3">
        <f t="shared" si="384"/>
        <v>1.52E-2</v>
      </c>
      <c r="X1042" s="3">
        <f t="shared" si="385"/>
        <v>2.11618394599506E-2</v>
      </c>
      <c r="Y1042" s="3">
        <f t="shared" si="386"/>
        <v>3.0880998015584998E-2</v>
      </c>
      <c r="Z1042" s="3">
        <f t="shared" si="387"/>
        <v>2.10183874340813</v>
      </c>
      <c r="AA1042" s="3">
        <f t="shared" si="388"/>
        <v>2.62803644060426</v>
      </c>
      <c r="AB1042" s="3">
        <f t="shared" si="389"/>
        <v>3.1</v>
      </c>
      <c r="AC1042" s="3">
        <f t="shared" si="390"/>
        <v>3.48230521420626</v>
      </c>
      <c r="AD1042" s="3">
        <f t="shared" si="391"/>
        <v>4.4123433255265301</v>
      </c>
      <c r="AE1042" s="3">
        <f t="shared" si="392"/>
        <v>-1.96772415116481E-2</v>
      </c>
      <c r="AF1042" s="3">
        <f t="shared" si="393"/>
        <v>-1.69004473033172E-2</v>
      </c>
      <c r="AG1042" s="3">
        <f t="shared" si="394"/>
        <v>-1.52E-2</v>
      </c>
      <c r="AH1042" s="3">
        <f t="shared" si="395"/>
        <v>-1.34982982444248E-2</v>
      </c>
      <c r="AI1042" s="3">
        <f t="shared" si="396"/>
        <v>-1.0720006703415099E-2</v>
      </c>
      <c r="AJ1042" s="3">
        <f t="shared" si="397"/>
        <v>241.67561124918299</v>
      </c>
      <c r="AK1042" s="3">
        <f t="shared" si="398"/>
        <v>302.22259459227098</v>
      </c>
      <c r="AL1042" s="3">
        <f t="shared" si="399"/>
        <v>360</v>
      </c>
      <c r="AM1042" s="3">
        <f t="shared" si="400"/>
        <v>400.617072930213</v>
      </c>
      <c r="AN1042" s="3">
        <f t="shared" si="401"/>
        <v>507.69354384366301</v>
      </c>
    </row>
    <row r="1043" spans="16:40" x14ac:dyDescent="0.4">
      <c r="P1043" s="3">
        <f t="shared" si="377"/>
        <v>6.8169611548454605E-4</v>
      </c>
      <c r="Q1043" s="3">
        <f t="shared" si="378"/>
        <v>1.66648949320807E-3</v>
      </c>
      <c r="R1043" s="3">
        <f t="shared" si="379"/>
        <v>2.2699999999999999E-3</v>
      </c>
      <c r="S1043" s="3">
        <f t="shared" si="380"/>
        <v>2.8730172936833102E-3</v>
      </c>
      <c r="T1043" s="3">
        <f t="shared" si="381"/>
        <v>3.8586103963371599E-3</v>
      </c>
      <c r="U1043" s="3">
        <f t="shared" si="382"/>
        <v>-4.7894766673931401E-4</v>
      </c>
      <c r="V1043" s="3">
        <f t="shared" si="383"/>
        <v>9.2422693465872997E-3</v>
      </c>
      <c r="W1043" s="3">
        <f t="shared" si="384"/>
        <v>1.52E-2</v>
      </c>
      <c r="X1043" s="3">
        <f t="shared" si="385"/>
        <v>2.11618394599506E-2</v>
      </c>
      <c r="Y1043" s="3">
        <f t="shared" si="386"/>
        <v>3.0880998015584998E-2</v>
      </c>
      <c r="Z1043" s="3">
        <f t="shared" si="387"/>
        <v>2.10183874340813</v>
      </c>
      <c r="AA1043" s="3">
        <f t="shared" si="388"/>
        <v>2.62803644060426</v>
      </c>
      <c r="AB1043" s="3">
        <f t="shared" si="389"/>
        <v>3.1</v>
      </c>
      <c r="AC1043" s="3">
        <f t="shared" si="390"/>
        <v>3.48230521420626</v>
      </c>
      <c r="AD1043" s="3">
        <f t="shared" si="391"/>
        <v>4.4123433255265301</v>
      </c>
      <c r="AE1043" s="3">
        <f t="shared" si="392"/>
        <v>-1.96772415116481E-2</v>
      </c>
      <c r="AF1043" s="3">
        <f t="shared" si="393"/>
        <v>-1.69004473033172E-2</v>
      </c>
      <c r="AG1043" s="3">
        <f t="shared" si="394"/>
        <v>-1.52E-2</v>
      </c>
      <c r="AH1043" s="3">
        <f t="shared" si="395"/>
        <v>-1.34982982444248E-2</v>
      </c>
      <c r="AI1043" s="3">
        <f t="shared" si="396"/>
        <v>-1.0720006703415099E-2</v>
      </c>
      <c r="AJ1043" s="3">
        <f t="shared" si="397"/>
        <v>241.67561124918299</v>
      </c>
      <c r="AK1043" s="3">
        <f t="shared" si="398"/>
        <v>302.22259459227098</v>
      </c>
      <c r="AL1043" s="3">
        <f t="shared" si="399"/>
        <v>360</v>
      </c>
      <c r="AM1043" s="3">
        <f t="shared" si="400"/>
        <v>400.617072930213</v>
      </c>
      <c r="AN1043" s="3">
        <f t="shared" si="401"/>
        <v>507.69354384366301</v>
      </c>
    </row>
    <row r="1044" spans="16:40" x14ac:dyDescent="0.4">
      <c r="P1044" s="3">
        <f t="shared" si="377"/>
        <v>6.8169611548454605E-4</v>
      </c>
      <c r="Q1044" s="3">
        <f t="shared" si="378"/>
        <v>1.66648949320807E-3</v>
      </c>
      <c r="R1044" s="3">
        <f t="shared" si="379"/>
        <v>2.2699999999999999E-3</v>
      </c>
      <c r="S1044" s="3">
        <f t="shared" si="380"/>
        <v>2.8730172936833102E-3</v>
      </c>
      <c r="T1044" s="3">
        <f t="shared" si="381"/>
        <v>3.8586103963371599E-3</v>
      </c>
      <c r="U1044" s="3">
        <f t="shared" si="382"/>
        <v>-4.7894766673931401E-4</v>
      </c>
      <c r="V1044" s="3">
        <f t="shared" si="383"/>
        <v>9.2422693465872997E-3</v>
      </c>
      <c r="W1044" s="3">
        <f t="shared" si="384"/>
        <v>1.52E-2</v>
      </c>
      <c r="X1044" s="3">
        <f t="shared" si="385"/>
        <v>2.11618394599506E-2</v>
      </c>
      <c r="Y1044" s="3">
        <f t="shared" si="386"/>
        <v>3.0880998015584998E-2</v>
      </c>
      <c r="Z1044" s="3">
        <f t="shared" si="387"/>
        <v>2.10183874340813</v>
      </c>
      <c r="AA1044" s="3">
        <f t="shared" si="388"/>
        <v>2.62803644060426</v>
      </c>
      <c r="AB1044" s="3">
        <f t="shared" si="389"/>
        <v>3.1</v>
      </c>
      <c r="AC1044" s="3">
        <f t="shared" si="390"/>
        <v>3.48230521420626</v>
      </c>
      <c r="AD1044" s="3">
        <f t="shared" si="391"/>
        <v>4.4123433255265301</v>
      </c>
      <c r="AE1044" s="3">
        <f t="shared" si="392"/>
        <v>-1.96772415116481E-2</v>
      </c>
      <c r="AF1044" s="3">
        <f t="shared" si="393"/>
        <v>-1.69004473033172E-2</v>
      </c>
      <c r="AG1044" s="3">
        <f t="shared" si="394"/>
        <v>-1.52E-2</v>
      </c>
      <c r="AH1044" s="3">
        <f t="shared" si="395"/>
        <v>-1.34982982444248E-2</v>
      </c>
      <c r="AI1044" s="3">
        <f t="shared" si="396"/>
        <v>-1.0720006703415099E-2</v>
      </c>
      <c r="AJ1044" s="3">
        <f t="shared" si="397"/>
        <v>241.67561124918299</v>
      </c>
      <c r="AK1044" s="3">
        <f t="shared" si="398"/>
        <v>302.22259459227098</v>
      </c>
      <c r="AL1044" s="3">
        <f t="shared" si="399"/>
        <v>360</v>
      </c>
      <c r="AM1044" s="3">
        <f t="shared" si="400"/>
        <v>400.617072930213</v>
      </c>
      <c r="AN1044" s="3">
        <f t="shared" si="401"/>
        <v>507.69354384366301</v>
      </c>
    </row>
    <row r="1045" spans="16:40" x14ac:dyDescent="0.4">
      <c r="P1045" s="3">
        <f t="shared" si="377"/>
        <v>6.8169611548454605E-4</v>
      </c>
      <c r="Q1045" s="3">
        <f t="shared" si="378"/>
        <v>1.66648949320807E-3</v>
      </c>
      <c r="R1045" s="3">
        <f t="shared" si="379"/>
        <v>2.2699999999999999E-3</v>
      </c>
      <c r="S1045" s="3">
        <f t="shared" si="380"/>
        <v>2.8730172936833102E-3</v>
      </c>
      <c r="T1045" s="3">
        <f t="shared" si="381"/>
        <v>3.8586103963371599E-3</v>
      </c>
      <c r="U1045" s="3">
        <f t="shared" si="382"/>
        <v>-4.7894766673931401E-4</v>
      </c>
      <c r="V1045" s="3">
        <f t="shared" si="383"/>
        <v>9.2422693465872997E-3</v>
      </c>
      <c r="W1045" s="3">
        <f t="shared" si="384"/>
        <v>1.52E-2</v>
      </c>
      <c r="X1045" s="3">
        <f t="shared" si="385"/>
        <v>2.11618394599506E-2</v>
      </c>
      <c r="Y1045" s="3">
        <f t="shared" si="386"/>
        <v>3.0880998015584998E-2</v>
      </c>
      <c r="Z1045" s="3">
        <f t="shared" si="387"/>
        <v>2.10183874340813</v>
      </c>
      <c r="AA1045" s="3">
        <f t="shared" si="388"/>
        <v>2.62803644060426</v>
      </c>
      <c r="AB1045" s="3">
        <f t="shared" si="389"/>
        <v>3.1</v>
      </c>
      <c r="AC1045" s="3">
        <f t="shared" si="390"/>
        <v>3.48230521420626</v>
      </c>
      <c r="AD1045" s="3">
        <f t="shared" si="391"/>
        <v>4.4123433255265301</v>
      </c>
      <c r="AE1045" s="3">
        <f t="shared" si="392"/>
        <v>-1.96772415116481E-2</v>
      </c>
      <c r="AF1045" s="3">
        <f t="shared" si="393"/>
        <v>-1.69004473033172E-2</v>
      </c>
      <c r="AG1045" s="3">
        <f t="shared" si="394"/>
        <v>-1.52E-2</v>
      </c>
      <c r="AH1045" s="3">
        <f t="shared" si="395"/>
        <v>-1.34982982444248E-2</v>
      </c>
      <c r="AI1045" s="3">
        <f t="shared" si="396"/>
        <v>-1.0720006703415099E-2</v>
      </c>
      <c r="AJ1045" s="3">
        <f t="shared" si="397"/>
        <v>241.67561124918299</v>
      </c>
      <c r="AK1045" s="3">
        <f t="shared" si="398"/>
        <v>302.22259459227098</v>
      </c>
      <c r="AL1045" s="3">
        <f t="shared" si="399"/>
        <v>360</v>
      </c>
      <c r="AM1045" s="3">
        <f t="shared" si="400"/>
        <v>400.617072930213</v>
      </c>
      <c r="AN1045" s="3">
        <f t="shared" si="401"/>
        <v>507.69354384366301</v>
      </c>
    </row>
    <row r="1046" spans="16:40" x14ac:dyDescent="0.4">
      <c r="P1046" s="3">
        <f t="shared" si="377"/>
        <v>6.8169611548454605E-4</v>
      </c>
      <c r="Q1046" s="3">
        <f t="shared" si="378"/>
        <v>1.66648949320807E-3</v>
      </c>
      <c r="R1046" s="3">
        <f t="shared" si="379"/>
        <v>2.2699999999999999E-3</v>
      </c>
      <c r="S1046" s="3">
        <f t="shared" si="380"/>
        <v>2.8730172936833102E-3</v>
      </c>
      <c r="T1046" s="3">
        <f t="shared" si="381"/>
        <v>3.8586103963371599E-3</v>
      </c>
      <c r="U1046" s="3">
        <f t="shared" si="382"/>
        <v>-4.7894766673931401E-4</v>
      </c>
      <c r="V1046" s="3">
        <f t="shared" si="383"/>
        <v>9.2422693465872997E-3</v>
      </c>
      <c r="W1046" s="3">
        <f t="shared" si="384"/>
        <v>1.52E-2</v>
      </c>
      <c r="X1046" s="3">
        <f t="shared" si="385"/>
        <v>2.11618394599506E-2</v>
      </c>
      <c r="Y1046" s="3">
        <f t="shared" si="386"/>
        <v>3.0880998015584998E-2</v>
      </c>
      <c r="Z1046" s="3">
        <f t="shared" si="387"/>
        <v>2.10183874340813</v>
      </c>
      <c r="AA1046" s="3">
        <f t="shared" si="388"/>
        <v>2.62803644060426</v>
      </c>
      <c r="AB1046" s="3">
        <f t="shared" si="389"/>
        <v>3.1</v>
      </c>
      <c r="AC1046" s="3">
        <f t="shared" si="390"/>
        <v>3.48230521420626</v>
      </c>
      <c r="AD1046" s="3">
        <f t="shared" si="391"/>
        <v>4.4123433255265301</v>
      </c>
      <c r="AE1046" s="3">
        <f t="shared" si="392"/>
        <v>-1.96772415116481E-2</v>
      </c>
      <c r="AF1046" s="3">
        <f t="shared" si="393"/>
        <v>-1.69004473033172E-2</v>
      </c>
      <c r="AG1046" s="3">
        <f t="shared" si="394"/>
        <v>-1.52E-2</v>
      </c>
      <c r="AH1046" s="3">
        <f t="shared" si="395"/>
        <v>-1.34982982444248E-2</v>
      </c>
      <c r="AI1046" s="3">
        <f t="shared" si="396"/>
        <v>-1.0720006703415099E-2</v>
      </c>
      <c r="AJ1046" s="3">
        <f t="shared" si="397"/>
        <v>241.67561124918299</v>
      </c>
      <c r="AK1046" s="3">
        <f t="shared" si="398"/>
        <v>302.22259459227098</v>
      </c>
      <c r="AL1046" s="3">
        <f t="shared" si="399"/>
        <v>360</v>
      </c>
      <c r="AM1046" s="3">
        <f t="shared" si="400"/>
        <v>400.617072930213</v>
      </c>
      <c r="AN1046" s="3">
        <f t="shared" si="401"/>
        <v>507.69354384366301</v>
      </c>
    </row>
    <row r="1047" spans="16:40" x14ac:dyDescent="0.4">
      <c r="P1047" s="3">
        <f t="shared" si="377"/>
        <v>6.8169611548454605E-4</v>
      </c>
      <c r="Q1047" s="3">
        <f t="shared" si="378"/>
        <v>1.66648949320807E-3</v>
      </c>
      <c r="R1047" s="3">
        <f t="shared" si="379"/>
        <v>2.2699999999999999E-3</v>
      </c>
      <c r="S1047" s="3">
        <f t="shared" si="380"/>
        <v>2.8730172936833102E-3</v>
      </c>
      <c r="T1047" s="3">
        <f t="shared" si="381"/>
        <v>3.8586103963371599E-3</v>
      </c>
      <c r="U1047" s="3">
        <f t="shared" si="382"/>
        <v>-4.7894766673931401E-4</v>
      </c>
      <c r="V1047" s="3">
        <f t="shared" si="383"/>
        <v>9.2422693465872997E-3</v>
      </c>
      <c r="W1047" s="3">
        <f t="shared" si="384"/>
        <v>1.52E-2</v>
      </c>
      <c r="X1047" s="3">
        <f t="shared" si="385"/>
        <v>2.11618394599506E-2</v>
      </c>
      <c r="Y1047" s="3">
        <f t="shared" si="386"/>
        <v>3.0880998015584998E-2</v>
      </c>
      <c r="Z1047" s="3">
        <f t="shared" si="387"/>
        <v>2.10183874340813</v>
      </c>
      <c r="AA1047" s="3">
        <f t="shared" si="388"/>
        <v>2.62803644060426</v>
      </c>
      <c r="AB1047" s="3">
        <f t="shared" si="389"/>
        <v>3.1</v>
      </c>
      <c r="AC1047" s="3">
        <f t="shared" si="390"/>
        <v>3.48230521420626</v>
      </c>
      <c r="AD1047" s="3">
        <f t="shared" si="391"/>
        <v>4.4123433255265301</v>
      </c>
      <c r="AE1047" s="3">
        <f t="shared" si="392"/>
        <v>-1.96772415116481E-2</v>
      </c>
      <c r="AF1047" s="3">
        <f t="shared" si="393"/>
        <v>-1.69004473033172E-2</v>
      </c>
      <c r="AG1047" s="3">
        <f t="shared" si="394"/>
        <v>-1.52E-2</v>
      </c>
      <c r="AH1047" s="3">
        <f t="shared" si="395"/>
        <v>-1.34982982444248E-2</v>
      </c>
      <c r="AI1047" s="3">
        <f t="shared" si="396"/>
        <v>-1.0720006703415099E-2</v>
      </c>
      <c r="AJ1047" s="3">
        <f t="shared" si="397"/>
        <v>241.67561124918299</v>
      </c>
      <c r="AK1047" s="3">
        <f t="shared" si="398"/>
        <v>302.22259459227098</v>
      </c>
      <c r="AL1047" s="3">
        <f t="shared" si="399"/>
        <v>360</v>
      </c>
      <c r="AM1047" s="3">
        <f t="shared" si="400"/>
        <v>400.617072930213</v>
      </c>
      <c r="AN1047" s="3">
        <f t="shared" si="401"/>
        <v>507.69354384366301</v>
      </c>
    </row>
    <row r="1048" spans="16:40" x14ac:dyDescent="0.4">
      <c r="P1048" s="3">
        <f t="shared" si="377"/>
        <v>6.8169611548454605E-4</v>
      </c>
      <c r="Q1048" s="3">
        <f t="shared" si="378"/>
        <v>1.66648949320807E-3</v>
      </c>
      <c r="R1048" s="3">
        <f t="shared" si="379"/>
        <v>2.2699999999999999E-3</v>
      </c>
      <c r="S1048" s="3">
        <f t="shared" si="380"/>
        <v>2.8730172936833102E-3</v>
      </c>
      <c r="T1048" s="3">
        <f t="shared" si="381"/>
        <v>3.8586103963371599E-3</v>
      </c>
      <c r="U1048" s="3">
        <f t="shared" si="382"/>
        <v>-4.7894766673931401E-4</v>
      </c>
      <c r="V1048" s="3">
        <f t="shared" si="383"/>
        <v>9.2422693465872997E-3</v>
      </c>
      <c r="W1048" s="3">
        <f t="shared" si="384"/>
        <v>1.52E-2</v>
      </c>
      <c r="X1048" s="3">
        <f t="shared" si="385"/>
        <v>2.11618394599506E-2</v>
      </c>
      <c r="Y1048" s="3">
        <f t="shared" si="386"/>
        <v>3.0880998015584998E-2</v>
      </c>
      <c r="Z1048" s="3">
        <f t="shared" si="387"/>
        <v>2.10183874340813</v>
      </c>
      <c r="AA1048" s="3">
        <f t="shared" si="388"/>
        <v>2.62803644060426</v>
      </c>
      <c r="AB1048" s="3">
        <f t="shared" si="389"/>
        <v>3.1</v>
      </c>
      <c r="AC1048" s="3">
        <f t="shared" si="390"/>
        <v>3.48230521420626</v>
      </c>
      <c r="AD1048" s="3">
        <f t="shared" si="391"/>
        <v>4.4123433255265301</v>
      </c>
      <c r="AE1048" s="3">
        <f t="shared" si="392"/>
        <v>-1.96772415116481E-2</v>
      </c>
      <c r="AF1048" s="3">
        <f t="shared" si="393"/>
        <v>-1.69004473033172E-2</v>
      </c>
      <c r="AG1048" s="3">
        <f t="shared" si="394"/>
        <v>-1.52E-2</v>
      </c>
      <c r="AH1048" s="3">
        <f t="shared" si="395"/>
        <v>-1.34982982444248E-2</v>
      </c>
      <c r="AI1048" s="3">
        <f t="shared" si="396"/>
        <v>-1.0720006703415099E-2</v>
      </c>
      <c r="AJ1048" s="3">
        <f t="shared" si="397"/>
        <v>241.67561124918299</v>
      </c>
      <c r="AK1048" s="3">
        <f t="shared" si="398"/>
        <v>302.22259459227098</v>
      </c>
      <c r="AL1048" s="3">
        <f t="shared" si="399"/>
        <v>360</v>
      </c>
      <c r="AM1048" s="3">
        <f t="shared" si="400"/>
        <v>400.617072930213</v>
      </c>
      <c r="AN1048" s="3">
        <f t="shared" si="401"/>
        <v>507.69354384366301</v>
      </c>
    </row>
    <row r="1049" spans="16:40" x14ac:dyDescent="0.4">
      <c r="P1049" s="3">
        <f t="shared" si="377"/>
        <v>6.8169611548454605E-4</v>
      </c>
      <c r="Q1049" s="3">
        <f t="shared" si="378"/>
        <v>1.66648949320807E-3</v>
      </c>
      <c r="R1049" s="3">
        <f t="shared" si="379"/>
        <v>2.2699999999999999E-3</v>
      </c>
      <c r="S1049" s="3">
        <f t="shared" si="380"/>
        <v>2.8730172936833102E-3</v>
      </c>
      <c r="T1049" s="3">
        <f t="shared" si="381"/>
        <v>3.8586103963371599E-3</v>
      </c>
      <c r="U1049" s="3">
        <f t="shared" si="382"/>
        <v>-4.7894766673931401E-4</v>
      </c>
      <c r="V1049" s="3">
        <f t="shared" si="383"/>
        <v>9.2422693465872997E-3</v>
      </c>
      <c r="W1049" s="3">
        <f t="shared" si="384"/>
        <v>1.52E-2</v>
      </c>
      <c r="X1049" s="3">
        <f t="shared" si="385"/>
        <v>2.11618394599506E-2</v>
      </c>
      <c r="Y1049" s="3">
        <f t="shared" si="386"/>
        <v>3.0880998015584998E-2</v>
      </c>
      <c r="Z1049" s="3">
        <f t="shared" si="387"/>
        <v>2.10183874340813</v>
      </c>
      <c r="AA1049" s="3">
        <f t="shared" si="388"/>
        <v>2.62803644060426</v>
      </c>
      <c r="AB1049" s="3">
        <f t="shared" si="389"/>
        <v>3.1</v>
      </c>
      <c r="AC1049" s="3">
        <f t="shared" si="390"/>
        <v>3.48230521420626</v>
      </c>
      <c r="AD1049" s="3">
        <f t="shared" si="391"/>
        <v>4.4123433255265301</v>
      </c>
      <c r="AE1049" s="3">
        <f t="shared" si="392"/>
        <v>-1.96772415116481E-2</v>
      </c>
      <c r="AF1049" s="3">
        <f t="shared" si="393"/>
        <v>-1.69004473033172E-2</v>
      </c>
      <c r="AG1049" s="3">
        <f t="shared" si="394"/>
        <v>-1.52E-2</v>
      </c>
      <c r="AH1049" s="3">
        <f t="shared" si="395"/>
        <v>-1.34982982444248E-2</v>
      </c>
      <c r="AI1049" s="3">
        <f t="shared" si="396"/>
        <v>-1.0720006703415099E-2</v>
      </c>
      <c r="AJ1049" s="3">
        <f t="shared" si="397"/>
        <v>241.67561124918299</v>
      </c>
      <c r="AK1049" s="3">
        <f t="shared" si="398"/>
        <v>302.22259459227098</v>
      </c>
      <c r="AL1049" s="3">
        <f t="shared" si="399"/>
        <v>360</v>
      </c>
      <c r="AM1049" s="3">
        <f t="shared" si="400"/>
        <v>400.617072930213</v>
      </c>
      <c r="AN1049" s="3">
        <f t="shared" si="401"/>
        <v>507.69354384366301</v>
      </c>
    </row>
    <row r="1050" spans="16:40" x14ac:dyDescent="0.4">
      <c r="P1050" s="3">
        <f t="shared" si="377"/>
        <v>6.8169611548454605E-4</v>
      </c>
      <c r="Q1050" s="3">
        <f t="shared" si="378"/>
        <v>1.66648949320807E-3</v>
      </c>
      <c r="R1050" s="3">
        <f t="shared" si="379"/>
        <v>2.2699999999999999E-3</v>
      </c>
      <c r="S1050" s="3">
        <f t="shared" si="380"/>
        <v>2.8730172936833102E-3</v>
      </c>
      <c r="T1050" s="3">
        <f t="shared" si="381"/>
        <v>3.8586103963371599E-3</v>
      </c>
      <c r="U1050" s="3">
        <f t="shared" si="382"/>
        <v>-4.7894766673931401E-4</v>
      </c>
      <c r="V1050" s="3">
        <f t="shared" si="383"/>
        <v>9.2422693465872997E-3</v>
      </c>
      <c r="W1050" s="3">
        <f t="shared" si="384"/>
        <v>1.52E-2</v>
      </c>
      <c r="X1050" s="3">
        <f t="shared" si="385"/>
        <v>2.11618394599506E-2</v>
      </c>
      <c r="Y1050" s="3">
        <f t="shared" si="386"/>
        <v>3.0880998015584998E-2</v>
      </c>
      <c r="Z1050" s="3">
        <f t="shared" si="387"/>
        <v>2.10183874340813</v>
      </c>
      <c r="AA1050" s="3">
        <f t="shared" si="388"/>
        <v>2.62803644060426</v>
      </c>
      <c r="AB1050" s="3">
        <f t="shared" si="389"/>
        <v>3.1</v>
      </c>
      <c r="AC1050" s="3">
        <f t="shared" si="390"/>
        <v>3.48230521420626</v>
      </c>
      <c r="AD1050" s="3">
        <f t="shared" si="391"/>
        <v>4.4123433255265301</v>
      </c>
      <c r="AE1050" s="3">
        <f t="shared" si="392"/>
        <v>-1.96772415116481E-2</v>
      </c>
      <c r="AF1050" s="3">
        <f t="shared" si="393"/>
        <v>-1.69004473033172E-2</v>
      </c>
      <c r="AG1050" s="3">
        <f t="shared" si="394"/>
        <v>-1.52E-2</v>
      </c>
      <c r="AH1050" s="3">
        <f t="shared" si="395"/>
        <v>-1.34982982444248E-2</v>
      </c>
      <c r="AI1050" s="3">
        <f t="shared" si="396"/>
        <v>-1.0720006703415099E-2</v>
      </c>
      <c r="AJ1050" s="3">
        <f t="shared" si="397"/>
        <v>241.67561124918299</v>
      </c>
      <c r="AK1050" s="3">
        <f t="shared" si="398"/>
        <v>302.22259459227098</v>
      </c>
      <c r="AL1050" s="3">
        <f t="shared" si="399"/>
        <v>360</v>
      </c>
      <c r="AM1050" s="3">
        <f t="shared" si="400"/>
        <v>400.617072930213</v>
      </c>
      <c r="AN1050" s="3">
        <f t="shared" si="401"/>
        <v>507.69354384366301</v>
      </c>
    </row>
    <row r="1051" spans="16:40" x14ac:dyDescent="0.4">
      <c r="P1051" s="3">
        <f t="shared" si="377"/>
        <v>6.8169611548454605E-4</v>
      </c>
      <c r="Q1051" s="3">
        <f t="shared" si="378"/>
        <v>1.66648949320807E-3</v>
      </c>
      <c r="R1051" s="3">
        <f t="shared" si="379"/>
        <v>2.2699999999999999E-3</v>
      </c>
      <c r="S1051" s="3">
        <f t="shared" si="380"/>
        <v>2.8730172936833102E-3</v>
      </c>
      <c r="T1051" s="3">
        <f t="shared" si="381"/>
        <v>3.8586103963371599E-3</v>
      </c>
      <c r="U1051" s="3">
        <f t="shared" si="382"/>
        <v>-4.7894766673931401E-4</v>
      </c>
      <c r="V1051" s="3">
        <f t="shared" si="383"/>
        <v>9.2422693465872997E-3</v>
      </c>
      <c r="W1051" s="3">
        <f t="shared" si="384"/>
        <v>1.52E-2</v>
      </c>
      <c r="X1051" s="3">
        <f t="shared" si="385"/>
        <v>2.11618394599506E-2</v>
      </c>
      <c r="Y1051" s="3">
        <f t="shared" si="386"/>
        <v>3.0880998015584998E-2</v>
      </c>
      <c r="Z1051" s="3">
        <f t="shared" si="387"/>
        <v>2.10183874340813</v>
      </c>
      <c r="AA1051" s="3">
        <f t="shared" si="388"/>
        <v>2.62803644060426</v>
      </c>
      <c r="AB1051" s="3">
        <f t="shared" si="389"/>
        <v>3.1</v>
      </c>
      <c r="AC1051" s="3">
        <f t="shared" si="390"/>
        <v>3.48230521420626</v>
      </c>
      <c r="AD1051" s="3">
        <f t="shared" si="391"/>
        <v>4.4123433255265301</v>
      </c>
      <c r="AE1051" s="3">
        <f t="shared" si="392"/>
        <v>-1.96772415116481E-2</v>
      </c>
      <c r="AF1051" s="3">
        <f t="shared" si="393"/>
        <v>-1.69004473033172E-2</v>
      </c>
      <c r="AG1051" s="3">
        <f t="shared" si="394"/>
        <v>-1.52E-2</v>
      </c>
      <c r="AH1051" s="3">
        <f t="shared" si="395"/>
        <v>-1.34982982444248E-2</v>
      </c>
      <c r="AI1051" s="3">
        <f t="shared" si="396"/>
        <v>-1.0720006703415099E-2</v>
      </c>
      <c r="AJ1051" s="3">
        <f t="shared" si="397"/>
        <v>241.67561124918299</v>
      </c>
      <c r="AK1051" s="3">
        <f t="shared" si="398"/>
        <v>302.22259459227098</v>
      </c>
      <c r="AL1051" s="3">
        <f t="shared" si="399"/>
        <v>360</v>
      </c>
      <c r="AM1051" s="3">
        <f t="shared" si="400"/>
        <v>400.617072930213</v>
      </c>
      <c r="AN1051" s="3">
        <f t="shared" si="401"/>
        <v>507.69354384366301</v>
      </c>
    </row>
    <row r="1052" spans="16:40" x14ac:dyDescent="0.4">
      <c r="P1052" s="3">
        <f t="shared" si="377"/>
        <v>6.8169611548454605E-4</v>
      </c>
      <c r="Q1052" s="3">
        <f t="shared" si="378"/>
        <v>1.66648949320807E-3</v>
      </c>
      <c r="R1052" s="3">
        <f t="shared" si="379"/>
        <v>2.2699999999999999E-3</v>
      </c>
      <c r="S1052" s="3">
        <f t="shared" si="380"/>
        <v>2.8730172936833102E-3</v>
      </c>
      <c r="T1052" s="3">
        <f t="shared" si="381"/>
        <v>3.8586103963371599E-3</v>
      </c>
      <c r="U1052" s="3">
        <f t="shared" si="382"/>
        <v>-4.7894766673931401E-4</v>
      </c>
      <c r="V1052" s="3">
        <f t="shared" si="383"/>
        <v>9.2422693465872997E-3</v>
      </c>
      <c r="W1052" s="3">
        <f t="shared" si="384"/>
        <v>1.52E-2</v>
      </c>
      <c r="X1052" s="3">
        <f t="shared" si="385"/>
        <v>2.11618394599506E-2</v>
      </c>
      <c r="Y1052" s="3">
        <f t="shared" si="386"/>
        <v>3.0880998015584998E-2</v>
      </c>
      <c r="Z1052" s="3">
        <f t="shared" si="387"/>
        <v>2.10183874340813</v>
      </c>
      <c r="AA1052" s="3">
        <f t="shared" si="388"/>
        <v>2.62803644060426</v>
      </c>
      <c r="AB1052" s="3">
        <f t="shared" si="389"/>
        <v>3.1</v>
      </c>
      <c r="AC1052" s="3">
        <f t="shared" si="390"/>
        <v>3.48230521420626</v>
      </c>
      <c r="AD1052" s="3">
        <f t="shared" si="391"/>
        <v>4.4123433255265301</v>
      </c>
      <c r="AE1052" s="3">
        <f t="shared" si="392"/>
        <v>-1.96772415116481E-2</v>
      </c>
      <c r="AF1052" s="3">
        <f t="shared" si="393"/>
        <v>-1.69004473033172E-2</v>
      </c>
      <c r="AG1052" s="3">
        <f t="shared" si="394"/>
        <v>-1.52E-2</v>
      </c>
      <c r="AH1052" s="3">
        <f t="shared" si="395"/>
        <v>-1.34982982444248E-2</v>
      </c>
      <c r="AI1052" s="3">
        <f t="shared" si="396"/>
        <v>-1.0720006703415099E-2</v>
      </c>
      <c r="AJ1052" s="3">
        <f t="shared" si="397"/>
        <v>241.67561124918299</v>
      </c>
      <c r="AK1052" s="3">
        <f t="shared" si="398"/>
        <v>302.22259459227098</v>
      </c>
      <c r="AL1052" s="3">
        <f t="shared" si="399"/>
        <v>360</v>
      </c>
      <c r="AM1052" s="3">
        <f t="shared" si="400"/>
        <v>400.617072930213</v>
      </c>
      <c r="AN1052" s="3">
        <f t="shared" si="401"/>
        <v>507.69354384366301</v>
      </c>
    </row>
    <row r="1053" spans="16:40" x14ac:dyDescent="0.4">
      <c r="P1053" s="3">
        <f t="shared" si="377"/>
        <v>6.8169611548454605E-4</v>
      </c>
      <c r="Q1053" s="3">
        <f t="shared" si="378"/>
        <v>1.66648949320807E-3</v>
      </c>
      <c r="R1053" s="3">
        <f t="shared" si="379"/>
        <v>2.2699999999999999E-3</v>
      </c>
      <c r="S1053" s="3">
        <f t="shared" si="380"/>
        <v>2.8730172936833102E-3</v>
      </c>
      <c r="T1053" s="3">
        <f t="shared" si="381"/>
        <v>3.8586103963371599E-3</v>
      </c>
      <c r="U1053" s="3">
        <f t="shared" si="382"/>
        <v>-4.7894766673931401E-4</v>
      </c>
      <c r="V1053" s="3">
        <f t="shared" si="383"/>
        <v>9.2422693465872997E-3</v>
      </c>
      <c r="W1053" s="3">
        <f t="shared" si="384"/>
        <v>1.52E-2</v>
      </c>
      <c r="X1053" s="3">
        <f t="shared" si="385"/>
        <v>2.11618394599506E-2</v>
      </c>
      <c r="Y1053" s="3">
        <f t="shared" si="386"/>
        <v>3.0880998015584998E-2</v>
      </c>
      <c r="Z1053" s="3">
        <f t="shared" si="387"/>
        <v>2.10183874340813</v>
      </c>
      <c r="AA1053" s="3">
        <f t="shared" si="388"/>
        <v>2.62803644060426</v>
      </c>
      <c r="AB1053" s="3">
        <f t="shared" si="389"/>
        <v>3.1</v>
      </c>
      <c r="AC1053" s="3">
        <f t="shared" si="390"/>
        <v>3.48230521420626</v>
      </c>
      <c r="AD1053" s="3">
        <f t="shared" si="391"/>
        <v>4.4123433255265301</v>
      </c>
      <c r="AE1053" s="3">
        <f t="shared" si="392"/>
        <v>-1.96772415116481E-2</v>
      </c>
      <c r="AF1053" s="3">
        <f t="shared" si="393"/>
        <v>-1.69004473033172E-2</v>
      </c>
      <c r="AG1053" s="3">
        <f t="shared" si="394"/>
        <v>-1.52E-2</v>
      </c>
      <c r="AH1053" s="3">
        <f t="shared" si="395"/>
        <v>-1.34982982444248E-2</v>
      </c>
      <c r="AI1053" s="3">
        <f t="shared" si="396"/>
        <v>-1.0720006703415099E-2</v>
      </c>
      <c r="AJ1053" s="3">
        <f t="shared" si="397"/>
        <v>241.67561124918299</v>
      </c>
      <c r="AK1053" s="3">
        <f t="shared" si="398"/>
        <v>302.22259459227098</v>
      </c>
      <c r="AL1053" s="3">
        <f t="shared" si="399"/>
        <v>360</v>
      </c>
      <c r="AM1053" s="3">
        <f t="shared" si="400"/>
        <v>400.617072930213</v>
      </c>
      <c r="AN1053" s="3">
        <f t="shared" si="401"/>
        <v>507.69354384366301</v>
      </c>
    </row>
    <row r="1054" spans="16:40" x14ac:dyDescent="0.4">
      <c r="P1054" s="3">
        <f t="shared" si="377"/>
        <v>6.8169611548454605E-4</v>
      </c>
      <c r="Q1054" s="3">
        <f t="shared" si="378"/>
        <v>1.66648949320807E-3</v>
      </c>
      <c r="R1054" s="3">
        <f t="shared" si="379"/>
        <v>2.2699999999999999E-3</v>
      </c>
      <c r="S1054" s="3">
        <f t="shared" si="380"/>
        <v>2.8730172936833102E-3</v>
      </c>
      <c r="T1054" s="3">
        <f t="shared" si="381"/>
        <v>3.8586103963371599E-3</v>
      </c>
      <c r="U1054" s="3">
        <f t="shared" si="382"/>
        <v>-4.7894766673931401E-4</v>
      </c>
      <c r="V1054" s="3">
        <f t="shared" si="383"/>
        <v>9.2422693465872997E-3</v>
      </c>
      <c r="W1054" s="3">
        <f t="shared" si="384"/>
        <v>1.52E-2</v>
      </c>
      <c r="X1054" s="3">
        <f t="shared" si="385"/>
        <v>2.11618394599506E-2</v>
      </c>
      <c r="Y1054" s="3">
        <f t="shared" si="386"/>
        <v>3.0880998015584998E-2</v>
      </c>
      <c r="Z1054" s="3">
        <f t="shared" si="387"/>
        <v>2.10183874340813</v>
      </c>
      <c r="AA1054" s="3">
        <f t="shared" si="388"/>
        <v>2.62803644060426</v>
      </c>
      <c r="AB1054" s="3">
        <f t="shared" si="389"/>
        <v>3.1</v>
      </c>
      <c r="AC1054" s="3">
        <f t="shared" si="390"/>
        <v>3.48230521420626</v>
      </c>
      <c r="AD1054" s="3">
        <f t="shared" si="391"/>
        <v>4.4123433255265301</v>
      </c>
      <c r="AE1054" s="3">
        <f t="shared" si="392"/>
        <v>-1.96772415116481E-2</v>
      </c>
      <c r="AF1054" s="3">
        <f t="shared" si="393"/>
        <v>-1.69004473033172E-2</v>
      </c>
      <c r="AG1054" s="3">
        <f t="shared" si="394"/>
        <v>-1.52E-2</v>
      </c>
      <c r="AH1054" s="3">
        <f t="shared" si="395"/>
        <v>-1.34982982444248E-2</v>
      </c>
      <c r="AI1054" s="3">
        <f t="shared" si="396"/>
        <v>-1.0720006703415099E-2</v>
      </c>
      <c r="AJ1054" s="3">
        <f t="shared" si="397"/>
        <v>241.67561124918299</v>
      </c>
      <c r="AK1054" s="3">
        <f t="shared" si="398"/>
        <v>302.22259459227098</v>
      </c>
      <c r="AL1054" s="3">
        <f t="shared" si="399"/>
        <v>360</v>
      </c>
      <c r="AM1054" s="3">
        <f t="shared" si="400"/>
        <v>400.617072930213</v>
      </c>
      <c r="AN1054" s="3">
        <f t="shared" si="401"/>
        <v>507.69354384366301</v>
      </c>
    </row>
    <row r="1055" spans="16:40" x14ac:dyDescent="0.4">
      <c r="P1055" s="3">
        <f t="shared" si="377"/>
        <v>6.8169611548454605E-4</v>
      </c>
      <c r="Q1055" s="3">
        <f t="shared" si="378"/>
        <v>1.66648949320807E-3</v>
      </c>
      <c r="R1055" s="3">
        <f t="shared" si="379"/>
        <v>2.2699999999999999E-3</v>
      </c>
      <c r="S1055" s="3">
        <f t="shared" si="380"/>
        <v>2.8730172936833102E-3</v>
      </c>
      <c r="T1055" s="3">
        <f t="shared" si="381"/>
        <v>3.8586103963371599E-3</v>
      </c>
      <c r="U1055" s="3">
        <f t="shared" si="382"/>
        <v>-4.7894766673931401E-4</v>
      </c>
      <c r="V1055" s="3">
        <f t="shared" si="383"/>
        <v>9.2422693465872997E-3</v>
      </c>
      <c r="W1055" s="3">
        <f t="shared" si="384"/>
        <v>1.52E-2</v>
      </c>
      <c r="X1055" s="3">
        <f t="shared" si="385"/>
        <v>2.11618394599506E-2</v>
      </c>
      <c r="Y1055" s="3">
        <f t="shared" si="386"/>
        <v>3.0880998015584998E-2</v>
      </c>
      <c r="Z1055" s="3">
        <f t="shared" si="387"/>
        <v>2.10183874340813</v>
      </c>
      <c r="AA1055" s="3">
        <f t="shared" si="388"/>
        <v>2.62803644060426</v>
      </c>
      <c r="AB1055" s="3">
        <f t="shared" si="389"/>
        <v>3.1</v>
      </c>
      <c r="AC1055" s="3">
        <f t="shared" si="390"/>
        <v>3.48230521420626</v>
      </c>
      <c r="AD1055" s="3">
        <f t="shared" si="391"/>
        <v>4.4123433255265301</v>
      </c>
      <c r="AE1055" s="3">
        <f t="shared" si="392"/>
        <v>-1.96772415116481E-2</v>
      </c>
      <c r="AF1055" s="3">
        <f t="shared" si="393"/>
        <v>-1.69004473033172E-2</v>
      </c>
      <c r="AG1055" s="3">
        <f t="shared" si="394"/>
        <v>-1.52E-2</v>
      </c>
      <c r="AH1055" s="3">
        <f t="shared" si="395"/>
        <v>-1.34982982444248E-2</v>
      </c>
      <c r="AI1055" s="3">
        <f t="shared" si="396"/>
        <v>-1.0720006703415099E-2</v>
      </c>
      <c r="AJ1055" s="3">
        <f t="shared" si="397"/>
        <v>241.67561124918299</v>
      </c>
      <c r="AK1055" s="3">
        <f t="shared" si="398"/>
        <v>302.22259459227098</v>
      </c>
      <c r="AL1055" s="3">
        <f t="shared" si="399"/>
        <v>360</v>
      </c>
      <c r="AM1055" s="3">
        <f t="shared" si="400"/>
        <v>400.617072930213</v>
      </c>
      <c r="AN1055" s="3">
        <f t="shared" si="401"/>
        <v>507.69354384366301</v>
      </c>
    </row>
    <row r="1056" spans="16:40" x14ac:dyDescent="0.4">
      <c r="P1056" s="3">
        <f t="shared" si="377"/>
        <v>6.8169611548454605E-4</v>
      </c>
      <c r="Q1056" s="3">
        <f t="shared" si="378"/>
        <v>1.66648949320807E-3</v>
      </c>
      <c r="R1056" s="3">
        <f t="shared" si="379"/>
        <v>2.2699999999999999E-3</v>
      </c>
      <c r="S1056" s="3">
        <f t="shared" si="380"/>
        <v>2.8730172936833102E-3</v>
      </c>
      <c r="T1056" s="3">
        <f t="shared" si="381"/>
        <v>3.8586103963371599E-3</v>
      </c>
      <c r="U1056" s="3">
        <f t="shared" si="382"/>
        <v>-4.7894766673931401E-4</v>
      </c>
      <c r="V1056" s="3">
        <f t="shared" si="383"/>
        <v>9.2422693465872997E-3</v>
      </c>
      <c r="W1056" s="3">
        <f t="shared" si="384"/>
        <v>1.52E-2</v>
      </c>
      <c r="X1056" s="3">
        <f t="shared" si="385"/>
        <v>2.11618394599506E-2</v>
      </c>
      <c r="Y1056" s="3">
        <f t="shared" si="386"/>
        <v>3.0880998015584998E-2</v>
      </c>
      <c r="Z1056" s="3">
        <f t="shared" si="387"/>
        <v>2.10183874340813</v>
      </c>
      <c r="AA1056" s="3">
        <f t="shared" si="388"/>
        <v>2.62803644060426</v>
      </c>
      <c r="AB1056" s="3">
        <f t="shared" si="389"/>
        <v>3.1</v>
      </c>
      <c r="AC1056" s="3">
        <f t="shared" si="390"/>
        <v>3.48230521420626</v>
      </c>
      <c r="AD1056" s="3">
        <f t="shared" si="391"/>
        <v>4.4123433255265301</v>
      </c>
      <c r="AE1056" s="3">
        <f t="shared" si="392"/>
        <v>-1.96772415116481E-2</v>
      </c>
      <c r="AF1056" s="3">
        <f t="shared" si="393"/>
        <v>-1.69004473033172E-2</v>
      </c>
      <c r="AG1056" s="3">
        <f t="shared" si="394"/>
        <v>-1.52E-2</v>
      </c>
      <c r="AH1056" s="3">
        <f t="shared" si="395"/>
        <v>-1.34982982444248E-2</v>
      </c>
      <c r="AI1056" s="3">
        <f t="shared" si="396"/>
        <v>-1.0720006703415099E-2</v>
      </c>
      <c r="AJ1056" s="3">
        <f t="shared" si="397"/>
        <v>241.67561124918299</v>
      </c>
      <c r="AK1056" s="3">
        <f t="shared" si="398"/>
        <v>302.22259459227098</v>
      </c>
      <c r="AL1056" s="3">
        <f t="shared" si="399"/>
        <v>360</v>
      </c>
      <c r="AM1056" s="3">
        <f t="shared" si="400"/>
        <v>400.617072930213</v>
      </c>
      <c r="AN1056" s="3">
        <f t="shared" si="401"/>
        <v>507.69354384366301</v>
      </c>
    </row>
    <row r="1057" spans="16:40" x14ac:dyDescent="0.4">
      <c r="P1057" s="3">
        <f t="shared" si="377"/>
        <v>6.8169611548454605E-4</v>
      </c>
      <c r="Q1057" s="3">
        <f t="shared" si="378"/>
        <v>1.66648949320807E-3</v>
      </c>
      <c r="R1057" s="3">
        <f t="shared" si="379"/>
        <v>2.2699999999999999E-3</v>
      </c>
      <c r="S1057" s="3">
        <f t="shared" si="380"/>
        <v>2.8730172936833102E-3</v>
      </c>
      <c r="T1057" s="3">
        <f t="shared" si="381"/>
        <v>3.8586103963371599E-3</v>
      </c>
      <c r="U1057" s="3">
        <f t="shared" si="382"/>
        <v>-4.7894766673931401E-4</v>
      </c>
      <c r="V1057" s="3">
        <f t="shared" si="383"/>
        <v>9.2422693465872997E-3</v>
      </c>
      <c r="W1057" s="3">
        <f t="shared" si="384"/>
        <v>1.52E-2</v>
      </c>
      <c r="X1057" s="3">
        <f t="shared" si="385"/>
        <v>2.11618394599506E-2</v>
      </c>
      <c r="Y1057" s="3">
        <f t="shared" si="386"/>
        <v>3.0880998015584998E-2</v>
      </c>
      <c r="Z1057" s="3">
        <f t="shared" si="387"/>
        <v>2.10183874340813</v>
      </c>
      <c r="AA1057" s="3">
        <f t="shared" si="388"/>
        <v>2.62803644060426</v>
      </c>
      <c r="AB1057" s="3">
        <f t="shared" si="389"/>
        <v>3.1</v>
      </c>
      <c r="AC1057" s="3">
        <f t="shared" si="390"/>
        <v>3.48230521420626</v>
      </c>
      <c r="AD1057" s="3">
        <f t="shared" si="391"/>
        <v>4.4123433255265301</v>
      </c>
      <c r="AE1057" s="3">
        <f t="shared" si="392"/>
        <v>-1.96772415116481E-2</v>
      </c>
      <c r="AF1057" s="3">
        <f t="shared" si="393"/>
        <v>-1.69004473033172E-2</v>
      </c>
      <c r="AG1057" s="3">
        <f t="shared" si="394"/>
        <v>-1.52E-2</v>
      </c>
      <c r="AH1057" s="3">
        <f t="shared" si="395"/>
        <v>-1.34982982444248E-2</v>
      </c>
      <c r="AI1057" s="3">
        <f t="shared" si="396"/>
        <v>-1.0720006703415099E-2</v>
      </c>
      <c r="AJ1057" s="3">
        <f t="shared" si="397"/>
        <v>241.67561124918299</v>
      </c>
      <c r="AK1057" s="3">
        <f t="shared" si="398"/>
        <v>302.22259459227098</v>
      </c>
      <c r="AL1057" s="3">
        <f t="shared" si="399"/>
        <v>360</v>
      </c>
      <c r="AM1057" s="3">
        <f t="shared" si="400"/>
        <v>400.617072930213</v>
      </c>
      <c r="AN1057" s="3">
        <f t="shared" si="401"/>
        <v>507.69354384366301</v>
      </c>
    </row>
    <row r="1058" spans="16:40" x14ac:dyDescent="0.4">
      <c r="P1058" s="3">
        <f t="shared" si="377"/>
        <v>6.8169611548454605E-4</v>
      </c>
      <c r="Q1058" s="3">
        <f t="shared" si="378"/>
        <v>1.66648949320807E-3</v>
      </c>
      <c r="R1058" s="3">
        <f t="shared" si="379"/>
        <v>2.2699999999999999E-3</v>
      </c>
      <c r="S1058" s="3">
        <f t="shared" si="380"/>
        <v>2.8730172936833102E-3</v>
      </c>
      <c r="T1058" s="3">
        <f t="shared" si="381"/>
        <v>3.8586103963371599E-3</v>
      </c>
      <c r="U1058" s="3">
        <f t="shared" si="382"/>
        <v>-4.7894766673931401E-4</v>
      </c>
      <c r="V1058" s="3">
        <f t="shared" si="383"/>
        <v>9.2422693465872997E-3</v>
      </c>
      <c r="W1058" s="3">
        <f t="shared" si="384"/>
        <v>1.52E-2</v>
      </c>
      <c r="X1058" s="3">
        <f t="shared" si="385"/>
        <v>2.11618394599506E-2</v>
      </c>
      <c r="Y1058" s="3">
        <f t="shared" si="386"/>
        <v>3.0880998015584998E-2</v>
      </c>
      <c r="Z1058" s="3">
        <f t="shared" si="387"/>
        <v>2.10183874340813</v>
      </c>
      <c r="AA1058" s="3">
        <f t="shared" si="388"/>
        <v>2.62803644060426</v>
      </c>
      <c r="AB1058" s="3">
        <f t="shared" si="389"/>
        <v>3.1</v>
      </c>
      <c r="AC1058" s="3">
        <f t="shared" si="390"/>
        <v>3.48230521420626</v>
      </c>
      <c r="AD1058" s="3">
        <f t="shared" si="391"/>
        <v>4.4123433255265301</v>
      </c>
      <c r="AE1058" s="3">
        <f t="shared" si="392"/>
        <v>-1.96772415116481E-2</v>
      </c>
      <c r="AF1058" s="3">
        <f t="shared" si="393"/>
        <v>-1.69004473033172E-2</v>
      </c>
      <c r="AG1058" s="3">
        <f t="shared" si="394"/>
        <v>-1.52E-2</v>
      </c>
      <c r="AH1058" s="3">
        <f t="shared" si="395"/>
        <v>-1.34982982444248E-2</v>
      </c>
      <c r="AI1058" s="3">
        <f t="shared" si="396"/>
        <v>-1.0720006703415099E-2</v>
      </c>
      <c r="AJ1058" s="3">
        <f t="shared" si="397"/>
        <v>241.67561124918299</v>
      </c>
      <c r="AK1058" s="3">
        <f t="shared" si="398"/>
        <v>302.22259459227098</v>
      </c>
      <c r="AL1058" s="3">
        <f t="shared" si="399"/>
        <v>360</v>
      </c>
      <c r="AM1058" s="3">
        <f t="shared" si="400"/>
        <v>400.617072930213</v>
      </c>
      <c r="AN1058" s="3">
        <f t="shared" si="401"/>
        <v>507.69354384366301</v>
      </c>
    </row>
    <row r="1059" spans="16:40" x14ac:dyDescent="0.4">
      <c r="P1059" s="3">
        <f t="shared" si="377"/>
        <v>6.8169611548454605E-4</v>
      </c>
      <c r="Q1059" s="3">
        <f t="shared" si="378"/>
        <v>1.66648949320807E-3</v>
      </c>
      <c r="R1059" s="3">
        <f t="shared" si="379"/>
        <v>2.2699999999999999E-3</v>
      </c>
      <c r="S1059" s="3">
        <f t="shared" si="380"/>
        <v>2.8730172936833102E-3</v>
      </c>
      <c r="T1059" s="3">
        <f t="shared" si="381"/>
        <v>3.8586103963371599E-3</v>
      </c>
      <c r="U1059" s="3">
        <f t="shared" si="382"/>
        <v>-4.7894766673931401E-4</v>
      </c>
      <c r="V1059" s="3">
        <f t="shared" si="383"/>
        <v>9.2422693465872997E-3</v>
      </c>
      <c r="W1059" s="3">
        <f t="shared" si="384"/>
        <v>1.52E-2</v>
      </c>
      <c r="X1059" s="3">
        <f t="shared" si="385"/>
        <v>2.11618394599506E-2</v>
      </c>
      <c r="Y1059" s="3">
        <f t="shared" si="386"/>
        <v>3.0880998015584998E-2</v>
      </c>
      <c r="Z1059" s="3">
        <f t="shared" si="387"/>
        <v>2.10183874340813</v>
      </c>
      <c r="AA1059" s="3">
        <f t="shared" si="388"/>
        <v>2.62803644060426</v>
      </c>
      <c r="AB1059" s="3">
        <f t="shared" si="389"/>
        <v>3.1</v>
      </c>
      <c r="AC1059" s="3">
        <f t="shared" si="390"/>
        <v>3.48230521420626</v>
      </c>
      <c r="AD1059" s="3">
        <f t="shared" si="391"/>
        <v>4.4123433255265301</v>
      </c>
      <c r="AE1059" s="3">
        <f t="shared" si="392"/>
        <v>-1.96772415116481E-2</v>
      </c>
      <c r="AF1059" s="3">
        <f t="shared" si="393"/>
        <v>-1.69004473033172E-2</v>
      </c>
      <c r="AG1059" s="3">
        <f t="shared" si="394"/>
        <v>-1.52E-2</v>
      </c>
      <c r="AH1059" s="3">
        <f t="shared" si="395"/>
        <v>-1.34982982444248E-2</v>
      </c>
      <c r="AI1059" s="3">
        <f t="shared" si="396"/>
        <v>-1.0720006703415099E-2</v>
      </c>
      <c r="AJ1059" s="3">
        <f t="shared" si="397"/>
        <v>241.67561124918299</v>
      </c>
      <c r="AK1059" s="3">
        <f t="shared" si="398"/>
        <v>302.22259459227098</v>
      </c>
      <c r="AL1059" s="3">
        <f t="shared" si="399"/>
        <v>360</v>
      </c>
      <c r="AM1059" s="3">
        <f t="shared" si="400"/>
        <v>400.617072930213</v>
      </c>
      <c r="AN1059" s="3">
        <f t="shared" si="401"/>
        <v>507.69354384366301</v>
      </c>
    </row>
    <row r="1060" spans="16:40" x14ac:dyDescent="0.4">
      <c r="P1060" s="3">
        <f t="shared" si="377"/>
        <v>6.8169611548454605E-4</v>
      </c>
      <c r="Q1060" s="3">
        <f t="shared" si="378"/>
        <v>1.66648949320807E-3</v>
      </c>
      <c r="R1060" s="3">
        <f t="shared" si="379"/>
        <v>2.2699999999999999E-3</v>
      </c>
      <c r="S1060" s="3">
        <f t="shared" si="380"/>
        <v>2.8730172936833102E-3</v>
      </c>
      <c r="T1060" s="3">
        <f t="shared" si="381"/>
        <v>3.8586103963371599E-3</v>
      </c>
      <c r="U1060" s="3">
        <f t="shared" si="382"/>
        <v>-4.7894766673931401E-4</v>
      </c>
      <c r="V1060" s="3">
        <f t="shared" si="383"/>
        <v>9.2422693465872997E-3</v>
      </c>
      <c r="W1060" s="3">
        <f t="shared" si="384"/>
        <v>1.52E-2</v>
      </c>
      <c r="X1060" s="3">
        <f t="shared" si="385"/>
        <v>2.11618394599506E-2</v>
      </c>
      <c r="Y1060" s="3">
        <f t="shared" si="386"/>
        <v>3.0880998015584998E-2</v>
      </c>
      <c r="Z1060" s="3">
        <f t="shared" si="387"/>
        <v>2.10183874340813</v>
      </c>
      <c r="AA1060" s="3">
        <f t="shared" si="388"/>
        <v>2.62803644060426</v>
      </c>
      <c r="AB1060" s="3">
        <f t="shared" si="389"/>
        <v>3.1</v>
      </c>
      <c r="AC1060" s="3">
        <f t="shared" si="390"/>
        <v>3.48230521420626</v>
      </c>
      <c r="AD1060" s="3">
        <f t="shared" si="391"/>
        <v>4.4123433255265301</v>
      </c>
      <c r="AE1060" s="3">
        <f t="shared" si="392"/>
        <v>-1.96772415116481E-2</v>
      </c>
      <c r="AF1060" s="3">
        <f t="shared" si="393"/>
        <v>-1.69004473033172E-2</v>
      </c>
      <c r="AG1060" s="3">
        <f t="shared" si="394"/>
        <v>-1.52E-2</v>
      </c>
      <c r="AH1060" s="3">
        <f t="shared" si="395"/>
        <v>-1.34982982444248E-2</v>
      </c>
      <c r="AI1060" s="3">
        <f t="shared" si="396"/>
        <v>-1.0720006703415099E-2</v>
      </c>
      <c r="AJ1060" s="3">
        <f t="shared" si="397"/>
        <v>241.67561124918299</v>
      </c>
      <c r="AK1060" s="3">
        <f t="shared" si="398"/>
        <v>302.22259459227098</v>
      </c>
      <c r="AL1060" s="3">
        <f t="shared" si="399"/>
        <v>360</v>
      </c>
      <c r="AM1060" s="3">
        <f t="shared" si="400"/>
        <v>400.617072930213</v>
      </c>
      <c r="AN1060" s="3">
        <f t="shared" si="401"/>
        <v>507.69354384366301</v>
      </c>
    </row>
    <row r="1061" spans="16:40" x14ac:dyDescent="0.4">
      <c r="P1061" s="3">
        <f t="shared" si="377"/>
        <v>6.8169611548454605E-4</v>
      </c>
      <c r="Q1061" s="3">
        <f t="shared" si="378"/>
        <v>1.66648949320807E-3</v>
      </c>
      <c r="R1061" s="3">
        <f t="shared" si="379"/>
        <v>2.2699999999999999E-3</v>
      </c>
      <c r="S1061" s="3">
        <f t="shared" si="380"/>
        <v>2.8730172936833102E-3</v>
      </c>
      <c r="T1061" s="3">
        <f t="shared" si="381"/>
        <v>3.8586103963371599E-3</v>
      </c>
      <c r="U1061" s="3">
        <f t="shared" si="382"/>
        <v>-4.7894766673931401E-4</v>
      </c>
      <c r="V1061" s="3">
        <f t="shared" si="383"/>
        <v>9.2422693465872997E-3</v>
      </c>
      <c r="W1061" s="3">
        <f t="shared" si="384"/>
        <v>1.52E-2</v>
      </c>
      <c r="X1061" s="3">
        <f t="shared" si="385"/>
        <v>2.11618394599506E-2</v>
      </c>
      <c r="Y1061" s="3">
        <f t="shared" si="386"/>
        <v>3.0880998015584998E-2</v>
      </c>
      <c r="Z1061" s="3">
        <f t="shared" si="387"/>
        <v>2.10183874340813</v>
      </c>
      <c r="AA1061" s="3">
        <f t="shared" si="388"/>
        <v>2.62803644060426</v>
      </c>
      <c r="AB1061" s="3">
        <f t="shared" si="389"/>
        <v>3.1</v>
      </c>
      <c r="AC1061" s="3">
        <f t="shared" si="390"/>
        <v>3.48230521420626</v>
      </c>
      <c r="AD1061" s="3">
        <f t="shared" si="391"/>
        <v>4.4123433255265301</v>
      </c>
      <c r="AE1061" s="3">
        <f t="shared" si="392"/>
        <v>-1.96772415116481E-2</v>
      </c>
      <c r="AF1061" s="3">
        <f t="shared" si="393"/>
        <v>-1.69004473033172E-2</v>
      </c>
      <c r="AG1061" s="3">
        <f t="shared" si="394"/>
        <v>-1.52E-2</v>
      </c>
      <c r="AH1061" s="3">
        <f t="shared" si="395"/>
        <v>-1.34982982444248E-2</v>
      </c>
      <c r="AI1061" s="3">
        <f t="shared" si="396"/>
        <v>-1.0720006703415099E-2</v>
      </c>
      <c r="AJ1061" s="3">
        <f t="shared" si="397"/>
        <v>241.67561124918299</v>
      </c>
      <c r="AK1061" s="3">
        <f t="shared" si="398"/>
        <v>302.22259459227098</v>
      </c>
      <c r="AL1061" s="3">
        <f t="shared" si="399"/>
        <v>360</v>
      </c>
      <c r="AM1061" s="3">
        <f t="shared" si="400"/>
        <v>400.617072930213</v>
      </c>
      <c r="AN1061" s="3">
        <f t="shared" si="401"/>
        <v>507.69354384366301</v>
      </c>
    </row>
    <row r="1062" spans="16:40" x14ac:dyDescent="0.4">
      <c r="P1062" s="3">
        <f t="shared" si="377"/>
        <v>6.8169611548454605E-4</v>
      </c>
      <c r="Q1062" s="3">
        <f t="shared" si="378"/>
        <v>1.66648949320807E-3</v>
      </c>
      <c r="R1062" s="3">
        <f t="shared" si="379"/>
        <v>2.2699999999999999E-3</v>
      </c>
      <c r="S1062" s="3">
        <f t="shared" si="380"/>
        <v>2.8730172936833102E-3</v>
      </c>
      <c r="T1062" s="3">
        <f t="shared" si="381"/>
        <v>3.8586103963371599E-3</v>
      </c>
      <c r="U1062" s="3">
        <f t="shared" si="382"/>
        <v>-4.7894766673931401E-4</v>
      </c>
      <c r="V1062" s="3">
        <f t="shared" si="383"/>
        <v>9.2422693465872997E-3</v>
      </c>
      <c r="W1062" s="3">
        <f t="shared" si="384"/>
        <v>1.52E-2</v>
      </c>
      <c r="X1062" s="3">
        <f t="shared" si="385"/>
        <v>2.11618394599506E-2</v>
      </c>
      <c r="Y1062" s="3">
        <f t="shared" si="386"/>
        <v>3.0880998015584998E-2</v>
      </c>
      <c r="Z1062" s="3">
        <f t="shared" si="387"/>
        <v>2.10183874340813</v>
      </c>
      <c r="AA1062" s="3">
        <f t="shared" si="388"/>
        <v>2.62803644060426</v>
      </c>
      <c r="AB1062" s="3">
        <f t="shared" si="389"/>
        <v>3.1</v>
      </c>
      <c r="AC1062" s="3">
        <f t="shared" si="390"/>
        <v>3.48230521420626</v>
      </c>
      <c r="AD1062" s="3">
        <f t="shared" si="391"/>
        <v>4.4123433255265301</v>
      </c>
      <c r="AE1062" s="3">
        <f t="shared" si="392"/>
        <v>-1.96772415116481E-2</v>
      </c>
      <c r="AF1062" s="3">
        <f t="shared" si="393"/>
        <v>-1.69004473033172E-2</v>
      </c>
      <c r="AG1062" s="3">
        <f t="shared" si="394"/>
        <v>-1.52E-2</v>
      </c>
      <c r="AH1062" s="3">
        <f t="shared" si="395"/>
        <v>-1.34982982444248E-2</v>
      </c>
      <c r="AI1062" s="3">
        <f t="shared" si="396"/>
        <v>-1.0720006703415099E-2</v>
      </c>
      <c r="AJ1062" s="3">
        <f t="shared" si="397"/>
        <v>241.67561124918299</v>
      </c>
      <c r="AK1062" s="3">
        <f t="shared" si="398"/>
        <v>302.22259459227098</v>
      </c>
      <c r="AL1062" s="3">
        <f t="shared" si="399"/>
        <v>360</v>
      </c>
      <c r="AM1062" s="3">
        <f t="shared" si="400"/>
        <v>400.617072930213</v>
      </c>
      <c r="AN1062" s="3">
        <f t="shared" si="401"/>
        <v>507.69354384366301</v>
      </c>
    </row>
    <row r="1063" spans="16:40" x14ac:dyDescent="0.4">
      <c r="P1063" s="3">
        <f t="shared" si="377"/>
        <v>6.8169611548454605E-4</v>
      </c>
      <c r="Q1063" s="3">
        <f t="shared" si="378"/>
        <v>1.66648949320807E-3</v>
      </c>
      <c r="R1063" s="3">
        <f t="shared" si="379"/>
        <v>2.2699999999999999E-3</v>
      </c>
      <c r="S1063" s="3">
        <f t="shared" si="380"/>
        <v>2.8730172936833102E-3</v>
      </c>
      <c r="T1063" s="3">
        <f t="shared" si="381"/>
        <v>3.8586103963371599E-3</v>
      </c>
      <c r="U1063" s="3">
        <f t="shared" si="382"/>
        <v>-4.7894766673931401E-4</v>
      </c>
      <c r="V1063" s="3">
        <f t="shared" si="383"/>
        <v>9.2422693465872997E-3</v>
      </c>
      <c r="W1063" s="3">
        <f t="shared" si="384"/>
        <v>1.52E-2</v>
      </c>
      <c r="X1063" s="3">
        <f t="shared" si="385"/>
        <v>2.11618394599506E-2</v>
      </c>
      <c r="Y1063" s="3">
        <f t="shared" si="386"/>
        <v>3.0880998015584998E-2</v>
      </c>
      <c r="Z1063" s="3">
        <f t="shared" si="387"/>
        <v>2.10183874340813</v>
      </c>
      <c r="AA1063" s="3">
        <f t="shared" si="388"/>
        <v>2.62803644060426</v>
      </c>
      <c r="AB1063" s="3">
        <f t="shared" si="389"/>
        <v>3.1</v>
      </c>
      <c r="AC1063" s="3">
        <f t="shared" si="390"/>
        <v>3.48230521420626</v>
      </c>
      <c r="AD1063" s="3">
        <f t="shared" si="391"/>
        <v>4.4123433255265301</v>
      </c>
      <c r="AE1063" s="3">
        <f t="shared" si="392"/>
        <v>-1.96772415116481E-2</v>
      </c>
      <c r="AF1063" s="3">
        <f t="shared" si="393"/>
        <v>-1.69004473033172E-2</v>
      </c>
      <c r="AG1063" s="3">
        <f t="shared" si="394"/>
        <v>-1.52E-2</v>
      </c>
      <c r="AH1063" s="3">
        <f t="shared" si="395"/>
        <v>-1.34982982444248E-2</v>
      </c>
      <c r="AI1063" s="3">
        <f t="shared" si="396"/>
        <v>-1.0720006703415099E-2</v>
      </c>
      <c r="AJ1063" s="3">
        <f t="shared" si="397"/>
        <v>241.67561124918299</v>
      </c>
      <c r="AK1063" s="3">
        <f t="shared" si="398"/>
        <v>302.22259459227098</v>
      </c>
      <c r="AL1063" s="3">
        <f t="shared" si="399"/>
        <v>360</v>
      </c>
      <c r="AM1063" s="3">
        <f t="shared" si="400"/>
        <v>400.617072930213</v>
      </c>
      <c r="AN1063" s="3">
        <f t="shared" si="401"/>
        <v>507.69354384366301</v>
      </c>
    </row>
    <row r="1064" spans="16:40" x14ac:dyDescent="0.4">
      <c r="P1064" s="3">
        <f t="shared" si="377"/>
        <v>6.8169611548454605E-4</v>
      </c>
      <c r="Q1064" s="3">
        <f t="shared" si="378"/>
        <v>1.66648949320807E-3</v>
      </c>
      <c r="R1064" s="3">
        <f t="shared" si="379"/>
        <v>2.2699999999999999E-3</v>
      </c>
      <c r="S1064" s="3">
        <f t="shared" si="380"/>
        <v>2.8730172936833102E-3</v>
      </c>
      <c r="T1064" s="3">
        <f t="shared" si="381"/>
        <v>3.8586103963371599E-3</v>
      </c>
      <c r="U1064" s="3">
        <f t="shared" si="382"/>
        <v>-4.7894766673931401E-4</v>
      </c>
      <c r="V1064" s="3">
        <f t="shared" si="383"/>
        <v>9.2422693465872997E-3</v>
      </c>
      <c r="W1064" s="3">
        <f t="shared" si="384"/>
        <v>1.52E-2</v>
      </c>
      <c r="X1064" s="3">
        <f t="shared" si="385"/>
        <v>2.11618394599506E-2</v>
      </c>
      <c r="Y1064" s="3">
        <f t="shared" si="386"/>
        <v>3.0880998015584998E-2</v>
      </c>
      <c r="Z1064" s="3">
        <f t="shared" si="387"/>
        <v>2.10183874340813</v>
      </c>
      <c r="AA1064" s="3">
        <f t="shared" si="388"/>
        <v>2.62803644060426</v>
      </c>
      <c r="AB1064" s="3">
        <f t="shared" si="389"/>
        <v>3.1</v>
      </c>
      <c r="AC1064" s="3">
        <f t="shared" si="390"/>
        <v>3.48230521420626</v>
      </c>
      <c r="AD1064" s="3">
        <f t="shared" si="391"/>
        <v>4.4123433255265301</v>
      </c>
      <c r="AE1064" s="3">
        <f t="shared" si="392"/>
        <v>-1.96772415116481E-2</v>
      </c>
      <c r="AF1064" s="3">
        <f t="shared" si="393"/>
        <v>-1.69004473033172E-2</v>
      </c>
      <c r="AG1064" s="3">
        <f t="shared" si="394"/>
        <v>-1.52E-2</v>
      </c>
      <c r="AH1064" s="3">
        <f t="shared" si="395"/>
        <v>-1.34982982444248E-2</v>
      </c>
      <c r="AI1064" s="3">
        <f t="shared" si="396"/>
        <v>-1.0720006703415099E-2</v>
      </c>
      <c r="AJ1064" s="3">
        <f t="shared" si="397"/>
        <v>241.67561124918299</v>
      </c>
      <c r="AK1064" s="3">
        <f t="shared" si="398"/>
        <v>302.22259459227098</v>
      </c>
      <c r="AL1064" s="3">
        <f t="shared" si="399"/>
        <v>360</v>
      </c>
      <c r="AM1064" s="3">
        <f t="shared" si="400"/>
        <v>400.617072930213</v>
      </c>
      <c r="AN1064" s="3">
        <f t="shared" si="401"/>
        <v>507.69354384366301</v>
      </c>
    </row>
    <row r="1065" spans="16:40" x14ac:dyDescent="0.4">
      <c r="P1065" s="3">
        <f t="shared" si="377"/>
        <v>6.8169611548454605E-4</v>
      </c>
      <c r="Q1065" s="3">
        <f t="shared" si="378"/>
        <v>1.66648949320807E-3</v>
      </c>
      <c r="R1065" s="3">
        <f t="shared" si="379"/>
        <v>2.2699999999999999E-3</v>
      </c>
      <c r="S1065" s="3">
        <f t="shared" si="380"/>
        <v>2.8730172936833102E-3</v>
      </c>
      <c r="T1065" s="3">
        <f t="shared" si="381"/>
        <v>3.8586103963371599E-3</v>
      </c>
      <c r="U1065" s="3">
        <f t="shared" si="382"/>
        <v>-4.7894766673931401E-4</v>
      </c>
      <c r="V1065" s="3">
        <f t="shared" si="383"/>
        <v>9.2422693465872997E-3</v>
      </c>
      <c r="W1065" s="3">
        <f t="shared" si="384"/>
        <v>1.52E-2</v>
      </c>
      <c r="X1065" s="3">
        <f t="shared" si="385"/>
        <v>2.11618394599506E-2</v>
      </c>
      <c r="Y1065" s="3">
        <f t="shared" si="386"/>
        <v>3.0880998015584998E-2</v>
      </c>
      <c r="Z1065" s="3">
        <f t="shared" si="387"/>
        <v>2.10183874340813</v>
      </c>
      <c r="AA1065" s="3">
        <f t="shared" si="388"/>
        <v>2.62803644060426</v>
      </c>
      <c r="AB1065" s="3">
        <f t="shared" si="389"/>
        <v>3.1</v>
      </c>
      <c r="AC1065" s="3">
        <f t="shared" si="390"/>
        <v>3.48230521420626</v>
      </c>
      <c r="AD1065" s="3">
        <f t="shared" si="391"/>
        <v>4.4123433255265301</v>
      </c>
      <c r="AE1065" s="3">
        <f t="shared" si="392"/>
        <v>-1.96772415116481E-2</v>
      </c>
      <c r="AF1065" s="3">
        <f t="shared" si="393"/>
        <v>-1.69004473033172E-2</v>
      </c>
      <c r="AG1065" s="3">
        <f t="shared" si="394"/>
        <v>-1.52E-2</v>
      </c>
      <c r="AH1065" s="3">
        <f t="shared" si="395"/>
        <v>-1.34982982444248E-2</v>
      </c>
      <c r="AI1065" s="3">
        <f t="shared" si="396"/>
        <v>-1.0720006703415099E-2</v>
      </c>
      <c r="AJ1065" s="3">
        <f t="shared" si="397"/>
        <v>241.67561124918299</v>
      </c>
      <c r="AK1065" s="3">
        <f t="shared" si="398"/>
        <v>302.22259459227098</v>
      </c>
      <c r="AL1065" s="3">
        <f t="shared" si="399"/>
        <v>360</v>
      </c>
      <c r="AM1065" s="3">
        <f t="shared" si="400"/>
        <v>400.617072930213</v>
      </c>
      <c r="AN1065" s="3">
        <f t="shared" si="401"/>
        <v>507.69354384366301</v>
      </c>
    </row>
    <row r="1066" spans="16:40" x14ac:dyDescent="0.4">
      <c r="P1066" s="3">
        <f t="shared" si="377"/>
        <v>6.8169611548454605E-4</v>
      </c>
      <c r="Q1066" s="3">
        <f t="shared" si="378"/>
        <v>1.66648949320807E-3</v>
      </c>
      <c r="R1066" s="3">
        <f t="shared" si="379"/>
        <v>2.2699999999999999E-3</v>
      </c>
      <c r="S1066" s="3">
        <f t="shared" si="380"/>
        <v>2.8730172936833102E-3</v>
      </c>
      <c r="T1066" s="3">
        <f t="shared" si="381"/>
        <v>3.8586103963371599E-3</v>
      </c>
      <c r="U1066" s="3">
        <f t="shared" si="382"/>
        <v>-4.7894766673931401E-4</v>
      </c>
      <c r="V1066" s="3">
        <f t="shared" si="383"/>
        <v>9.2422693465872997E-3</v>
      </c>
      <c r="W1066" s="3">
        <f t="shared" si="384"/>
        <v>1.52E-2</v>
      </c>
      <c r="X1066" s="3">
        <f t="shared" si="385"/>
        <v>2.11618394599506E-2</v>
      </c>
      <c r="Y1066" s="3">
        <f t="shared" si="386"/>
        <v>3.0880998015584998E-2</v>
      </c>
      <c r="Z1066" s="3">
        <f t="shared" si="387"/>
        <v>2.10183874340813</v>
      </c>
      <c r="AA1066" s="3">
        <f t="shared" si="388"/>
        <v>2.62803644060426</v>
      </c>
      <c r="AB1066" s="3">
        <f t="shared" si="389"/>
        <v>3.1</v>
      </c>
      <c r="AC1066" s="3">
        <f t="shared" si="390"/>
        <v>3.48230521420626</v>
      </c>
      <c r="AD1066" s="3">
        <f t="shared" si="391"/>
        <v>4.4123433255265301</v>
      </c>
      <c r="AE1066" s="3">
        <f t="shared" si="392"/>
        <v>-1.96772415116481E-2</v>
      </c>
      <c r="AF1066" s="3">
        <f t="shared" si="393"/>
        <v>-1.69004473033172E-2</v>
      </c>
      <c r="AG1066" s="3">
        <f t="shared" si="394"/>
        <v>-1.52E-2</v>
      </c>
      <c r="AH1066" s="3">
        <f t="shared" si="395"/>
        <v>-1.34982982444248E-2</v>
      </c>
      <c r="AI1066" s="3">
        <f t="shared" si="396"/>
        <v>-1.0720006703415099E-2</v>
      </c>
      <c r="AJ1066" s="3">
        <f t="shared" si="397"/>
        <v>241.67561124918299</v>
      </c>
      <c r="AK1066" s="3">
        <f t="shared" si="398"/>
        <v>302.22259459227098</v>
      </c>
      <c r="AL1066" s="3">
        <f t="shared" si="399"/>
        <v>360</v>
      </c>
      <c r="AM1066" s="3">
        <f t="shared" si="400"/>
        <v>400.617072930213</v>
      </c>
      <c r="AN1066" s="3">
        <f t="shared" si="401"/>
        <v>507.69354384366301</v>
      </c>
    </row>
    <row r="1067" spans="16:40" x14ac:dyDescent="0.4">
      <c r="P1067" s="3">
        <f t="shared" si="377"/>
        <v>6.8169611548454605E-4</v>
      </c>
      <c r="Q1067" s="3">
        <f t="shared" si="378"/>
        <v>1.66648949320807E-3</v>
      </c>
      <c r="R1067" s="3">
        <f t="shared" si="379"/>
        <v>2.2699999999999999E-3</v>
      </c>
      <c r="S1067" s="3">
        <f t="shared" si="380"/>
        <v>2.8730172936833102E-3</v>
      </c>
      <c r="T1067" s="3">
        <f t="shared" si="381"/>
        <v>3.8586103963371599E-3</v>
      </c>
      <c r="U1067" s="3">
        <f t="shared" si="382"/>
        <v>-4.7894766673931401E-4</v>
      </c>
      <c r="V1067" s="3">
        <f t="shared" si="383"/>
        <v>9.2422693465872997E-3</v>
      </c>
      <c r="W1067" s="3">
        <f t="shared" si="384"/>
        <v>1.52E-2</v>
      </c>
      <c r="X1067" s="3">
        <f t="shared" si="385"/>
        <v>2.11618394599506E-2</v>
      </c>
      <c r="Y1067" s="3">
        <f t="shared" si="386"/>
        <v>3.0880998015584998E-2</v>
      </c>
      <c r="Z1067" s="3">
        <f t="shared" si="387"/>
        <v>2.10183874340813</v>
      </c>
      <c r="AA1067" s="3">
        <f t="shared" si="388"/>
        <v>2.62803644060426</v>
      </c>
      <c r="AB1067" s="3">
        <f t="shared" si="389"/>
        <v>3.1</v>
      </c>
      <c r="AC1067" s="3">
        <f t="shared" si="390"/>
        <v>3.48230521420626</v>
      </c>
      <c r="AD1067" s="3">
        <f t="shared" si="391"/>
        <v>4.4123433255265301</v>
      </c>
      <c r="AE1067" s="3">
        <f t="shared" si="392"/>
        <v>-1.96772415116481E-2</v>
      </c>
      <c r="AF1067" s="3">
        <f t="shared" si="393"/>
        <v>-1.69004473033172E-2</v>
      </c>
      <c r="AG1067" s="3">
        <f t="shared" si="394"/>
        <v>-1.52E-2</v>
      </c>
      <c r="AH1067" s="3">
        <f t="shared" si="395"/>
        <v>-1.34982982444248E-2</v>
      </c>
      <c r="AI1067" s="3">
        <f t="shared" si="396"/>
        <v>-1.0720006703415099E-2</v>
      </c>
      <c r="AJ1067" s="3">
        <f t="shared" si="397"/>
        <v>241.67561124918299</v>
      </c>
      <c r="AK1067" s="3">
        <f t="shared" si="398"/>
        <v>302.22259459227098</v>
      </c>
      <c r="AL1067" s="3">
        <f t="shared" si="399"/>
        <v>360</v>
      </c>
      <c r="AM1067" s="3">
        <f t="shared" si="400"/>
        <v>400.617072930213</v>
      </c>
      <c r="AN1067" s="3">
        <f t="shared" si="401"/>
        <v>507.69354384366301</v>
      </c>
    </row>
    <row r="1068" spans="16:40" x14ac:dyDescent="0.4">
      <c r="P1068" s="3">
        <f t="shared" si="377"/>
        <v>6.8169611548454605E-4</v>
      </c>
      <c r="Q1068" s="3">
        <f t="shared" si="378"/>
        <v>1.66648949320807E-3</v>
      </c>
      <c r="R1068" s="3">
        <f t="shared" si="379"/>
        <v>2.2699999999999999E-3</v>
      </c>
      <c r="S1068" s="3">
        <f t="shared" si="380"/>
        <v>2.8730172936833102E-3</v>
      </c>
      <c r="T1068" s="3">
        <f t="shared" si="381"/>
        <v>3.8586103963371599E-3</v>
      </c>
      <c r="U1068" s="3">
        <f t="shared" si="382"/>
        <v>-4.7894766673931401E-4</v>
      </c>
      <c r="V1068" s="3">
        <f t="shared" si="383"/>
        <v>9.2422693465872997E-3</v>
      </c>
      <c r="W1068" s="3">
        <f t="shared" si="384"/>
        <v>1.52E-2</v>
      </c>
      <c r="X1068" s="3">
        <f t="shared" si="385"/>
        <v>2.11618394599506E-2</v>
      </c>
      <c r="Y1068" s="3">
        <f t="shared" si="386"/>
        <v>3.0880998015584998E-2</v>
      </c>
      <c r="Z1068" s="3">
        <f t="shared" si="387"/>
        <v>2.10183874340813</v>
      </c>
      <c r="AA1068" s="3">
        <f t="shared" si="388"/>
        <v>2.62803644060426</v>
      </c>
      <c r="AB1068" s="3">
        <f t="shared" si="389"/>
        <v>3.1</v>
      </c>
      <c r="AC1068" s="3">
        <f t="shared" si="390"/>
        <v>3.48230521420626</v>
      </c>
      <c r="AD1068" s="3">
        <f t="shared" si="391"/>
        <v>4.4123433255265301</v>
      </c>
      <c r="AE1068" s="3">
        <f t="shared" si="392"/>
        <v>-1.96772415116481E-2</v>
      </c>
      <c r="AF1068" s="3">
        <f t="shared" si="393"/>
        <v>-1.69004473033172E-2</v>
      </c>
      <c r="AG1068" s="3">
        <f t="shared" si="394"/>
        <v>-1.52E-2</v>
      </c>
      <c r="AH1068" s="3">
        <f t="shared" si="395"/>
        <v>-1.34982982444248E-2</v>
      </c>
      <c r="AI1068" s="3">
        <f t="shared" si="396"/>
        <v>-1.0720006703415099E-2</v>
      </c>
      <c r="AJ1068" s="3">
        <f t="shared" si="397"/>
        <v>241.67561124918299</v>
      </c>
      <c r="AK1068" s="3">
        <f t="shared" si="398"/>
        <v>302.22259459227098</v>
      </c>
      <c r="AL1068" s="3">
        <f t="shared" si="399"/>
        <v>360</v>
      </c>
      <c r="AM1068" s="3">
        <f t="shared" si="400"/>
        <v>400.617072930213</v>
      </c>
      <c r="AN1068" s="3">
        <f t="shared" si="401"/>
        <v>507.69354384366301</v>
      </c>
    </row>
    <row r="1069" spans="16:40" x14ac:dyDescent="0.4">
      <c r="P1069" s="3">
        <f t="shared" si="377"/>
        <v>6.8169611548454605E-4</v>
      </c>
      <c r="Q1069" s="3">
        <f t="shared" si="378"/>
        <v>1.66648949320807E-3</v>
      </c>
      <c r="R1069" s="3">
        <f t="shared" si="379"/>
        <v>2.2699999999999999E-3</v>
      </c>
      <c r="S1069" s="3">
        <f t="shared" si="380"/>
        <v>2.8730172936833102E-3</v>
      </c>
      <c r="T1069" s="3">
        <f t="shared" si="381"/>
        <v>3.8586103963371599E-3</v>
      </c>
      <c r="U1069" s="3">
        <f t="shared" si="382"/>
        <v>-4.7894766673931401E-4</v>
      </c>
      <c r="V1069" s="3">
        <f t="shared" si="383"/>
        <v>9.2422693465872997E-3</v>
      </c>
      <c r="W1069" s="3">
        <f t="shared" si="384"/>
        <v>1.52E-2</v>
      </c>
      <c r="X1069" s="3">
        <f t="shared" si="385"/>
        <v>2.11618394599506E-2</v>
      </c>
      <c r="Y1069" s="3">
        <f t="shared" si="386"/>
        <v>3.0880998015584998E-2</v>
      </c>
      <c r="Z1069" s="3">
        <f t="shared" si="387"/>
        <v>2.10183874340813</v>
      </c>
      <c r="AA1069" s="3">
        <f t="shared" si="388"/>
        <v>2.62803644060426</v>
      </c>
      <c r="AB1069" s="3">
        <f t="shared" si="389"/>
        <v>3.1</v>
      </c>
      <c r="AC1069" s="3">
        <f t="shared" si="390"/>
        <v>3.48230521420626</v>
      </c>
      <c r="AD1069" s="3">
        <f t="shared" si="391"/>
        <v>4.4123433255265301</v>
      </c>
      <c r="AE1069" s="3">
        <f t="shared" si="392"/>
        <v>-1.96772415116481E-2</v>
      </c>
      <c r="AF1069" s="3">
        <f t="shared" si="393"/>
        <v>-1.69004473033172E-2</v>
      </c>
      <c r="AG1069" s="3">
        <f t="shared" si="394"/>
        <v>-1.52E-2</v>
      </c>
      <c r="AH1069" s="3">
        <f t="shared" si="395"/>
        <v>-1.34982982444248E-2</v>
      </c>
      <c r="AI1069" s="3">
        <f t="shared" si="396"/>
        <v>-1.0720006703415099E-2</v>
      </c>
      <c r="AJ1069" s="3">
        <f t="shared" si="397"/>
        <v>241.67561124918299</v>
      </c>
      <c r="AK1069" s="3">
        <f t="shared" si="398"/>
        <v>302.22259459227098</v>
      </c>
      <c r="AL1069" s="3">
        <f t="shared" si="399"/>
        <v>360</v>
      </c>
      <c r="AM1069" s="3">
        <f t="shared" si="400"/>
        <v>400.617072930213</v>
      </c>
      <c r="AN1069" s="3">
        <f t="shared" si="401"/>
        <v>507.69354384366301</v>
      </c>
    </row>
    <row r="1070" spans="16:40" x14ac:dyDescent="0.4">
      <c r="P1070" s="3">
        <f t="shared" si="377"/>
        <v>6.8169611548454605E-4</v>
      </c>
      <c r="Q1070" s="3">
        <f t="shared" si="378"/>
        <v>1.66648949320807E-3</v>
      </c>
      <c r="R1070" s="3">
        <f t="shared" si="379"/>
        <v>2.2699999999999999E-3</v>
      </c>
      <c r="S1070" s="3">
        <f t="shared" si="380"/>
        <v>2.8730172936833102E-3</v>
      </c>
      <c r="T1070" s="3">
        <f t="shared" si="381"/>
        <v>3.8586103963371599E-3</v>
      </c>
      <c r="U1070" s="3">
        <f t="shared" si="382"/>
        <v>-4.7894766673931401E-4</v>
      </c>
      <c r="V1070" s="3">
        <f t="shared" si="383"/>
        <v>9.2422693465872997E-3</v>
      </c>
      <c r="W1070" s="3">
        <f t="shared" si="384"/>
        <v>1.52E-2</v>
      </c>
      <c r="X1070" s="3">
        <f t="shared" si="385"/>
        <v>2.11618394599506E-2</v>
      </c>
      <c r="Y1070" s="3">
        <f t="shared" si="386"/>
        <v>3.0880998015584998E-2</v>
      </c>
      <c r="Z1070" s="3">
        <f t="shared" si="387"/>
        <v>2.10183874340813</v>
      </c>
      <c r="AA1070" s="3">
        <f t="shared" si="388"/>
        <v>2.62803644060426</v>
      </c>
      <c r="AB1070" s="3">
        <f t="shared" si="389"/>
        <v>3.1</v>
      </c>
      <c r="AC1070" s="3">
        <f t="shared" si="390"/>
        <v>3.48230521420626</v>
      </c>
      <c r="AD1070" s="3">
        <f t="shared" si="391"/>
        <v>4.4123433255265301</v>
      </c>
      <c r="AE1070" s="3">
        <f t="shared" si="392"/>
        <v>-1.96772415116481E-2</v>
      </c>
      <c r="AF1070" s="3">
        <f t="shared" si="393"/>
        <v>-1.69004473033172E-2</v>
      </c>
      <c r="AG1070" s="3">
        <f t="shared" si="394"/>
        <v>-1.52E-2</v>
      </c>
      <c r="AH1070" s="3">
        <f t="shared" si="395"/>
        <v>-1.34982982444248E-2</v>
      </c>
      <c r="AI1070" s="3">
        <f t="shared" si="396"/>
        <v>-1.0720006703415099E-2</v>
      </c>
      <c r="AJ1070" s="3">
        <f t="shared" si="397"/>
        <v>241.67561124918299</v>
      </c>
      <c r="AK1070" s="3">
        <f t="shared" si="398"/>
        <v>302.22259459227098</v>
      </c>
      <c r="AL1070" s="3">
        <f t="shared" si="399"/>
        <v>360</v>
      </c>
      <c r="AM1070" s="3">
        <f t="shared" si="400"/>
        <v>400.617072930213</v>
      </c>
      <c r="AN1070" s="3">
        <f t="shared" si="401"/>
        <v>507.69354384366301</v>
      </c>
    </row>
    <row r="1071" spans="16:40" x14ac:dyDescent="0.4">
      <c r="P1071" s="3">
        <f t="shared" si="377"/>
        <v>6.8169611548454605E-4</v>
      </c>
      <c r="Q1071" s="3">
        <f t="shared" si="378"/>
        <v>1.66648949320807E-3</v>
      </c>
      <c r="R1071" s="3">
        <f t="shared" si="379"/>
        <v>2.2699999999999999E-3</v>
      </c>
      <c r="S1071" s="3">
        <f t="shared" si="380"/>
        <v>2.8730172936833102E-3</v>
      </c>
      <c r="T1071" s="3">
        <f t="shared" si="381"/>
        <v>3.8586103963371599E-3</v>
      </c>
      <c r="U1071" s="3">
        <f t="shared" si="382"/>
        <v>-4.7894766673931401E-4</v>
      </c>
      <c r="V1071" s="3">
        <f t="shared" si="383"/>
        <v>9.2422693465872997E-3</v>
      </c>
      <c r="W1071" s="3">
        <f t="shared" si="384"/>
        <v>1.52E-2</v>
      </c>
      <c r="X1071" s="3">
        <f t="shared" si="385"/>
        <v>2.11618394599506E-2</v>
      </c>
      <c r="Y1071" s="3">
        <f t="shared" si="386"/>
        <v>3.0880998015584998E-2</v>
      </c>
      <c r="Z1071" s="3">
        <f t="shared" si="387"/>
        <v>2.10183874340813</v>
      </c>
      <c r="AA1071" s="3">
        <f t="shared" si="388"/>
        <v>2.62803644060426</v>
      </c>
      <c r="AB1071" s="3">
        <f t="shared" si="389"/>
        <v>3.1</v>
      </c>
      <c r="AC1071" s="3">
        <f t="shared" si="390"/>
        <v>3.48230521420626</v>
      </c>
      <c r="AD1071" s="3">
        <f t="shared" si="391"/>
        <v>4.4123433255265301</v>
      </c>
      <c r="AE1071" s="3">
        <f t="shared" si="392"/>
        <v>-1.96772415116481E-2</v>
      </c>
      <c r="AF1071" s="3">
        <f t="shared" si="393"/>
        <v>-1.69004473033172E-2</v>
      </c>
      <c r="AG1071" s="3">
        <f t="shared" si="394"/>
        <v>-1.52E-2</v>
      </c>
      <c r="AH1071" s="3">
        <f t="shared" si="395"/>
        <v>-1.34982982444248E-2</v>
      </c>
      <c r="AI1071" s="3">
        <f t="shared" si="396"/>
        <v>-1.0720006703415099E-2</v>
      </c>
      <c r="AJ1071" s="3">
        <f t="shared" si="397"/>
        <v>241.67561124918299</v>
      </c>
      <c r="AK1071" s="3">
        <f t="shared" si="398"/>
        <v>302.22259459227098</v>
      </c>
      <c r="AL1071" s="3">
        <f t="shared" si="399"/>
        <v>360</v>
      </c>
      <c r="AM1071" s="3">
        <f t="shared" si="400"/>
        <v>400.617072930213</v>
      </c>
      <c r="AN1071" s="3">
        <f t="shared" si="401"/>
        <v>507.69354384366301</v>
      </c>
    </row>
    <row r="1072" spans="16:40" x14ac:dyDescent="0.4">
      <c r="P1072" s="3">
        <f t="shared" si="377"/>
        <v>6.8169611548454605E-4</v>
      </c>
      <c r="Q1072" s="3">
        <f t="shared" si="378"/>
        <v>1.66648949320807E-3</v>
      </c>
      <c r="R1072" s="3">
        <f t="shared" si="379"/>
        <v>2.2699999999999999E-3</v>
      </c>
      <c r="S1072" s="3">
        <f t="shared" si="380"/>
        <v>2.8730172936833102E-3</v>
      </c>
      <c r="T1072" s="3">
        <f t="shared" si="381"/>
        <v>3.8586103963371599E-3</v>
      </c>
      <c r="U1072" s="3">
        <f t="shared" si="382"/>
        <v>-4.7894766673931401E-4</v>
      </c>
      <c r="V1072" s="3">
        <f t="shared" si="383"/>
        <v>9.2422693465872997E-3</v>
      </c>
      <c r="W1072" s="3">
        <f t="shared" si="384"/>
        <v>1.52E-2</v>
      </c>
      <c r="X1072" s="3">
        <f t="shared" si="385"/>
        <v>2.11618394599506E-2</v>
      </c>
      <c r="Y1072" s="3">
        <f t="shared" si="386"/>
        <v>3.0880998015584998E-2</v>
      </c>
      <c r="Z1072" s="3">
        <f t="shared" si="387"/>
        <v>2.10183874340813</v>
      </c>
      <c r="AA1072" s="3">
        <f t="shared" si="388"/>
        <v>2.62803644060426</v>
      </c>
      <c r="AB1072" s="3">
        <f t="shared" si="389"/>
        <v>3.1</v>
      </c>
      <c r="AC1072" s="3">
        <f t="shared" si="390"/>
        <v>3.48230521420626</v>
      </c>
      <c r="AD1072" s="3">
        <f t="shared" si="391"/>
        <v>4.4123433255265301</v>
      </c>
      <c r="AE1072" s="3">
        <f t="shared" si="392"/>
        <v>-1.96772415116481E-2</v>
      </c>
      <c r="AF1072" s="3">
        <f t="shared" si="393"/>
        <v>-1.69004473033172E-2</v>
      </c>
      <c r="AG1072" s="3">
        <f t="shared" si="394"/>
        <v>-1.52E-2</v>
      </c>
      <c r="AH1072" s="3">
        <f t="shared" si="395"/>
        <v>-1.34982982444248E-2</v>
      </c>
      <c r="AI1072" s="3">
        <f t="shared" si="396"/>
        <v>-1.0720006703415099E-2</v>
      </c>
      <c r="AJ1072" s="3">
        <f t="shared" si="397"/>
        <v>241.67561124918299</v>
      </c>
      <c r="AK1072" s="3">
        <f t="shared" si="398"/>
        <v>302.22259459227098</v>
      </c>
      <c r="AL1072" s="3">
        <f t="shared" si="399"/>
        <v>360</v>
      </c>
      <c r="AM1072" s="3">
        <f t="shared" si="400"/>
        <v>400.617072930213</v>
      </c>
      <c r="AN1072" s="3">
        <f t="shared" si="401"/>
        <v>507.69354384366301</v>
      </c>
    </row>
    <row r="1073" spans="16:40" x14ac:dyDescent="0.4">
      <c r="P1073" s="3">
        <f t="shared" si="377"/>
        <v>6.8169611548454605E-4</v>
      </c>
      <c r="Q1073" s="3">
        <f t="shared" si="378"/>
        <v>1.66648949320807E-3</v>
      </c>
      <c r="R1073" s="3">
        <f t="shared" si="379"/>
        <v>2.2699999999999999E-3</v>
      </c>
      <c r="S1073" s="3">
        <f t="shared" si="380"/>
        <v>2.8730172936833102E-3</v>
      </c>
      <c r="T1073" s="3">
        <f t="shared" si="381"/>
        <v>3.8586103963371599E-3</v>
      </c>
      <c r="U1073" s="3">
        <f t="shared" si="382"/>
        <v>-4.7894766673931401E-4</v>
      </c>
      <c r="V1073" s="3">
        <f t="shared" si="383"/>
        <v>9.2422693465872997E-3</v>
      </c>
      <c r="W1073" s="3">
        <f t="shared" si="384"/>
        <v>1.52E-2</v>
      </c>
      <c r="X1073" s="3">
        <f t="shared" si="385"/>
        <v>2.11618394599506E-2</v>
      </c>
      <c r="Y1073" s="3">
        <f t="shared" si="386"/>
        <v>3.0880998015584998E-2</v>
      </c>
      <c r="Z1073" s="3">
        <f t="shared" si="387"/>
        <v>2.10183874340813</v>
      </c>
      <c r="AA1073" s="3">
        <f t="shared" si="388"/>
        <v>2.62803644060426</v>
      </c>
      <c r="AB1073" s="3">
        <f t="shared" si="389"/>
        <v>3.1</v>
      </c>
      <c r="AC1073" s="3">
        <f t="shared" si="390"/>
        <v>3.48230521420626</v>
      </c>
      <c r="AD1073" s="3">
        <f t="shared" si="391"/>
        <v>4.4123433255265301</v>
      </c>
      <c r="AE1073" s="3">
        <f t="shared" si="392"/>
        <v>-1.96772415116481E-2</v>
      </c>
      <c r="AF1073" s="3">
        <f t="shared" si="393"/>
        <v>-1.69004473033172E-2</v>
      </c>
      <c r="AG1073" s="3">
        <f t="shared" si="394"/>
        <v>-1.52E-2</v>
      </c>
      <c r="AH1073" s="3">
        <f t="shared" si="395"/>
        <v>-1.34982982444248E-2</v>
      </c>
      <c r="AI1073" s="3">
        <f t="shared" si="396"/>
        <v>-1.0720006703415099E-2</v>
      </c>
      <c r="AJ1073" s="3">
        <f t="shared" si="397"/>
        <v>241.67561124918299</v>
      </c>
      <c r="AK1073" s="3">
        <f t="shared" si="398"/>
        <v>302.22259459227098</v>
      </c>
      <c r="AL1073" s="3">
        <f t="shared" si="399"/>
        <v>360</v>
      </c>
      <c r="AM1073" s="3">
        <f t="shared" si="400"/>
        <v>400.617072930213</v>
      </c>
      <c r="AN1073" s="3">
        <f t="shared" si="401"/>
        <v>507.69354384366301</v>
      </c>
    </row>
    <row r="1074" spans="16:40" x14ac:dyDescent="0.4">
      <c r="P1074" s="3">
        <f t="shared" si="377"/>
        <v>6.8169611548454605E-4</v>
      </c>
      <c r="Q1074" s="3">
        <f t="shared" si="378"/>
        <v>1.66648949320807E-3</v>
      </c>
      <c r="R1074" s="3">
        <f t="shared" si="379"/>
        <v>2.2699999999999999E-3</v>
      </c>
      <c r="S1074" s="3">
        <f t="shared" si="380"/>
        <v>2.8730172936833102E-3</v>
      </c>
      <c r="T1074" s="3">
        <f t="shared" si="381"/>
        <v>3.8586103963371599E-3</v>
      </c>
      <c r="U1074" s="3">
        <f t="shared" si="382"/>
        <v>-4.7894766673931401E-4</v>
      </c>
      <c r="V1074" s="3">
        <f t="shared" si="383"/>
        <v>9.2422693465872997E-3</v>
      </c>
      <c r="W1074" s="3">
        <f t="shared" si="384"/>
        <v>1.52E-2</v>
      </c>
      <c r="X1074" s="3">
        <f t="shared" si="385"/>
        <v>2.11618394599506E-2</v>
      </c>
      <c r="Y1074" s="3">
        <f t="shared" si="386"/>
        <v>3.0880998015584998E-2</v>
      </c>
      <c r="Z1074" s="3">
        <f t="shared" si="387"/>
        <v>2.10183874340813</v>
      </c>
      <c r="AA1074" s="3">
        <f t="shared" si="388"/>
        <v>2.62803644060426</v>
      </c>
      <c r="AB1074" s="3">
        <f t="shared" si="389"/>
        <v>3.1</v>
      </c>
      <c r="AC1074" s="3">
        <f t="shared" si="390"/>
        <v>3.48230521420626</v>
      </c>
      <c r="AD1074" s="3">
        <f t="shared" si="391"/>
        <v>4.4123433255265301</v>
      </c>
      <c r="AE1074" s="3">
        <f t="shared" si="392"/>
        <v>-1.96772415116481E-2</v>
      </c>
      <c r="AF1074" s="3">
        <f t="shared" si="393"/>
        <v>-1.69004473033172E-2</v>
      </c>
      <c r="AG1074" s="3">
        <f t="shared" si="394"/>
        <v>-1.52E-2</v>
      </c>
      <c r="AH1074" s="3">
        <f t="shared" si="395"/>
        <v>-1.34982982444248E-2</v>
      </c>
      <c r="AI1074" s="3">
        <f t="shared" si="396"/>
        <v>-1.0720006703415099E-2</v>
      </c>
      <c r="AJ1074" s="3">
        <f t="shared" si="397"/>
        <v>241.67561124918299</v>
      </c>
      <c r="AK1074" s="3">
        <f t="shared" si="398"/>
        <v>302.22259459227098</v>
      </c>
      <c r="AL1074" s="3">
        <f t="shared" si="399"/>
        <v>360</v>
      </c>
      <c r="AM1074" s="3">
        <f t="shared" si="400"/>
        <v>400.617072930213</v>
      </c>
      <c r="AN1074" s="3">
        <f t="shared" si="401"/>
        <v>507.69354384366301</v>
      </c>
    </row>
    <row r="1075" spans="16:40" x14ac:dyDescent="0.4">
      <c r="P1075" s="3">
        <f t="shared" si="377"/>
        <v>6.8169611548454605E-4</v>
      </c>
      <c r="Q1075" s="3">
        <f t="shared" si="378"/>
        <v>1.66648949320807E-3</v>
      </c>
      <c r="R1075" s="3">
        <f t="shared" si="379"/>
        <v>2.2699999999999999E-3</v>
      </c>
      <c r="S1075" s="3">
        <f t="shared" si="380"/>
        <v>2.8730172936833102E-3</v>
      </c>
      <c r="T1075" s="3">
        <f t="shared" si="381"/>
        <v>3.8586103963371599E-3</v>
      </c>
      <c r="U1075" s="3">
        <f t="shared" si="382"/>
        <v>-4.7894766673931401E-4</v>
      </c>
      <c r="V1075" s="3">
        <f t="shared" si="383"/>
        <v>9.2422693465872997E-3</v>
      </c>
      <c r="W1075" s="3">
        <f t="shared" si="384"/>
        <v>1.52E-2</v>
      </c>
      <c r="X1075" s="3">
        <f t="shared" si="385"/>
        <v>2.11618394599506E-2</v>
      </c>
      <c r="Y1075" s="3">
        <f t="shared" si="386"/>
        <v>3.0880998015584998E-2</v>
      </c>
      <c r="Z1075" s="3">
        <f t="shared" si="387"/>
        <v>2.10183874340813</v>
      </c>
      <c r="AA1075" s="3">
        <f t="shared" si="388"/>
        <v>2.62803644060426</v>
      </c>
      <c r="AB1075" s="3">
        <f t="shared" si="389"/>
        <v>3.1</v>
      </c>
      <c r="AC1075" s="3">
        <f t="shared" si="390"/>
        <v>3.48230521420626</v>
      </c>
      <c r="AD1075" s="3">
        <f t="shared" si="391"/>
        <v>4.4123433255265301</v>
      </c>
      <c r="AE1075" s="3">
        <f t="shared" si="392"/>
        <v>-1.96772415116481E-2</v>
      </c>
      <c r="AF1075" s="3">
        <f t="shared" si="393"/>
        <v>-1.69004473033172E-2</v>
      </c>
      <c r="AG1075" s="3">
        <f t="shared" si="394"/>
        <v>-1.52E-2</v>
      </c>
      <c r="AH1075" s="3">
        <f t="shared" si="395"/>
        <v>-1.34982982444248E-2</v>
      </c>
      <c r="AI1075" s="3">
        <f t="shared" si="396"/>
        <v>-1.0720006703415099E-2</v>
      </c>
      <c r="AJ1075" s="3">
        <f t="shared" si="397"/>
        <v>241.67561124918299</v>
      </c>
      <c r="AK1075" s="3">
        <f t="shared" si="398"/>
        <v>302.22259459227098</v>
      </c>
      <c r="AL1075" s="3">
        <f t="shared" si="399"/>
        <v>360</v>
      </c>
      <c r="AM1075" s="3">
        <f t="shared" si="400"/>
        <v>400.617072930213</v>
      </c>
      <c r="AN1075" s="3">
        <f t="shared" si="401"/>
        <v>507.69354384366301</v>
      </c>
    </row>
    <row r="1076" spans="16:40" x14ac:dyDescent="0.4">
      <c r="P1076" s="3">
        <f t="shared" si="377"/>
        <v>6.8169611548454605E-4</v>
      </c>
      <c r="Q1076" s="3">
        <f t="shared" si="378"/>
        <v>1.66648949320807E-3</v>
      </c>
      <c r="R1076" s="3">
        <f t="shared" si="379"/>
        <v>2.2699999999999999E-3</v>
      </c>
      <c r="S1076" s="3">
        <f t="shared" si="380"/>
        <v>2.8730172936833102E-3</v>
      </c>
      <c r="T1076" s="3">
        <f t="shared" si="381"/>
        <v>3.8586103963371599E-3</v>
      </c>
      <c r="U1076" s="3">
        <f t="shared" si="382"/>
        <v>-4.7894766673931401E-4</v>
      </c>
      <c r="V1076" s="3">
        <f t="shared" si="383"/>
        <v>9.2422693465872997E-3</v>
      </c>
      <c r="W1076" s="3">
        <f t="shared" si="384"/>
        <v>1.52E-2</v>
      </c>
      <c r="X1076" s="3">
        <f t="shared" si="385"/>
        <v>2.11618394599506E-2</v>
      </c>
      <c r="Y1076" s="3">
        <f t="shared" si="386"/>
        <v>3.0880998015584998E-2</v>
      </c>
      <c r="Z1076" s="3">
        <f t="shared" si="387"/>
        <v>2.10183874340813</v>
      </c>
      <c r="AA1076" s="3">
        <f t="shared" si="388"/>
        <v>2.62803644060426</v>
      </c>
      <c r="AB1076" s="3">
        <f t="shared" si="389"/>
        <v>3.1</v>
      </c>
      <c r="AC1076" s="3">
        <f t="shared" si="390"/>
        <v>3.48230521420626</v>
      </c>
      <c r="AD1076" s="3">
        <f t="shared" si="391"/>
        <v>4.4123433255265301</v>
      </c>
      <c r="AE1076" s="3">
        <f t="shared" si="392"/>
        <v>-1.96772415116481E-2</v>
      </c>
      <c r="AF1076" s="3">
        <f t="shared" si="393"/>
        <v>-1.69004473033172E-2</v>
      </c>
      <c r="AG1076" s="3">
        <f t="shared" si="394"/>
        <v>-1.52E-2</v>
      </c>
      <c r="AH1076" s="3">
        <f t="shared" si="395"/>
        <v>-1.34982982444248E-2</v>
      </c>
      <c r="AI1076" s="3">
        <f t="shared" si="396"/>
        <v>-1.0720006703415099E-2</v>
      </c>
      <c r="AJ1076" s="3">
        <f t="shared" si="397"/>
        <v>241.67561124918299</v>
      </c>
      <c r="AK1076" s="3">
        <f t="shared" si="398"/>
        <v>302.22259459227098</v>
      </c>
      <c r="AL1076" s="3">
        <f t="shared" si="399"/>
        <v>360</v>
      </c>
      <c r="AM1076" s="3">
        <f t="shared" si="400"/>
        <v>400.617072930213</v>
      </c>
      <c r="AN1076" s="3">
        <f t="shared" si="401"/>
        <v>507.69354384366301</v>
      </c>
    </row>
    <row r="1077" spans="16:40" x14ac:dyDescent="0.4">
      <c r="P1077" s="3">
        <f t="shared" si="377"/>
        <v>6.8169611548454605E-4</v>
      </c>
      <c r="Q1077" s="3">
        <f t="shared" si="378"/>
        <v>1.66648949320807E-3</v>
      </c>
      <c r="R1077" s="3">
        <f t="shared" si="379"/>
        <v>2.2699999999999999E-3</v>
      </c>
      <c r="S1077" s="3">
        <f t="shared" si="380"/>
        <v>2.8730172936833102E-3</v>
      </c>
      <c r="T1077" s="3">
        <f t="shared" si="381"/>
        <v>3.8586103963371599E-3</v>
      </c>
      <c r="U1077" s="3">
        <f t="shared" si="382"/>
        <v>-4.7894766673931401E-4</v>
      </c>
      <c r="V1077" s="3">
        <f t="shared" si="383"/>
        <v>9.2422693465872997E-3</v>
      </c>
      <c r="W1077" s="3">
        <f t="shared" si="384"/>
        <v>1.52E-2</v>
      </c>
      <c r="X1077" s="3">
        <f t="shared" si="385"/>
        <v>2.11618394599506E-2</v>
      </c>
      <c r="Y1077" s="3">
        <f t="shared" si="386"/>
        <v>3.0880998015584998E-2</v>
      </c>
      <c r="Z1077" s="3">
        <f t="shared" si="387"/>
        <v>2.10183874340813</v>
      </c>
      <c r="AA1077" s="3">
        <f t="shared" si="388"/>
        <v>2.62803644060426</v>
      </c>
      <c r="AB1077" s="3">
        <f t="shared" si="389"/>
        <v>3.1</v>
      </c>
      <c r="AC1077" s="3">
        <f t="shared" si="390"/>
        <v>3.48230521420626</v>
      </c>
      <c r="AD1077" s="3">
        <f t="shared" si="391"/>
        <v>4.4123433255265301</v>
      </c>
      <c r="AE1077" s="3">
        <f t="shared" si="392"/>
        <v>-1.96772415116481E-2</v>
      </c>
      <c r="AF1077" s="3">
        <f t="shared" si="393"/>
        <v>-1.69004473033172E-2</v>
      </c>
      <c r="AG1077" s="3">
        <f t="shared" si="394"/>
        <v>-1.52E-2</v>
      </c>
      <c r="AH1077" s="3">
        <f t="shared" si="395"/>
        <v>-1.34982982444248E-2</v>
      </c>
      <c r="AI1077" s="3">
        <f t="shared" si="396"/>
        <v>-1.0720006703415099E-2</v>
      </c>
      <c r="AJ1077" s="3">
        <f t="shared" si="397"/>
        <v>241.67561124918299</v>
      </c>
      <c r="AK1077" s="3">
        <f t="shared" si="398"/>
        <v>302.22259459227098</v>
      </c>
      <c r="AL1077" s="3">
        <f t="shared" si="399"/>
        <v>360</v>
      </c>
      <c r="AM1077" s="3">
        <f t="shared" si="400"/>
        <v>400.617072930213</v>
      </c>
      <c r="AN1077" s="3">
        <f t="shared" si="401"/>
        <v>507.69354384366301</v>
      </c>
    </row>
    <row r="1078" spans="16:40" x14ac:dyDescent="0.4">
      <c r="P1078" s="3">
        <f t="shared" si="377"/>
        <v>6.8169611548454605E-4</v>
      </c>
      <c r="Q1078" s="3">
        <f t="shared" si="378"/>
        <v>1.66648949320807E-3</v>
      </c>
      <c r="R1078" s="3">
        <f t="shared" si="379"/>
        <v>2.2699999999999999E-3</v>
      </c>
      <c r="S1078" s="3">
        <f t="shared" si="380"/>
        <v>2.8730172936833102E-3</v>
      </c>
      <c r="T1078" s="3">
        <f t="shared" si="381"/>
        <v>3.8586103963371599E-3</v>
      </c>
      <c r="U1078" s="3">
        <f t="shared" si="382"/>
        <v>-4.7894766673931401E-4</v>
      </c>
      <c r="V1078" s="3">
        <f t="shared" si="383"/>
        <v>9.2422693465872997E-3</v>
      </c>
      <c r="W1078" s="3">
        <f t="shared" si="384"/>
        <v>1.52E-2</v>
      </c>
      <c r="X1078" s="3">
        <f t="shared" si="385"/>
        <v>2.11618394599506E-2</v>
      </c>
      <c r="Y1078" s="3">
        <f t="shared" si="386"/>
        <v>3.0880998015584998E-2</v>
      </c>
      <c r="Z1078" s="3">
        <f t="shared" si="387"/>
        <v>2.10183874340813</v>
      </c>
      <c r="AA1078" s="3">
        <f t="shared" si="388"/>
        <v>2.62803644060426</v>
      </c>
      <c r="AB1078" s="3">
        <f t="shared" si="389"/>
        <v>3.1</v>
      </c>
      <c r="AC1078" s="3">
        <f t="shared" si="390"/>
        <v>3.48230521420626</v>
      </c>
      <c r="AD1078" s="3">
        <f t="shared" si="391"/>
        <v>4.4123433255265301</v>
      </c>
      <c r="AE1078" s="3">
        <f t="shared" si="392"/>
        <v>-1.96772415116481E-2</v>
      </c>
      <c r="AF1078" s="3">
        <f t="shared" si="393"/>
        <v>-1.69004473033172E-2</v>
      </c>
      <c r="AG1078" s="3">
        <f t="shared" si="394"/>
        <v>-1.52E-2</v>
      </c>
      <c r="AH1078" s="3">
        <f t="shared" si="395"/>
        <v>-1.34982982444248E-2</v>
      </c>
      <c r="AI1078" s="3">
        <f t="shared" si="396"/>
        <v>-1.0720006703415099E-2</v>
      </c>
      <c r="AJ1078" s="3">
        <f t="shared" si="397"/>
        <v>241.67561124918299</v>
      </c>
      <c r="AK1078" s="3">
        <f t="shared" si="398"/>
        <v>302.22259459227098</v>
      </c>
      <c r="AL1078" s="3">
        <f t="shared" si="399"/>
        <v>360</v>
      </c>
      <c r="AM1078" s="3">
        <f t="shared" si="400"/>
        <v>400.617072930213</v>
      </c>
      <c r="AN1078" s="3">
        <f t="shared" si="401"/>
        <v>507.69354384366301</v>
      </c>
    </row>
    <row r="1079" spans="16:40" x14ac:dyDescent="0.4">
      <c r="P1079" s="3">
        <f t="shared" si="377"/>
        <v>6.8169611548454605E-4</v>
      </c>
      <c r="Q1079" s="3">
        <f t="shared" si="378"/>
        <v>1.66648949320807E-3</v>
      </c>
      <c r="R1079" s="3">
        <f t="shared" si="379"/>
        <v>2.2699999999999999E-3</v>
      </c>
      <c r="S1079" s="3">
        <f t="shared" si="380"/>
        <v>2.8730172936833102E-3</v>
      </c>
      <c r="T1079" s="3">
        <f t="shared" si="381"/>
        <v>3.8586103963371599E-3</v>
      </c>
      <c r="U1079" s="3">
        <f t="shared" si="382"/>
        <v>-4.7894766673931401E-4</v>
      </c>
      <c r="V1079" s="3">
        <f t="shared" si="383"/>
        <v>9.2422693465872997E-3</v>
      </c>
      <c r="W1079" s="3">
        <f t="shared" si="384"/>
        <v>1.52E-2</v>
      </c>
      <c r="X1079" s="3">
        <f t="shared" si="385"/>
        <v>2.11618394599506E-2</v>
      </c>
      <c r="Y1079" s="3">
        <f t="shared" si="386"/>
        <v>3.0880998015584998E-2</v>
      </c>
      <c r="Z1079" s="3">
        <f t="shared" si="387"/>
        <v>2.10183874340813</v>
      </c>
      <c r="AA1079" s="3">
        <f t="shared" si="388"/>
        <v>2.62803644060426</v>
      </c>
      <c r="AB1079" s="3">
        <f t="shared" si="389"/>
        <v>3.1</v>
      </c>
      <c r="AC1079" s="3">
        <f t="shared" si="390"/>
        <v>3.48230521420626</v>
      </c>
      <c r="AD1079" s="3">
        <f t="shared" si="391"/>
        <v>4.4123433255265301</v>
      </c>
      <c r="AE1079" s="3">
        <f t="shared" si="392"/>
        <v>-1.96772415116481E-2</v>
      </c>
      <c r="AF1079" s="3">
        <f t="shared" si="393"/>
        <v>-1.69004473033172E-2</v>
      </c>
      <c r="AG1079" s="3">
        <f t="shared" si="394"/>
        <v>-1.52E-2</v>
      </c>
      <c r="AH1079" s="3">
        <f t="shared" si="395"/>
        <v>-1.34982982444248E-2</v>
      </c>
      <c r="AI1079" s="3">
        <f t="shared" si="396"/>
        <v>-1.0720006703415099E-2</v>
      </c>
      <c r="AJ1079" s="3">
        <f t="shared" si="397"/>
        <v>241.67561124918299</v>
      </c>
      <c r="AK1079" s="3">
        <f t="shared" si="398"/>
        <v>302.22259459227098</v>
      </c>
      <c r="AL1079" s="3">
        <f t="shared" si="399"/>
        <v>360</v>
      </c>
      <c r="AM1079" s="3">
        <f t="shared" si="400"/>
        <v>400.617072930213</v>
      </c>
      <c r="AN1079" s="3">
        <f t="shared" si="401"/>
        <v>507.69354384366301</v>
      </c>
    </row>
    <row r="1080" spans="16:40" x14ac:dyDescent="0.4">
      <c r="P1080" s="3">
        <f t="shared" si="377"/>
        <v>6.8169611548454605E-4</v>
      </c>
      <c r="Q1080" s="3">
        <f t="shared" si="378"/>
        <v>1.66648949320807E-3</v>
      </c>
      <c r="R1080" s="3">
        <f t="shared" si="379"/>
        <v>2.2699999999999999E-3</v>
      </c>
      <c r="S1080" s="3">
        <f t="shared" si="380"/>
        <v>2.8730172936833102E-3</v>
      </c>
      <c r="T1080" s="3">
        <f t="shared" si="381"/>
        <v>3.8586103963371599E-3</v>
      </c>
      <c r="U1080" s="3">
        <f t="shared" si="382"/>
        <v>-4.7894766673931401E-4</v>
      </c>
      <c r="V1080" s="3">
        <f t="shared" si="383"/>
        <v>9.2422693465872997E-3</v>
      </c>
      <c r="W1080" s="3">
        <f t="shared" si="384"/>
        <v>1.52E-2</v>
      </c>
      <c r="X1080" s="3">
        <f t="shared" si="385"/>
        <v>2.11618394599506E-2</v>
      </c>
      <c r="Y1080" s="3">
        <f t="shared" si="386"/>
        <v>3.0880998015584998E-2</v>
      </c>
      <c r="Z1080" s="3">
        <f t="shared" si="387"/>
        <v>2.10183874340813</v>
      </c>
      <c r="AA1080" s="3">
        <f t="shared" si="388"/>
        <v>2.62803644060426</v>
      </c>
      <c r="AB1080" s="3">
        <f t="shared" si="389"/>
        <v>3.1</v>
      </c>
      <c r="AC1080" s="3">
        <f t="shared" si="390"/>
        <v>3.48230521420626</v>
      </c>
      <c r="AD1080" s="3">
        <f t="shared" si="391"/>
        <v>4.4123433255265301</v>
      </c>
      <c r="AE1080" s="3">
        <f t="shared" si="392"/>
        <v>-1.96772415116481E-2</v>
      </c>
      <c r="AF1080" s="3">
        <f t="shared" si="393"/>
        <v>-1.69004473033172E-2</v>
      </c>
      <c r="AG1080" s="3">
        <f t="shared" si="394"/>
        <v>-1.52E-2</v>
      </c>
      <c r="AH1080" s="3">
        <f t="shared" si="395"/>
        <v>-1.34982982444248E-2</v>
      </c>
      <c r="AI1080" s="3">
        <f t="shared" si="396"/>
        <v>-1.0720006703415099E-2</v>
      </c>
      <c r="AJ1080" s="3">
        <f t="shared" si="397"/>
        <v>241.67561124918299</v>
      </c>
      <c r="AK1080" s="3">
        <f t="shared" si="398"/>
        <v>302.22259459227098</v>
      </c>
      <c r="AL1080" s="3">
        <f t="shared" si="399"/>
        <v>360</v>
      </c>
      <c r="AM1080" s="3">
        <f t="shared" si="400"/>
        <v>400.617072930213</v>
      </c>
      <c r="AN1080" s="3">
        <f t="shared" si="401"/>
        <v>507.69354384366301</v>
      </c>
    </row>
    <row r="1081" spans="16:40" x14ac:dyDescent="0.4">
      <c r="P1081" s="3">
        <f t="shared" si="377"/>
        <v>6.8169611548454605E-4</v>
      </c>
      <c r="Q1081" s="3">
        <f t="shared" si="378"/>
        <v>1.66648949320807E-3</v>
      </c>
      <c r="R1081" s="3">
        <f t="shared" si="379"/>
        <v>2.2699999999999999E-3</v>
      </c>
      <c r="S1081" s="3">
        <f t="shared" si="380"/>
        <v>2.8730172936833102E-3</v>
      </c>
      <c r="T1081" s="3">
        <f t="shared" si="381"/>
        <v>3.8586103963371599E-3</v>
      </c>
      <c r="U1081" s="3">
        <f t="shared" si="382"/>
        <v>-4.7894766673931401E-4</v>
      </c>
      <c r="V1081" s="3">
        <f t="shared" si="383"/>
        <v>9.2422693465872997E-3</v>
      </c>
      <c r="W1081" s="3">
        <f t="shared" si="384"/>
        <v>1.52E-2</v>
      </c>
      <c r="X1081" s="3">
        <f t="shared" si="385"/>
        <v>2.11618394599506E-2</v>
      </c>
      <c r="Y1081" s="3">
        <f t="shared" si="386"/>
        <v>3.0880998015584998E-2</v>
      </c>
      <c r="Z1081" s="3">
        <f t="shared" si="387"/>
        <v>2.10183874340813</v>
      </c>
      <c r="AA1081" s="3">
        <f t="shared" si="388"/>
        <v>2.62803644060426</v>
      </c>
      <c r="AB1081" s="3">
        <f t="shared" si="389"/>
        <v>3.1</v>
      </c>
      <c r="AC1081" s="3">
        <f t="shared" si="390"/>
        <v>3.48230521420626</v>
      </c>
      <c r="AD1081" s="3">
        <f t="shared" si="391"/>
        <v>4.4123433255265301</v>
      </c>
      <c r="AE1081" s="3">
        <f t="shared" si="392"/>
        <v>-1.96772415116481E-2</v>
      </c>
      <c r="AF1081" s="3">
        <f t="shared" si="393"/>
        <v>-1.69004473033172E-2</v>
      </c>
      <c r="AG1081" s="3">
        <f t="shared" si="394"/>
        <v>-1.52E-2</v>
      </c>
      <c r="AH1081" s="3">
        <f t="shared" si="395"/>
        <v>-1.34982982444248E-2</v>
      </c>
      <c r="AI1081" s="3">
        <f t="shared" si="396"/>
        <v>-1.0720006703415099E-2</v>
      </c>
      <c r="AJ1081" s="3">
        <f t="shared" si="397"/>
        <v>241.67561124918299</v>
      </c>
      <c r="AK1081" s="3">
        <f t="shared" si="398"/>
        <v>302.22259459227098</v>
      </c>
      <c r="AL1081" s="3">
        <f t="shared" si="399"/>
        <v>360</v>
      </c>
      <c r="AM1081" s="3">
        <f t="shared" si="400"/>
        <v>400.617072930213</v>
      </c>
      <c r="AN1081" s="3">
        <f t="shared" si="401"/>
        <v>507.69354384366301</v>
      </c>
    </row>
    <row r="1082" spans="16:40" x14ac:dyDescent="0.4">
      <c r="P1082" s="3">
        <f t="shared" si="377"/>
        <v>6.8169611548454605E-4</v>
      </c>
      <c r="Q1082" s="3">
        <f t="shared" si="378"/>
        <v>1.66648949320807E-3</v>
      </c>
      <c r="R1082" s="3">
        <f t="shared" si="379"/>
        <v>2.2699999999999999E-3</v>
      </c>
      <c r="S1082" s="3">
        <f t="shared" si="380"/>
        <v>2.8730172936833102E-3</v>
      </c>
      <c r="T1082" s="3">
        <f t="shared" si="381"/>
        <v>3.8586103963371599E-3</v>
      </c>
      <c r="U1082" s="3">
        <f t="shared" si="382"/>
        <v>-4.7894766673931401E-4</v>
      </c>
      <c r="V1082" s="3">
        <f t="shared" si="383"/>
        <v>9.2422693465872997E-3</v>
      </c>
      <c r="W1082" s="3">
        <f t="shared" si="384"/>
        <v>1.52E-2</v>
      </c>
      <c r="X1082" s="3">
        <f t="shared" si="385"/>
        <v>2.11618394599506E-2</v>
      </c>
      <c r="Y1082" s="3">
        <f t="shared" si="386"/>
        <v>3.0880998015584998E-2</v>
      </c>
      <c r="Z1082" s="3">
        <f t="shared" si="387"/>
        <v>2.10183874340813</v>
      </c>
      <c r="AA1082" s="3">
        <f t="shared" si="388"/>
        <v>2.62803644060426</v>
      </c>
      <c r="AB1082" s="3">
        <f t="shared" si="389"/>
        <v>3.1</v>
      </c>
      <c r="AC1082" s="3">
        <f t="shared" si="390"/>
        <v>3.48230521420626</v>
      </c>
      <c r="AD1082" s="3">
        <f t="shared" si="391"/>
        <v>4.4123433255265301</v>
      </c>
      <c r="AE1082" s="3">
        <f t="shared" si="392"/>
        <v>-1.96772415116481E-2</v>
      </c>
      <c r="AF1082" s="3">
        <f t="shared" si="393"/>
        <v>-1.69004473033172E-2</v>
      </c>
      <c r="AG1082" s="3">
        <f t="shared" si="394"/>
        <v>-1.52E-2</v>
      </c>
      <c r="AH1082" s="3">
        <f t="shared" si="395"/>
        <v>-1.34982982444248E-2</v>
      </c>
      <c r="AI1082" s="3">
        <f t="shared" si="396"/>
        <v>-1.0720006703415099E-2</v>
      </c>
      <c r="AJ1082" s="3">
        <f t="shared" si="397"/>
        <v>241.67561124918299</v>
      </c>
      <c r="AK1082" s="3">
        <f t="shared" si="398"/>
        <v>302.22259459227098</v>
      </c>
      <c r="AL1082" s="3">
        <f t="shared" si="399"/>
        <v>360</v>
      </c>
      <c r="AM1082" s="3">
        <f t="shared" si="400"/>
        <v>400.617072930213</v>
      </c>
      <c r="AN1082" s="3">
        <f t="shared" si="401"/>
        <v>507.69354384366301</v>
      </c>
    </row>
    <row r="1083" spans="16:40" x14ac:dyDescent="0.4">
      <c r="P1083" s="3">
        <f t="shared" ref="P1083:P1146" si="402">+P1082</f>
        <v>6.8169611548454605E-4</v>
      </c>
      <c r="Q1083" s="3">
        <f t="shared" ref="Q1083:Q1146" si="403">+Q1082</f>
        <v>1.66648949320807E-3</v>
      </c>
      <c r="R1083" s="3">
        <f t="shared" ref="R1083:R1146" si="404">+R1082</f>
        <v>2.2699999999999999E-3</v>
      </c>
      <c r="S1083" s="3">
        <f t="shared" ref="S1083:S1146" si="405">+S1082</f>
        <v>2.8730172936833102E-3</v>
      </c>
      <c r="T1083" s="3">
        <f t="shared" ref="T1083:T1146" si="406">+T1082</f>
        <v>3.8586103963371599E-3</v>
      </c>
      <c r="U1083" s="3">
        <f t="shared" ref="U1083:U1146" si="407">+U1082</f>
        <v>-4.7894766673931401E-4</v>
      </c>
      <c r="V1083" s="3">
        <f t="shared" ref="V1083:V1146" si="408">+V1082</f>
        <v>9.2422693465872997E-3</v>
      </c>
      <c r="W1083" s="3">
        <f t="shared" ref="W1083:W1146" si="409">+W1082</f>
        <v>1.52E-2</v>
      </c>
      <c r="X1083" s="3">
        <f t="shared" ref="X1083:X1146" si="410">+X1082</f>
        <v>2.11618394599506E-2</v>
      </c>
      <c r="Y1083" s="3">
        <f t="shared" ref="Y1083:Y1146" si="411">+Y1082</f>
        <v>3.0880998015584998E-2</v>
      </c>
      <c r="Z1083" s="3">
        <f t="shared" ref="Z1083:Z1146" si="412">+Z1082</f>
        <v>2.10183874340813</v>
      </c>
      <c r="AA1083" s="3">
        <f t="shared" ref="AA1083:AA1146" si="413">+AA1082</f>
        <v>2.62803644060426</v>
      </c>
      <c r="AB1083" s="3">
        <f t="shared" ref="AB1083:AB1146" si="414">+AB1082</f>
        <v>3.1</v>
      </c>
      <c r="AC1083" s="3">
        <f t="shared" ref="AC1083:AC1146" si="415">+AC1082</f>
        <v>3.48230521420626</v>
      </c>
      <c r="AD1083" s="3">
        <f t="shared" ref="AD1083:AD1146" si="416">+AD1082</f>
        <v>4.4123433255265301</v>
      </c>
      <c r="AE1083" s="3">
        <f t="shared" ref="AE1083:AE1146" si="417">+AE1082</f>
        <v>-1.96772415116481E-2</v>
      </c>
      <c r="AF1083" s="3">
        <f t="shared" ref="AF1083:AF1146" si="418">+AF1082</f>
        <v>-1.69004473033172E-2</v>
      </c>
      <c r="AG1083" s="3">
        <f t="shared" ref="AG1083:AG1146" si="419">+AG1082</f>
        <v>-1.52E-2</v>
      </c>
      <c r="AH1083" s="3">
        <f t="shared" ref="AH1083:AH1146" si="420">+AH1082</f>
        <v>-1.34982982444248E-2</v>
      </c>
      <c r="AI1083" s="3">
        <f t="shared" ref="AI1083:AI1146" si="421">+AI1082</f>
        <v>-1.0720006703415099E-2</v>
      </c>
      <c r="AJ1083" s="3">
        <f t="shared" ref="AJ1083:AJ1146" si="422">+AJ1082</f>
        <v>241.67561124918299</v>
      </c>
      <c r="AK1083" s="3">
        <f t="shared" ref="AK1083:AK1146" si="423">+AK1082</f>
        <v>302.22259459227098</v>
      </c>
      <c r="AL1083" s="3">
        <f t="shared" ref="AL1083:AL1146" si="424">+AL1082</f>
        <v>360</v>
      </c>
      <c r="AM1083" s="3">
        <f t="shared" ref="AM1083:AM1146" si="425">+AM1082</f>
        <v>400.617072930213</v>
      </c>
      <c r="AN1083" s="3">
        <f t="shared" ref="AN1083:AN1146" si="426">+AN1082</f>
        <v>507.69354384366301</v>
      </c>
    </row>
    <row r="1084" spans="16:40" x14ac:dyDescent="0.4">
      <c r="P1084" s="3">
        <f t="shared" si="402"/>
        <v>6.8169611548454605E-4</v>
      </c>
      <c r="Q1084" s="3">
        <f t="shared" si="403"/>
        <v>1.66648949320807E-3</v>
      </c>
      <c r="R1084" s="3">
        <f t="shared" si="404"/>
        <v>2.2699999999999999E-3</v>
      </c>
      <c r="S1084" s="3">
        <f t="shared" si="405"/>
        <v>2.8730172936833102E-3</v>
      </c>
      <c r="T1084" s="3">
        <f t="shared" si="406"/>
        <v>3.8586103963371599E-3</v>
      </c>
      <c r="U1084" s="3">
        <f t="shared" si="407"/>
        <v>-4.7894766673931401E-4</v>
      </c>
      <c r="V1084" s="3">
        <f t="shared" si="408"/>
        <v>9.2422693465872997E-3</v>
      </c>
      <c r="W1084" s="3">
        <f t="shared" si="409"/>
        <v>1.52E-2</v>
      </c>
      <c r="X1084" s="3">
        <f t="shared" si="410"/>
        <v>2.11618394599506E-2</v>
      </c>
      <c r="Y1084" s="3">
        <f t="shared" si="411"/>
        <v>3.0880998015584998E-2</v>
      </c>
      <c r="Z1084" s="3">
        <f t="shared" si="412"/>
        <v>2.10183874340813</v>
      </c>
      <c r="AA1084" s="3">
        <f t="shared" si="413"/>
        <v>2.62803644060426</v>
      </c>
      <c r="AB1084" s="3">
        <f t="shared" si="414"/>
        <v>3.1</v>
      </c>
      <c r="AC1084" s="3">
        <f t="shared" si="415"/>
        <v>3.48230521420626</v>
      </c>
      <c r="AD1084" s="3">
        <f t="shared" si="416"/>
        <v>4.4123433255265301</v>
      </c>
      <c r="AE1084" s="3">
        <f t="shared" si="417"/>
        <v>-1.96772415116481E-2</v>
      </c>
      <c r="AF1084" s="3">
        <f t="shared" si="418"/>
        <v>-1.69004473033172E-2</v>
      </c>
      <c r="AG1084" s="3">
        <f t="shared" si="419"/>
        <v>-1.52E-2</v>
      </c>
      <c r="AH1084" s="3">
        <f t="shared" si="420"/>
        <v>-1.34982982444248E-2</v>
      </c>
      <c r="AI1084" s="3">
        <f t="shared" si="421"/>
        <v>-1.0720006703415099E-2</v>
      </c>
      <c r="AJ1084" s="3">
        <f t="shared" si="422"/>
        <v>241.67561124918299</v>
      </c>
      <c r="AK1084" s="3">
        <f t="shared" si="423"/>
        <v>302.22259459227098</v>
      </c>
      <c r="AL1084" s="3">
        <f t="shared" si="424"/>
        <v>360</v>
      </c>
      <c r="AM1084" s="3">
        <f t="shared" si="425"/>
        <v>400.617072930213</v>
      </c>
      <c r="AN1084" s="3">
        <f t="shared" si="426"/>
        <v>507.69354384366301</v>
      </c>
    </row>
    <row r="1085" spans="16:40" x14ac:dyDescent="0.4">
      <c r="P1085" s="3">
        <f t="shared" si="402"/>
        <v>6.8169611548454605E-4</v>
      </c>
      <c r="Q1085" s="3">
        <f t="shared" si="403"/>
        <v>1.66648949320807E-3</v>
      </c>
      <c r="R1085" s="3">
        <f t="shared" si="404"/>
        <v>2.2699999999999999E-3</v>
      </c>
      <c r="S1085" s="3">
        <f t="shared" si="405"/>
        <v>2.8730172936833102E-3</v>
      </c>
      <c r="T1085" s="3">
        <f t="shared" si="406"/>
        <v>3.8586103963371599E-3</v>
      </c>
      <c r="U1085" s="3">
        <f t="shared" si="407"/>
        <v>-4.7894766673931401E-4</v>
      </c>
      <c r="V1085" s="3">
        <f t="shared" si="408"/>
        <v>9.2422693465872997E-3</v>
      </c>
      <c r="W1085" s="3">
        <f t="shared" si="409"/>
        <v>1.52E-2</v>
      </c>
      <c r="X1085" s="3">
        <f t="shared" si="410"/>
        <v>2.11618394599506E-2</v>
      </c>
      <c r="Y1085" s="3">
        <f t="shared" si="411"/>
        <v>3.0880998015584998E-2</v>
      </c>
      <c r="Z1085" s="3">
        <f t="shared" si="412"/>
        <v>2.10183874340813</v>
      </c>
      <c r="AA1085" s="3">
        <f t="shared" si="413"/>
        <v>2.62803644060426</v>
      </c>
      <c r="AB1085" s="3">
        <f t="shared" si="414"/>
        <v>3.1</v>
      </c>
      <c r="AC1085" s="3">
        <f t="shared" si="415"/>
        <v>3.48230521420626</v>
      </c>
      <c r="AD1085" s="3">
        <f t="shared" si="416"/>
        <v>4.4123433255265301</v>
      </c>
      <c r="AE1085" s="3">
        <f t="shared" si="417"/>
        <v>-1.96772415116481E-2</v>
      </c>
      <c r="AF1085" s="3">
        <f t="shared" si="418"/>
        <v>-1.69004473033172E-2</v>
      </c>
      <c r="AG1085" s="3">
        <f t="shared" si="419"/>
        <v>-1.52E-2</v>
      </c>
      <c r="AH1085" s="3">
        <f t="shared" si="420"/>
        <v>-1.34982982444248E-2</v>
      </c>
      <c r="AI1085" s="3">
        <f t="shared" si="421"/>
        <v>-1.0720006703415099E-2</v>
      </c>
      <c r="AJ1085" s="3">
        <f t="shared" si="422"/>
        <v>241.67561124918299</v>
      </c>
      <c r="AK1085" s="3">
        <f t="shared" si="423"/>
        <v>302.22259459227098</v>
      </c>
      <c r="AL1085" s="3">
        <f t="shared" si="424"/>
        <v>360</v>
      </c>
      <c r="AM1085" s="3">
        <f t="shared" si="425"/>
        <v>400.617072930213</v>
      </c>
      <c r="AN1085" s="3">
        <f t="shared" si="426"/>
        <v>507.69354384366301</v>
      </c>
    </row>
    <row r="1086" spans="16:40" x14ac:dyDescent="0.4">
      <c r="P1086" s="3">
        <f t="shared" si="402"/>
        <v>6.8169611548454605E-4</v>
      </c>
      <c r="Q1086" s="3">
        <f t="shared" si="403"/>
        <v>1.66648949320807E-3</v>
      </c>
      <c r="R1086" s="3">
        <f t="shared" si="404"/>
        <v>2.2699999999999999E-3</v>
      </c>
      <c r="S1086" s="3">
        <f t="shared" si="405"/>
        <v>2.8730172936833102E-3</v>
      </c>
      <c r="T1086" s="3">
        <f t="shared" si="406"/>
        <v>3.8586103963371599E-3</v>
      </c>
      <c r="U1086" s="3">
        <f t="shared" si="407"/>
        <v>-4.7894766673931401E-4</v>
      </c>
      <c r="V1086" s="3">
        <f t="shared" si="408"/>
        <v>9.2422693465872997E-3</v>
      </c>
      <c r="W1086" s="3">
        <f t="shared" si="409"/>
        <v>1.52E-2</v>
      </c>
      <c r="X1086" s="3">
        <f t="shared" si="410"/>
        <v>2.11618394599506E-2</v>
      </c>
      <c r="Y1086" s="3">
        <f t="shared" si="411"/>
        <v>3.0880998015584998E-2</v>
      </c>
      <c r="Z1086" s="3">
        <f t="shared" si="412"/>
        <v>2.10183874340813</v>
      </c>
      <c r="AA1086" s="3">
        <f t="shared" si="413"/>
        <v>2.62803644060426</v>
      </c>
      <c r="AB1086" s="3">
        <f t="shared" si="414"/>
        <v>3.1</v>
      </c>
      <c r="AC1086" s="3">
        <f t="shared" si="415"/>
        <v>3.48230521420626</v>
      </c>
      <c r="AD1086" s="3">
        <f t="shared" si="416"/>
        <v>4.4123433255265301</v>
      </c>
      <c r="AE1086" s="3">
        <f t="shared" si="417"/>
        <v>-1.96772415116481E-2</v>
      </c>
      <c r="AF1086" s="3">
        <f t="shared" si="418"/>
        <v>-1.69004473033172E-2</v>
      </c>
      <c r="AG1086" s="3">
        <f t="shared" si="419"/>
        <v>-1.52E-2</v>
      </c>
      <c r="AH1086" s="3">
        <f t="shared" si="420"/>
        <v>-1.34982982444248E-2</v>
      </c>
      <c r="AI1086" s="3">
        <f t="shared" si="421"/>
        <v>-1.0720006703415099E-2</v>
      </c>
      <c r="AJ1086" s="3">
        <f t="shared" si="422"/>
        <v>241.67561124918299</v>
      </c>
      <c r="AK1086" s="3">
        <f t="shared" si="423"/>
        <v>302.22259459227098</v>
      </c>
      <c r="AL1086" s="3">
        <f t="shared" si="424"/>
        <v>360</v>
      </c>
      <c r="AM1086" s="3">
        <f t="shared" si="425"/>
        <v>400.617072930213</v>
      </c>
      <c r="AN1086" s="3">
        <f t="shared" si="426"/>
        <v>507.69354384366301</v>
      </c>
    </row>
    <row r="1087" spans="16:40" x14ac:dyDescent="0.4">
      <c r="P1087" s="3">
        <f t="shared" si="402"/>
        <v>6.8169611548454605E-4</v>
      </c>
      <c r="Q1087" s="3">
        <f t="shared" si="403"/>
        <v>1.66648949320807E-3</v>
      </c>
      <c r="R1087" s="3">
        <f t="shared" si="404"/>
        <v>2.2699999999999999E-3</v>
      </c>
      <c r="S1087" s="3">
        <f t="shared" si="405"/>
        <v>2.8730172936833102E-3</v>
      </c>
      <c r="T1087" s="3">
        <f t="shared" si="406"/>
        <v>3.8586103963371599E-3</v>
      </c>
      <c r="U1087" s="3">
        <f t="shared" si="407"/>
        <v>-4.7894766673931401E-4</v>
      </c>
      <c r="V1087" s="3">
        <f t="shared" si="408"/>
        <v>9.2422693465872997E-3</v>
      </c>
      <c r="W1087" s="3">
        <f t="shared" si="409"/>
        <v>1.52E-2</v>
      </c>
      <c r="X1087" s="3">
        <f t="shared" si="410"/>
        <v>2.11618394599506E-2</v>
      </c>
      <c r="Y1087" s="3">
        <f t="shared" si="411"/>
        <v>3.0880998015584998E-2</v>
      </c>
      <c r="Z1087" s="3">
        <f t="shared" si="412"/>
        <v>2.10183874340813</v>
      </c>
      <c r="AA1087" s="3">
        <f t="shared" si="413"/>
        <v>2.62803644060426</v>
      </c>
      <c r="AB1087" s="3">
        <f t="shared" si="414"/>
        <v>3.1</v>
      </c>
      <c r="AC1087" s="3">
        <f t="shared" si="415"/>
        <v>3.48230521420626</v>
      </c>
      <c r="AD1087" s="3">
        <f t="shared" si="416"/>
        <v>4.4123433255265301</v>
      </c>
      <c r="AE1087" s="3">
        <f t="shared" si="417"/>
        <v>-1.96772415116481E-2</v>
      </c>
      <c r="AF1087" s="3">
        <f t="shared" si="418"/>
        <v>-1.69004473033172E-2</v>
      </c>
      <c r="AG1087" s="3">
        <f t="shared" si="419"/>
        <v>-1.52E-2</v>
      </c>
      <c r="AH1087" s="3">
        <f t="shared" si="420"/>
        <v>-1.34982982444248E-2</v>
      </c>
      <c r="AI1087" s="3">
        <f t="shared" si="421"/>
        <v>-1.0720006703415099E-2</v>
      </c>
      <c r="AJ1087" s="3">
        <f t="shared" si="422"/>
        <v>241.67561124918299</v>
      </c>
      <c r="AK1087" s="3">
        <f t="shared" si="423"/>
        <v>302.22259459227098</v>
      </c>
      <c r="AL1087" s="3">
        <f t="shared" si="424"/>
        <v>360</v>
      </c>
      <c r="AM1087" s="3">
        <f t="shared" si="425"/>
        <v>400.617072930213</v>
      </c>
      <c r="AN1087" s="3">
        <f t="shared" si="426"/>
        <v>507.69354384366301</v>
      </c>
    </row>
    <row r="1088" spans="16:40" x14ac:dyDescent="0.4">
      <c r="P1088" s="3">
        <f t="shared" si="402"/>
        <v>6.8169611548454605E-4</v>
      </c>
      <c r="Q1088" s="3">
        <f t="shared" si="403"/>
        <v>1.66648949320807E-3</v>
      </c>
      <c r="R1088" s="3">
        <f t="shared" si="404"/>
        <v>2.2699999999999999E-3</v>
      </c>
      <c r="S1088" s="3">
        <f t="shared" si="405"/>
        <v>2.8730172936833102E-3</v>
      </c>
      <c r="T1088" s="3">
        <f t="shared" si="406"/>
        <v>3.8586103963371599E-3</v>
      </c>
      <c r="U1088" s="3">
        <f t="shared" si="407"/>
        <v>-4.7894766673931401E-4</v>
      </c>
      <c r="V1088" s="3">
        <f t="shared" si="408"/>
        <v>9.2422693465872997E-3</v>
      </c>
      <c r="W1088" s="3">
        <f t="shared" si="409"/>
        <v>1.52E-2</v>
      </c>
      <c r="X1088" s="3">
        <f t="shared" si="410"/>
        <v>2.11618394599506E-2</v>
      </c>
      <c r="Y1088" s="3">
        <f t="shared" si="411"/>
        <v>3.0880998015584998E-2</v>
      </c>
      <c r="Z1088" s="3">
        <f t="shared" si="412"/>
        <v>2.10183874340813</v>
      </c>
      <c r="AA1088" s="3">
        <f t="shared" si="413"/>
        <v>2.62803644060426</v>
      </c>
      <c r="AB1088" s="3">
        <f t="shared" si="414"/>
        <v>3.1</v>
      </c>
      <c r="AC1088" s="3">
        <f t="shared" si="415"/>
        <v>3.48230521420626</v>
      </c>
      <c r="AD1088" s="3">
        <f t="shared" si="416"/>
        <v>4.4123433255265301</v>
      </c>
      <c r="AE1088" s="3">
        <f t="shared" si="417"/>
        <v>-1.96772415116481E-2</v>
      </c>
      <c r="AF1088" s="3">
        <f t="shared" si="418"/>
        <v>-1.69004473033172E-2</v>
      </c>
      <c r="AG1088" s="3">
        <f t="shared" si="419"/>
        <v>-1.52E-2</v>
      </c>
      <c r="AH1088" s="3">
        <f t="shared" si="420"/>
        <v>-1.34982982444248E-2</v>
      </c>
      <c r="AI1088" s="3">
        <f t="shared" si="421"/>
        <v>-1.0720006703415099E-2</v>
      </c>
      <c r="AJ1088" s="3">
        <f t="shared" si="422"/>
        <v>241.67561124918299</v>
      </c>
      <c r="AK1088" s="3">
        <f t="shared" si="423"/>
        <v>302.22259459227098</v>
      </c>
      <c r="AL1088" s="3">
        <f t="shared" si="424"/>
        <v>360</v>
      </c>
      <c r="AM1088" s="3">
        <f t="shared" si="425"/>
        <v>400.617072930213</v>
      </c>
      <c r="AN1088" s="3">
        <f t="shared" si="426"/>
        <v>507.69354384366301</v>
      </c>
    </row>
    <row r="1089" spans="16:40" x14ac:dyDescent="0.4">
      <c r="P1089" s="3">
        <f t="shared" si="402"/>
        <v>6.8169611548454605E-4</v>
      </c>
      <c r="Q1089" s="3">
        <f t="shared" si="403"/>
        <v>1.66648949320807E-3</v>
      </c>
      <c r="R1089" s="3">
        <f t="shared" si="404"/>
        <v>2.2699999999999999E-3</v>
      </c>
      <c r="S1089" s="3">
        <f t="shared" si="405"/>
        <v>2.8730172936833102E-3</v>
      </c>
      <c r="T1089" s="3">
        <f t="shared" si="406"/>
        <v>3.8586103963371599E-3</v>
      </c>
      <c r="U1089" s="3">
        <f t="shared" si="407"/>
        <v>-4.7894766673931401E-4</v>
      </c>
      <c r="V1089" s="3">
        <f t="shared" si="408"/>
        <v>9.2422693465872997E-3</v>
      </c>
      <c r="W1089" s="3">
        <f t="shared" si="409"/>
        <v>1.52E-2</v>
      </c>
      <c r="X1089" s="3">
        <f t="shared" si="410"/>
        <v>2.11618394599506E-2</v>
      </c>
      <c r="Y1089" s="3">
        <f t="shared" si="411"/>
        <v>3.0880998015584998E-2</v>
      </c>
      <c r="Z1089" s="3">
        <f t="shared" si="412"/>
        <v>2.10183874340813</v>
      </c>
      <c r="AA1089" s="3">
        <f t="shared" si="413"/>
        <v>2.62803644060426</v>
      </c>
      <c r="AB1089" s="3">
        <f t="shared" si="414"/>
        <v>3.1</v>
      </c>
      <c r="AC1089" s="3">
        <f t="shared" si="415"/>
        <v>3.48230521420626</v>
      </c>
      <c r="AD1089" s="3">
        <f t="shared" si="416"/>
        <v>4.4123433255265301</v>
      </c>
      <c r="AE1089" s="3">
        <f t="shared" si="417"/>
        <v>-1.96772415116481E-2</v>
      </c>
      <c r="AF1089" s="3">
        <f t="shared" si="418"/>
        <v>-1.69004473033172E-2</v>
      </c>
      <c r="AG1089" s="3">
        <f t="shared" si="419"/>
        <v>-1.52E-2</v>
      </c>
      <c r="AH1089" s="3">
        <f t="shared" si="420"/>
        <v>-1.34982982444248E-2</v>
      </c>
      <c r="AI1089" s="3">
        <f t="shared" si="421"/>
        <v>-1.0720006703415099E-2</v>
      </c>
      <c r="AJ1089" s="3">
        <f t="shared" si="422"/>
        <v>241.67561124918299</v>
      </c>
      <c r="AK1089" s="3">
        <f t="shared" si="423"/>
        <v>302.22259459227098</v>
      </c>
      <c r="AL1089" s="3">
        <f t="shared" si="424"/>
        <v>360</v>
      </c>
      <c r="AM1089" s="3">
        <f t="shared" si="425"/>
        <v>400.617072930213</v>
      </c>
      <c r="AN1089" s="3">
        <f t="shared" si="426"/>
        <v>507.69354384366301</v>
      </c>
    </row>
    <row r="1090" spans="16:40" x14ac:dyDescent="0.4">
      <c r="P1090" s="3">
        <f t="shared" si="402"/>
        <v>6.8169611548454605E-4</v>
      </c>
      <c r="Q1090" s="3">
        <f t="shared" si="403"/>
        <v>1.66648949320807E-3</v>
      </c>
      <c r="R1090" s="3">
        <f t="shared" si="404"/>
        <v>2.2699999999999999E-3</v>
      </c>
      <c r="S1090" s="3">
        <f t="shared" si="405"/>
        <v>2.8730172936833102E-3</v>
      </c>
      <c r="T1090" s="3">
        <f t="shared" si="406"/>
        <v>3.8586103963371599E-3</v>
      </c>
      <c r="U1090" s="3">
        <f t="shared" si="407"/>
        <v>-4.7894766673931401E-4</v>
      </c>
      <c r="V1090" s="3">
        <f t="shared" si="408"/>
        <v>9.2422693465872997E-3</v>
      </c>
      <c r="W1090" s="3">
        <f t="shared" si="409"/>
        <v>1.52E-2</v>
      </c>
      <c r="X1090" s="3">
        <f t="shared" si="410"/>
        <v>2.11618394599506E-2</v>
      </c>
      <c r="Y1090" s="3">
        <f t="shared" si="411"/>
        <v>3.0880998015584998E-2</v>
      </c>
      <c r="Z1090" s="3">
        <f t="shared" si="412"/>
        <v>2.10183874340813</v>
      </c>
      <c r="AA1090" s="3">
        <f t="shared" si="413"/>
        <v>2.62803644060426</v>
      </c>
      <c r="AB1090" s="3">
        <f t="shared" si="414"/>
        <v>3.1</v>
      </c>
      <c r="AC1090" s="3">
        <f t="shared" si="415"/>
        <v>3.48230521420626</v>
      </c>
      <c r="AD1090" s="3">
        <f t="shared" si="416"/>
        <v>4.4123433255265301</v>
      </c>
      <c r="AE1090" s="3">
        <f t="shared" si="417"/>
        <v>-1.96772415116481E-2</v>
      </c>
      <c r="AF1090" s="3">
        <f t="shared" si="418"/>
        <v>-1.69004473033172E-2</v>
      </c>
      <c r="AG1090" s="3">
        <f t="shared" si="419"/>
        <v>-1.52E-2</v>
      </c>
      <c r="AH1090" s="3">
        <f t="shared" si="420"/>
        <v>-1.34982982444248E-2</v>
      </c>
      <c r="AI1090" s="3">
        <f t="shared" si="421"/>
        <v>-1.0720006703415099E-2</v>
      </c>
      <c r="AJ1090" s="3">
        <f t="shared" si="422"/>
        <v>241.67561124918299</v>
      </c>
      <c r="AK1090" s="3">
        <f t="shared" si="423"/>
        <v>302.22259459227098</v>
      </c>
      <c r="AL1090" s="3">
        <f t="shared" si="424"/>
        <v>360</v>
      </c>
      <c r="AM1090" s="3">
        <f t="shared" si="425"/>
        <v>400.617072930213</v>
      </c>
      <c r="AN1090" s="3">
        <f t="shared" si="426"/>
        <v>507.69354384366301</v>
      </c>
    </row>
    <row r="1091" spans="16:40" x14ac:dyDescent="0.4">
      <c r="P1091" s="3">
        <f t="shared" si="402"/>
        <v>6.8169611548454605E-4</v>
      </c>
      <c r="Q1091" s="3">
        <f t="shared" si="403"/>
        <v>1.66648949320807E-3</v>
      </c>
      <c r="R1091" s="3">
        <f t="shared" si="404"/>
        <v>2.2699999999999999E-3</v>
      </c>
      <c r="S1091" s="3">
        <f t="shared" si="405"/>
        <v>2.8730172936833102E-3</v>
      </c>
      <c r="T1091" s="3">
        <f t="shared" si="406"/>
        <v>3.8586103963371599E-3</v>
      </c>
      <c r="U1091" s="3">
        <f t="shared" si="407"/>
        <v>-4.7894766673931401E-4</v>
      </c>
      <c r="V1091" s="3">
        <f t="shared" si="408"/>
        <v>9.2422693465872997E-3</v>
      </c>
      <c r="W1091" s="3">
        <f t="shared" si="409"/>
        <v>1.52E-2</v>
      </c>
      <c r="X1091" s="3">
        <f t="shared" si="410"/>
        <v>2.11618394599506E-2</v>
      </c>
      <c r="Y1091" s="3">
        <f t="shared" si="411"/>
        <v>3.0880998015584998E-2</v>
      </c>
      <c r="Z1091" s="3">
        <f t="shared" si="412"/>
        <v>2.10183874340813</v>
      </c>
      <c r="AA1091" s="3">
        <f t="shared" si="413"/>
        <v>2.62803644060426</v>
      </c>
      <c r="AB1091" s="3">
        <f t="shared" si="414"/>
        <v>3.1</v>
      </c>
      <c r="AC1091" s="3">
        <f t="shared" si="415"/>
        <v>3.48230521420626</v>
      </c>
      <c r="AD1091" s="3">
        <f t="shared" si="416"/>
        <v>4.4123433255265301</v>
      </c>
      <c r="AE1091" s="3">
        <f t="shared" si="417"/>
        <v>-1.96772415116481E-2</v>
      </c>
      <c r="AF1091" s="3">
        <f t="shared" si="418"/>
        <v>-1.69004473033172E-2</v>
      </c>
      <c r="AG1091" s="3">
        <f t="shared" si="419"/>
        <v>-1.52E-2</v>
      </c>
      <c r="AH1091" s="3">
        <f t="shared" si="420"/>
        <v>-1.34982982444248E-2</v>
      </c>
      <c r="AI1091" s="3">
        <f t="shared" si="421"/>
        <v>-1.0720006703415099E-2</v>
      </c>
      <c r="AJ1091" s="3">
        <f t="shared" si="422"/>
        <v>241.67561124918299</v>
      </c>
      <c r="AK1091" s="3">
        <f t="shared" si="423"/>
        <v>302.22259459227098</v>
      </c>
      <c r="AL1091" s="3">
        <f t="shared" si="424"/>
        <v>360</v>
      </c>
      <c r="AM1091" s="3">
        <f t="shared" si="425"/>
        <v>400.617072930213</v>
      </c>
      <c r="AN1091" s="3">
        <f t="shared" si="426"/>
        <v>507.69354384366301</v>
      </c>
    </row>
    <row r="1092" spans="16:40" x14ac:dyDescent="0.4">
      <c r="P1092" s="3">
        <f t="shared" si="402"/>
        <v>6.8169611548454605E-4</v>
      </c>
      <c r="Q1092" s="3">
        <f t="shared" si="403"/>
        <v>1.66648949320807E-3</v>
      </c>
      <c r="R1092" s="3">
        <f t="shared" si="404"/>
        <v>2.2699999999999999E-3</v>
      </c>
      <c r="S1092" s="3">
        <f t="shared" si="405"/>
        <v>2.8730172936833102E-3</v>
      </c>
      <c r="T1092" s="3">
        <f t="shared" si="406"/>
        <v>3.8586103963371599E-3</v>
      </c>
      <c r="U1092" s="3">
        <f t="shared" si="407"/>
        <v>-4.7894766673931401E-4</v>
      </c>
      <c r="V1092" s="3">
        <f t="shared" si="408"/>
        <v>9.2422693465872997E-3</v>
      </c>
      <c r="W1092" s="3">
        <f t="shared" si="409"/>
        <v>1.52E-2</v>
      </c>
      <c r="X1092" s="3">
        <f t="shared" si="410"/>
        <v>2.11618394599506E-2</v>
      </c>
      <c r="Y1092" s="3">
        <f t="shared" si="411"/>
        <v>3.0880998015584998E-2</v>
      </c>
      <c r="Z1092" s="3">
        <f t="shared" si="412"/>
        <v>2.10183874340813</v>
      </c>
      <c r="AA1092" s="3">
        <f t="shared" si="413"/>
        <v>2.62803644060426</v>
      </c>
      <c r="AB1092" s="3">
        <f t="shared" si="414"/>
        <v>3.1</v>
      </c>
      <c r="AC1092" s="3">
        <f t="shared" si="415"/>
        <v>3.48230521420626</v>
      </c>
      <c r="AD1092" s="3">
        <f t="shared" si="416"/>
        <v>4.4123433255265301</v>
      </c>
      <c r="AE1092" s="3">
        <f t="shared" si="417"/>
        <v>-1.96772415116481E-2</v>
      </c>
      <c r="AF1092" s="3">
        <f t="shared" si="418"/>
        <v>-1.69004473033172E-2</v>
      </c>
      <c r="AG1092" s="3">
        <f t="shared" si="419"/>
        <v>-1.52E-2</v>
      </c>
      <c r="AH1092" s="3">
        <f t="shared" si="420"/>
        <v>-1.34982982444248E-2</v>
      </c>
      <c r="AI1092" s="3">
        <f t="shared" si="421"/>
        <v>-1.0720006703415099E-2</v>
      </c>
      <c r="AJ1092" s="3">
        <f t="shared" si="422"/>
        <v>241.67561124918299</v>
      </c>
      <c r="AK1092" s="3">
        <f t="shared" si="423"/>
        <v>302.22259459227098</v>
      </c>
      <c r="AL1092" s="3">
        <f t="shared" si="424"/>
        <v>360</v>
      </c>
      <c r="AM1092" s="3">
        <f t="shared" si="425"/>
        <v>400.617072930213</v>
      </c>
      <c r="AN1092" s="3">
        <f t="shared" si="426"/>
        <v>507.69354384366301</v>
      </c>
    </row>
    <row r="1093" spans="16:40" x14ac:dyDescent="0.4">
      <c r="P1093" s="3">
        <f t="shared" si="402"/>
        <v>6.8169611548454605E-4</v>
      </c>
      <c r="Q1093" s="3">
        <f t="shared" si="403"/>
        <v>1.66648949320807E-3</v>
      </c>
      <c r="R1093" s="3">
        <f t="shared" si="404"/>
        <v>2.2699999999999999E-3</v>
      </c>
      <c r="S1093" s="3">
        <f t="shared" si="405"/>
        <v>2.8730172936833102E-3</v>
      </c>
      <c r="T1093" s="3">
        <f t="shared" si="406"/>
        <v>3.8586103963371599E-3</v>
      </c>
      <c r="U1093" s="3">
        <f t="shared" si="407"/>
        <v>-4.7894766673931401E-4</v>
      </c>
      <c r="V1093" s="3">
        <f t="shared" si="408"/>
        <v>9.2422693465872997E-3</v>
      </c>
      <c r="W1093" s="3">
        <f t="shared" si="409"/>
        <v>1.52E-2</v>
      </c>
      <c r="X1093" s="3">
        <f t="shared" si="410"/>
        <v>2.11618394599506E-2</v>
      </c>
      <c r="Y1093" s="3">
        <f t="shared" si="411"/>
        <v>3.0880998015584998E-2</v>
      </c>
      <c r="Z1093" s="3">
        <f t="shared" si="412"/>
        <v>2.10183874340813</v>
      </c>
      <c r="AA1093" s="3">
        <f t="shared" si="413"/>
        <v>2.62803644060426</v>
      </c>
      <c r="AB1093" s="3">
        <f t="shared" si="414"/>
        <v>3.1</v>
      </c>
      <c r="AC1093" s="3">
        <f t="shared" si="415"/>
        <v>3.48230521420626</v>
      </c>
      <c r="AD1093" s="3">
        <f t="shared" si="416"/>
        <v>4.4123433255265301</v>
      </c>
      <c r="AE1093" s="3">
        <f t="shared" si="417"/>
        <v>-1.96772415116481E-2</v>
      </c>
      <c r="AF1093" s="3">
        <f t="shared" si="418"/>
        <v>-1.69004473033172E-2</v>
      </c>
      <c r="AG1093" s="3">
        <f t="shared" si="419"/>
        <v>-1.52E-2</v>
      </c>
      <c r="AH1093" s="3">
        <f t="shared" si="420"/>
        <v>-1.34982982444248E-2</v>
      </c>
      <c r="AI1093" s="3">
        <f t="shared" si="421"/>
        <v>-1.0720006703415099E-2</v>
      </c>
      <c r="AJ1093" s="3">
        <f t="shared" si="422"/>
        <v>241.67561124918299</v>
      </c>
      <c r="AK1093" s="3">
        <f t="shared" si="423"/>
        <v>302.22259459227098</v>
      </c>
      <c r="AL1093" s="3">
        <f t="shared" si="424"/>
        <v>360</v>
      </c>
      <c r="AM1093" s="3">
        <f t="shared" si="425"/>
        <v>400.617072930213</v>
      </c>
      <c r="AN1093" s="3">
        <f t="shared" si="426"/>
        <v>507.69354384366301</v>
      </c>
    </row>
    <row r="1094" spans="16:40" x14ac:dyDescent="0.4">
      <c r="P1094" s="3">
        <f t="shared" si="402"/>
        <v>6.8169611548454605E-4</v>
      </c>
      <c r="Q1094" s="3">
        <f t="shared" si="403"/>
        <v>1.66648949320807E-3</v>
      </c>
      <c r="R1094" s="3">
        <f t="shared" si="404"/>
        <v>2.2699999999999999E-3</v>
      </c>
      <c r="S1094" s="3">
        <f t="shared" si="405"/>
        <v>2.8730172936833102E-3</v>
      </c>
      <c r="T1094" s="3">
        <f t="shared" si="406"/>
        <v>3.8586103963371599E-3</v>
      </c>
      <c r="U1094" s="3">
        <f t="shared" si="407"/>
        <v>-4.7894766673931401E-4</v>
      </c>
      <c r="V1094" s="3">
        <f t="shared" si="408"/>
        <v>9.2422693465872997E-3</v>
      </c>
      <c r="W1094" s="3">
        <f t="shared" si="409"/>
        <v>1.52E-2</v>
      </c>
      <c r="X1094" s="3">
        <f t="shared" si="410"/>
        <v>2.11618394599506E-2</v>
      </c>
      <c r="Y1094" s="3">
        <f t="shared" si="411"/>
        <v>3.0880998015584998E-2</v>
      </c>
      <c r="Z1094" s="3">
        <f t="shared" si="412"/>
        <v>2.10183874340813</v>
      </c>
      <c r="AA1094" s="3">
        <f t="shared" si="413"/>
        <v>2.62803644060426</v>
      </c>
      <c r="AB1094" s="3">
        <f t="shared" si="414"/>
        <v>3.1</v>
      </c>
      <c r="AC1094" s="3">
        <f t="shared" si="415"/>
        <v>3.48230521420626</v>
      </c>
      <c r="AD1094" s="3">
        <f t="shared" si="416"/>
        <v>4.4123433255265301</v>
      </c>
      <c r="AE1094" s="3">
        <f t="shared" si="417"/>
        <v>-1.96772415116481E-2</v>
      </c>
      <c r="AF1094" s="3">
        <f t="shared" si="418"/>
        <v>-1.69004473033172E-2</v>
      </c>
      <c r="AG1094" s="3">
        <f t="shared" si="419"/>
        <v>-1.52E-2</v>
      </c>
      <c r="AH1094" s="3">
        <f t="shared" si="420"/>
        <v>-1.34982982444248E-2</v>
      </c>
      <c r="AI1094" s="3">
        <f t="shared" si="421"/>
        <v>-1.0720006703415099E-2</v>
      </c>
      <c r="AJ1094" s="3">
        <f t="shared" si="422"/>
        <v>241.67561124918299</v>
      </c>
      <c r="AK1094" s="3">
        <f t="shared" si="423"/>
        <v>302.22259459227098</v>
      </c>
      <c r="AL1094" s="3">
        <f t="shared" si="424"/>
        <v>360</v>
      </c>
      <c r="AM1094" s="3">
        <f t="shared" si="425"/>
        <v>400.617072930213</v>
      </c>
      <c r="AN1094" s="3">
        <f t="shared" si="426"/>
        <v>507.69354384366301</v>
      </c>
    </row>
    <row r="1095" spans="16:40" x14ac:dyDescent="0.4">
      <c r="P1095" s="3">
        <f t="shared" si="402"/>
        <v>6.8169611548454605E-4</v>
      </c>
      <c r="Q1095" s="3">
        <f t="shared" si="403"/>
        <v>1.66648949320807E-3</v>
      </c>
      <c r="R1095" s="3">
        <f t="shared" si="404"/>
        <v>2.2699999999999999E-3</v>
      </c>
      <c r="S1095" s="3">
        <f t="shared" si="405"/>
        <v>2.8730172936833102E-3</v>
      </c>
      <c r="T1095" s="3">
        <f t="shared" si="406"/>
        <v>3.8586103963371599E-3</v>
      </c>
      <c r="U1095" s="3">
        <f t="shared" si="407"/>
        <v>-4.7894766673931401E-4</v>
      </c>
      <c r="V1095" s="3">
        <f t="shared" si="408"/>
        <v>9.2422693465872997E-3</v>
      </c>
      <c r="W1095" s="3">
        <f t="shared" si="409"/>
        <v>1.52E-2</v>
      </c>
      <c r="X1095" s="3">
        <f t="shared" si="410"/>
        <v>2.11618394599506E-2</v>
      </c>
      <c r="Y1095" s="3">
        <f t="shared" si="411"/>
        <v>3.0880998015584998E-2</v>
      </c>
      <c r="Z1095" s="3">
        <f t="shared" si="412"/>
        <v>2.10183874340813</v>
      </c>
      <c r="AA1095" s="3">
        <f t="shared" si="413"/>
        <v>2.62803644060426</v>
      </c>
      <c r="AB1095" s="3">
        <f t="shared" si="414"/>
        <v>3.1</v>
      </c>
      <c r="AC1095" s="3">
        <f t="shared" si="415"/>
        <v>3.48230521420626</v>
      </c>
      <c r="AD1095" s="3">
        <f t="shared" si="416"/>
        <v>4.4123433255265301</v>
      </c>
      <c r="AE1095" s="3">
        <f t="shared" si="417"/>
        <v>-1.96772415116481E-2</v>
      </c>
      <c r="AF1095" s="3">
        <f t="shared" si="418"/>
        <v>-1.69004473033172E-2</v>
      </c>
      <c r="AG1095" s="3">
        <f t="shared" si="419"/>
        <v>-1.52E-2</v>
      </c>
      <c r="AH1095" s="3">
        <f t="shared" si="420"/>
        <v>-1.34982982444248E-2</v>
      </c>
      <c r="AI1095" s="3">
        <f t="shared" si="421"/>
        <v>-1.0720006703415099E-2</v>
      </c>
      <c r="AJ1095" s="3">
        <f t="shared" si="422"/>
        <v>241.67561124918299</v>
      </c>
      <c r="AK1095" s="3">
        <f t="shared" si="423"/>
        <v>302.22259459227098</v>
      </c>
      <c r="AL1095" s="3">
        <f t="shared" si="424"/>
        <v>360</v>
      </c>
      <c r="AM1095" s="3">
        <f t="shared" si="425"/>
        <v>400.617072930213</v>
      </c>
      <c r="AN1095" s="3">
        <f t="shared" si="426"/>
        <v>507.69354384366301</v>
      </c>
    </row>
    <row r="1096" spans="16:40" x14ac:dyDescent="0.4">
      <c r="P1096" s="3">
        <f t="shared" si="402"/>
        <v>6.8169611548454605E-4</v>
      </c>
      <c r="Q1096" s="3">
        <f t="shared" si="403"/>
        <v>1.66648949320807E-3</v>
      </c>
      <c r="R1096" s="3">
        <f t="shared" si="404"/>
        <v>2.2699999999999999E-3</v>
      </c>
      <c r="S1096" s="3">
        <f t="shared" si="405"/>
        <v>2.8730172936833102E-3</v>
      </c>
      <c r="T1096" s="3">
        <f t="shared" si="406"/>
        <v>3.8586103963371599E-3</v>
      </c>
      <c r="U1096" s="3">
        <f t="shared" si="407"/>
        <v>-4.7894766673931401E-4</v>
      </c>
      <c r="V1096" s="3">
        <f t="shared" si="408"/>
        <v>9.2422693465872997E-3</v>
      </c>
      <c r="W1096" s="3">
        <f t="shared" si="409"/>
        <v>1.52E-2</v>
      </c>
      <c r="X1096" s="3">
        <f t="shared" si="410"/>
        <v>2.11618394599506E-2</v>
      </c>
      <c r="Y1096" s="3">
        <f t="shared" si="411"/>
        <v>3.0880998015584998E-2</v>
      </c>
      <c r="Z1096" s="3">
        <f t="shared" si="412"/>
        <v>2.10183874340813</v>
      </c>
      <c r="AA1096" s="3">
        <f t="shared" si="413"/>
        <v>2.62803644060426</v>
      </c>
      <c r="AB1096" s="3">
        <f t="shared" si="414"/>
        <v>3.1</v>
      </c>
      <c r="AC1096" s="3">
        <f t="shared" si="415"/>
        <v>3.48230521420626</v>
      </c>
      <c r="AD1096" s="3">
        <f t="shared" si="416"/>
        <v>4.4123433255265301</v>
      </c>
      <c r="AE1096" s="3">
        <f t="shared" si="417"/>
        <v>-1.96772415116481E-2</v>
      </c>
      <c r="AF1096" s="3">
        <f t="shared" si="418"/>
        <v>-1.69004473033172E-2</v>
      </c>
      <c r="AG1096" s="3">
        <f t="shared" si="419"/>
        <v>-1.52E-2</v>
      </c>
      <c r="AH1096" s="3">
        <f t="shared" si="420"/>
        <v>-1.34982982444248E-2</v>
      </c>
      <c r="AI1096" s="3">
        <f t="shared" si="421"/>
        <v>-1.0720006703415099E-2</v>
      </c>
      <c r="AJ1096" s="3">
        <f t="shared" si="422"/>
        <v>241.67561124918299</v>
      </c>
      <c r="AK1096" s="3">
        <f t="shared" si="423"/>
        <v>302.22259459227098</v>
      </c>
      <c r="AL1096" s="3">
        <f t="shared" si="424"/>
        <v>360</v>
      </c>
      <c r="AM1096" s="3">
        <f t="shared" si="425"/>
        <v>400.617072930213</v>
      </c>
      <c r="AN1096" s="3">
        <f t="shared" si="426"/>
        <v>507.69354384366301</v>
      </c>
    </row>
    <row r="1097" spans="16:40" x14ac:dyDescent="0.4">
      <c r="P1097" s="3">
        <f t="shared" si="402"/>
        <v>6.8169611548454605E-4</v>
      </c>
      <c r="Q1097" s="3">
        <f t="shared" si="403"/>
        <v>1.66648949320807E-3</v>
      </c>
      <c r="R1097" s="3">
        <f t="shared" si="404"/>
        <v>2.2699999999999999E-3</v>
      </c>
      <c r="S1097" s="3">
        <f t="shared" si="405"/>
        <v>2.8730172936833102E-3</v>
      </c>
      <c r="T1097" s="3">
        <f t="shared" si="406"/>
        <v>3.8586103963371599E-3</v>
      </c>
      <c r="U1097" s="3">
        <f t="shared" si="407"/>
        <v>-4.7894766673931401E-4</v>
      </c>
      <c r="V1097" s="3">
        <f t="shared" si="408"/>
        <v>9.2422693465872997E-3</v>
      </c>
      <c r="W1097" s="3">
        <f t="shared" si="409"/>
        <v>1.52E-2</v>
      </c>
      <c r="X1097" s="3">
        <f t="shared" si="410"/>
        <v>2.11618394599506E-2</v>
      </c>
      <c r="Y1097" s="3">
        <f t="shared" si="411"/>
        <v>3.0880998015584998E-2</v>
      </c>
      <c r="Z1097" s="3">
        <f t="shared" si="412"/>
        <v>2.10183874340813</v>
      </c>
      <c r="AA1097" s="3">
        <f t="shared" si="413"/>
        <v>2.62803644060426</v>
      </c>
      <c r="AB1097" s="3">
        <f t="shared" si="414"/>
        <v>3.1</v>
      </c>
      <c r="AC1097" s="3">
        <f t="shared" si="415"/>
        <v>3.48230521420626</v>
      </c>
      <c r="AD1097" s="3">
        <f t="shared" si="416"/>
        <v>4.4123433255265301</v>
      </c>
      <c r="AE1097" s="3">
        <f t="shared" si="417"/>
        <v>-1.96772415116481E-2</v>
      </c>
      <c r="AF1097" s="3">
        <f t="shared" si="418"/>
        <v>-1.69004473033172E-2</v>
      </c>
      <c r="AG1097" s="3">
        <f t="shared" si="419"/>
        <v>-1.52E-2</v>
      </c>
      <c r="AH1097" s="3">
        <f t="shared" si="420"/>
        <v>-1.34982982444248E-2</v>
      </c>
      <c r="AI1097" s="3">
        <f t="shared" si="421"/>
        <v>-1.0720006703415099E-2</v>
      </c>
      <c r="AJ1097" s="3">
        <f t="shared" si="422"/>
        <v>241.67561124918299</v>
      </c>
      <c r="AK1097" s="3">
        <f t="shared" si="423"/>
        <v>302.22259459227098</v>
      </c>
      <c r="AL1097" s="3">
        <f t="shared" si="424"/>
        <v>360</v>
      </c>
      <c r="AM1097" s="3">
        <f t="shared" si="425"/>
        <v>400.617072930213</v>
      </c>
      <c r="AN1097" s="3">
        <f t="shared" si="426"/>
        <v>507.69354384366301</v>
      </c>
    </row>
    <row r="1098" spans="16:40" x14ac:dyDescent="0.4">
      <c r="P1098" s="3">
        <f t="shared" si="402"/>
        <v>6.8169611548454605E-4</v>
      </c>
      <c r="Q1098" s="3">
        <f t="shared" si="403"/>
        <v>1.66648949320807E-3</v>
      </c>
      <c r="R1098" s="3">
        <f t="shared" si="404"/>
        <v>2.2699999999999999E-3</v>
      </c>
      <c r="S1098" s="3">
        <f t="shared" si="405"/>
        <v>2.8730172936833102E-3</v>
      </c>
      <c r="T1098" s="3">
        <f t="shared" si="406"/>
        <v>3.8586103963371599E-3</v>
      </c>
      <c r="U1098" s="3">
        <f t="shared" si="407"/>
        <v>-4.7894766673931401E-4</v>
      </c>
      <c r="V1098" s="3">
        <f t="shared" si="408"/>
        <v>9.2422693465872997E-3</v>
      </c>
      <c r="W1098" s="3">
        <f t="shared" si="409"/>
        <v>1.52E-2</v>
      </c>
      <c r="X1098" s="3">
        <f t="shared" si="410"/>
        <v>2.11618394599506E-2</v>
      </c>
      <c r="Y1098" s="3">
        <f t="shared" si="411"/>
        <v>3.0880998015584998E-2</v>
      </c>
      <c r="Z1098" s="3">
        <f t="shared" si="412"/>
        <v>2.10183874340813</v>
      </c>
      <c r="AA1098" s="3">
        <f t="shared" si="413"/>
        <v>2.62803644060426</v>
      </c>
      <c r="AB1098" s="3">
        <f t="shared" si="414"/>
        <v>3.1</v>
      </c>
      <c r="AC1098" s="3">
        <f t="shared" si="415"/>
        <v>3.48230521420626</v>
      </c>
      <c r="AD1098" s="3">
        <f t="shared" si="416"/>
        <v>4.4123433255265301</v>
      </c>
      <c r="AE1098" s="3">
        <f t="shared" si="417"/>
        <v>-1.96772415116481E-2</v>
      </c>
      <c r="AF1098" s="3">
        <f t="shared" si="418"/>
        <v>-1.69004473033172E-2</v>
      </c>
      <c r="AG1098" s="3">
        <f t="shared" si="419"/>
        <v>-1.52E-2</v>
      </c>
      <c r="AH1098" s="3">
        <f t="shared" si="420"/>
        <v>-1.34982982444248E-2</v>
      </c>
      <c r="AI1098" s="3">
        <f t="shared" si="421"/>
        <v>-1.0720006703415099E-2</v>
      </c>
      <c r="AJ1098" s="3">
        <f t="shared" si="422"/>
        <v>241.67561124918299</v>
      </c>
      <c r="AK1098" s="3">
        <f t="shared" si="423"/>
        <v>302.22259459227098</v>
      </c>
      <c r="AL1098" s="3">
        <f t="shared" si="424"/>
        <v>360</v>
      </c>
      <c r="AM1098" s="3">
        <f t="shared" si="425"/>
        <v>400.617072930213</v>
      </c>
      <c r="AN1098" s="3">
        <f t="shared" si="426"/>
        <v>507.69354384366301</v>
      </c>
    </row>
    <row r="1099" spans="16:40" x14ac:dyDescent="0.4">
      <c r="P1099" s="3">
        <f t="shared" si="402"/>
        <v>6.8169611548454605E-4</v>
      </c>
      <c r="Q1099" s="3">
        <f t="shared" si="403"/>
        <v>1.66648949320807E-3</v>
      </c>
      <c r="R1099" s="3">
        <f t="shared" si="404"/>
        <v>2.2699999999999999E-3</v>
      </c>
      <c r="S1099" s="3">
        <f t="shared" si="405"/>
        <v>2.8730172936833102E-3</v>
      </c>
      <c r="T1099" s="3">
        <f t="shared" si="406"/>
        <v>3.8586103963371599E-3</v>
      </c>
      <c r="U1099" s="3">
        <f t="shared" si="407"/>
        <v>-4.7894766673931401E-4</v>
      </c>
      <c r="V1099" s="3">
        <f t="shared" si="408"/>
        <v>9.2422693465872997E-3</v>
      </c>
      <c r="W1099" s="3">
        <f t="shared" si="409"/>
        <v>1.52E-2</v>
      </c>
      <c r="X1099" s="3">
        <f t="shared" si="410"/>
        <v>2.11618394599506E-2</v>
      </c>
      <c r="Y1099" s="3">
        <f t="shared" si="411"/>
        <v>3.0880998015584998E-2</v>
      </c>
      <c r="Z1099" s="3">
        <f t="shared" si="412"/>
        <v>2.10183874340813</v>
      </c>
      <c r="AA1099" s="3">
        <f t="shared" si="413"/>
        <v>2.62803644060426</v>
      </c>
      <c r="AB1099" s="3">
        <f t="shared" si="414"/>
        <v>3.1</v>
      </c>
      <c r="AC1099" s="3">
        <f t="shared" si="415"/>
        <v>3.48230521420626</v>
      </c>
      <c r="AD1099" s="3">
        <f t="shared" si="416"/>
        <v>4.4123433255265301</v>
      </c>
      <c r="AE1099" s="3">
        <f t="shared" si="417"/>
        <v>-1.96772415116481E-2</v>
      </c>
      <c r="AF1099" s="3">
        <f t="shared" si="418"/>
        <v>-1.69004473033172E-2</v>
      </c>
      <c r="AG1099" s="3">
        <f t="shared" si="419"/>
        <v>-1.52E-2</v>
      </c>
      <c r="AH1099" s="3">
        <f t="shared" si="420"/>
        <v>-1.34982982444248E-2</v>
      </c>
      <c r="AI1099" s="3">
        <f t="shared" si="421"/>
        <v>-1.0720006703415099E-2</v>
      </c>
      <c r="AJ1099" s="3">
        <f t="shared" si="422"/>
        <v>241.67561124918299</v>
      </c>
      <c r="AK1099" s="3">
        <f t="shared" si="423"/>
        <v>302.22259459227098</v>
      </c>
      <c r="AL1099" s="3">
        <f t="shared" si="424"/>
        <v>360</v>
      </c>
      <c r="AM1099" s="3">
        <f t="shared" si="425"/>
        <v>400.617072930213</v>
      </c>
      <c r="AN1099" s="3">
        <f t="shared" si="426"/>
        <v>507.69354384366301</v>
      </c>
    </row>
    <row r="1100" spans="16:40" x14ac:dyDescent="0.4">
      <c r="P1100" s="3">
        <f t="shared" si="402"/>
        <v>6.8169611548454605E-4</v>
      </c>
      <c r="Q1100" s="3">
        <f t="shared" si="403"/>
        <v>1.66648949320807E-3</v>
      </c>
      <c r="R1100" s="3">
        <f t="shared" si="404"/>
        <v>2.2699999999999999E-3</v>
      </c>
      <c r="S1100" s="3">
        <f t="shared" si="405"/>
        <v>2.8730172936833102E-3</v>
      </c>
      <c r="T1100" s="3">
        <f t="shared" si="406"/>
        <v>3.8586103963371599E-3</v>
      </c>
      <c r="U1100" s="3">
        <f t="shared" si="407"/>
        <v>-4.7894766673931401E-4</v>
      </c>
      <c r="V1100" s="3">
        <f t="shared" si="408"/>
        <v>9.2422693465872997E-3</v>
      </c>
      <c r="W1100" s="3">
        <f t="shared" si="409"/>
        <v>1.52E-2</v>
      </c>
      <c r="X1100" s="3">
        <f t="shared" si="410"/>
        <v>2.11618394599506E-2</v>
      </c>
      <c r="Y1100" s="3">
        <f t="shared" si="411"/>
        <v>3.0880998015584998E-2</v>
      </c>
      <c r="Z1100" s="3">
        <f t="shared" si="412"/>
        <v>2.10183874340813</v>
      </c>
      <c r="AA1100" s="3">
        <f t="shared" si="413"/>
        <v>2.62803644060426</v>
      </c>
      <c r="AB1100" s="3">
        <f t="shared" si="414"/>
        <v>3.1</v>
      </c>
      <c r="AC1100" s="3">
        <f t="shared" si="415"/>
        <v>3.48230521420626</v>
      </c>
      <c r="AD1100" s="3">
        <f t="shared" si="416"/>
        <v>4.4123433255265301</v>
      </c>
      <c r="AE1100" s="3">
        <f t="shared" si="417"/>
        <v>-1.96772415116481E-2</v>
      </c>
      <c r="AF1100" s="3">
        <f t="shared" si="418"/>
        <v>-1.69004473033172E-2</v>
      </c>
      <c r="AG1100" s="3">
        <f t="shared" si="419"/>
        <v>-1.52E-2</v>
      </c>
      <c r="AH1100" s="3">
        <f t="shared" si="420"/>
        <v>-1.34982982444248E-2</v>
      </c>
      <c r="AI1100" s="3">
        <f t="shared" si="421"/>
        <v>-1.0720006703415099E-2</v>
      </c>
      <c r="AJ1100" s="3">
        <f t="shared" si="422"/>
        <v>241.67561124918299</v>
      </c>
      <c r="AK1100" s="3">
        <f t="shared" si="423"/>
        <v>302.22259459227098</v>
      </c>
      <c r="AL1100" s="3">
        <f t="shared" si="424"/>
        <v>360</v>
      </c>
      <c r="AM1100" s="3">
        <f t="shared" si="425"/>
        <v>400.617072930213</v>
      </c>
      <c r="AN1100" s="3">
        <f t="shared" si="426"/>
        <v>507.69354384366301</v>
      </c>
    </row>
    <row r="1101" spans="16:40" x14ac:dyDescent="0.4">
      <c r="P1101" s="3">
        <f t="shared" si="402"/>
        <v>6.8169611548454605E-4</v>
      </c>
      <c r="Q1101" s="3">
        <f t="shared" si="403"/>
        <v>1.66648949320807E-3</v>
      </c>
      <c r="R1101" s="3">
        <f t="shared" si="404"/>
        <v>2.2699999999999999E-3</v>
      </c>
      <c r="S1101" s="3">
        <f t="shared" si="405"/>
        <v>2.8730172936833102E-3</v>
      </c>
      <c r="T1101" s="3">
        <f t="shared" si="406"/>
        <v>3.8586103963371599E-3</v>
      </c>
      <c r="U1101" s="3">
        <f t="shared" si="407"/>
        <v>-4.7894766673931401E-4</v>
      </c>
      <c r="V1101" s="3">
        <f t="shared" si="408"/>
        <v>9.2422693465872997E-3</v>
      </c>
      <c r="W1101" s="3">
        <f t="shared" si="409"/>
        <v>1.52E-2</v>
      </c>
      <c r="X1101" s="3">
        <f t="shared" si="410"/>
        <v>2.11618394599506E-2</v>
      </c>
      <c r="Y1101" s="3">
        <f t="shared" si="411"/>
        <v>3.0880998015584998E-2</v>
      </c>
      <c r="Z1101" s="3">
        <f t="shared" si="412"/>
        <v>2.10183874340813</v>
      </c>
      <c r="AA1101" s="3">
        <f t="shared" si="413"/>
        <v>2.62803644060426</v>
      </c>
      <c r="AB1101" s="3">
        <f t="shared" si="414"/>
        <v>3.1</v>
      </c>
      <c r="AC1101" s="3">
        <f t="shared" si="415"/>
        <v>3.48230521420626</v>
      </c>
      <c r="AD1101" s="3">
        <f t="shared" si="416"/>
        <v>4.4123433255265301</v>
      </c>
      <c r="AE1101" s="3">
        <f t="shared" si="417"/>
        <v>-1.96772415116481E-2</v>
      </c>
      <c r="AF1101" s="3">
        <f t="shared" si="418"/>
        <v>-1.69004473033172E-2</v>
      </c>
      <c r="AG1101" s="3">
        <f t="shared" si="419"/>
        <v>-1.52E-2</v>
      </c>
      <c r="AH1101" s="3">
        <f t="shared" si="420"/>
        <v>-1.34982982444248E-2</v>
      </c>
      <c r="AI1101" s="3">
        <f t="shared" si="421"/>
        <v>-1.0720006703415099E-2</v>
      </c>
      <c r="AJ1101" s="3">
        <f t="shared" si="422"/>
        <v>241.67561124918299</v>
      </c>
      <c r="AK1101" s="3">
        <f t="shared" si="423"/>
        <v>302.22259459227098</v>
      </c>
      <c r="AL1101" s="3">
        <f t="shared" si="424"/>
        <v>360</v>
      </c>
      <c r="AM1101" s="3">
        <f t="shared" si="425"/>
        <v>400.617072930213</v>
      </c>
      <c r="AN1101" s="3">
        <f t="shared" si="426"/>
        <v>507.69354384366301</v>
      </c>
    </row>
    <row r="1102" spans="16:40" x14ac:dyDescent="0.4">
      <c r="P1102" s="3">
        <f t="shared" si="402"/>
        <v>6.8169611548454605E-4</v>
      </c>
      <c r="Q1102" s="3">
        <f t="shared" si="403"/>
        <v>1.66648949320807E-3</v>
      </c>
      <c r="R1102" s="3">
        <f t="shared" si="404"/>
        <v>2.2699999999999999E-3</v>
      </c>
      <c r="S1102" s="3">
        <f t="shared" si="405"/>
        <v>2.8730172936833102E-3</v>
      </c>
      <c r="T1102" s="3">
        <f t="shared" si="406"/>
        <v>3.8586103963371599E-3</v>
      </c>
      <c r="U1102" s="3">
        <f t="shared" si="407"/>
        <v>-4.7894766673931401E-4</v>
      </c>
      <c r="V1102" s="3">
        <f t="shared" si="408"/>
        <v>9.2422693465872997E-3</v>
      </c>
      <c r="W1102" s="3">
        <f t="shared" si="409"/>
        <v>1.52E-2</v>
      </c>
      <c r="X1102" s="3">
        <f t="shared" si="410"/>
        <v>2.11618394599506E-2</v>
      </c>
      <c r="Y1102" s="3">
        <f t="shared" si="411"/>
        <v>3.0880998015584998E-2</v>
      </c>
      <c r="Z1102" s="3">
        <f t="shared" si="412"/>
        <v>2.10183874340813</v>
      </c>
      <c r="AA1102" s="3">
        <f t="shared" si="413"/>
        <v>2.62803644060426</v>
      </c>
      <c r="AB1102" s="3">
        <f t="shared" si="414"/>
        <v>3.1</v>
      </c>
      <c r="AC1102" s="3">
        <f t="shared" si="415"/>
        <v>3.48230521420626</v>
      </c>
      <c r="AD1102" s="3">
        <f t="shared" si="416"/>
        <v>4.4123433255265301</v>
      </c>
      <c r="AE1102" s="3">
        <f t="shared" si="417"/>
        <v>-1.96772415116481E-2</v>
      </c>
      <c r="AF1102" s="3">
        <f t="shared" si="418"/>
        <v>-1.69004473033172E-2</v>
      </c>
      <c r="AG1102" s="3">
        <f t="shared" si="419"/>
        <v>-1.52E-2</v>
      </c>
      <c r="AH1102" s="3">
        <f t="shared" si="420"/>
        <v>-1.34982982444248E-2</v>
      </c>
      <c r="AI1102" s="3">
        <f t="shared" si="421"/>
        <v>-1.0720006703415099E-2</v>
      </c>
      <c r="AJ1102" s="3">
        <f t="shared" si="422"/>
        <v>241.67561124918299</v>
      </c>
      <c r="AK1102" s="3">
        <f t="shared" si="423"/>
        <v>302.22259459227098</v>
      </c>
      <c r="AL1102" s="3">
        <f t="shared" si="424"/>
        <v>360</v>
      </c>
      <c r="AM1102" s="3">
        <f t="shared" si="425"/>
        <v>400.617072930213</v>
      </c>
      <c r="AN1102" s="3">
        <f t="shared" si="426"/>
        <v>507.69354384366301</v>
      </c>
    </row>
    <row r="1103" spans="16:40" x14ac:dyDescent="0.4">
      <c r="P1103" s="3">
        <f t="shared" si="402"/>
        <v>6.8169611548454605E-4</v>
      </c>
      <c r="Q1103" s="3">
        <f t="shared" si="403"/>
        <v>1.66648949320807E-3</v>
      </c>
      <c r="R1103" s="3">
        <f t="shared" si="404"/>
        <v>2.2699999999999999E-3</v>
      </c>
      <c r="S1103" s="3">
        <f t="shared" si="405"/>
        <v>2.8730172936833102E-3</v>
      </c>
      <c r="T1103" s="3">
        <f t="shared" si="406"/>
        <v>3.8586103963371599E-3</v>
      </c>
      <c r="U1103" s="3">
        <f t="shared" si="407"/>
        <v>-4.7894766673931401E-4</v>
      </c>
      <c r="V1103" s="3">
        <f t="shared" si="408"/>
        <v>9.2422693465872997E-3</v>
      </c>
      <c r="W1103" s="3">
        <f t="shared" si="409"/>
        <v>1.52E-2</v>
      </c>
      <c r="X1103" s="3">
        <f t="shared" si="410"/>
        <v>2.11618394599506E-2</v>
      </c>
      <c r="Y1103" s="3">
        <f t="shared" si="411"/>
        <v>3.0880998015584998E-2</v>
      </c>
      <c r="Z1103" s="3">
        <f t="shared" si="412"/>
        <v>2.10183874340813</v>
      </c>
      <c r="AA1103" s="3">
        <f t="shared" si="413"/>
        <v>2.62803644060426</v>
      </c>
      <c r="AB1103" s="3">
        <f t="shared" si="414"/>
        <v>3.1</v>
      </c>
      <c r="AC1103" s="3">
        <f t="shared" si="415"/>
        <v>3.48230521420626</v>
      </c>
      <c r="AD1103" s="3">
        <f t="shared" si="416"/>
        <v>4.4123433255265301</v>
      </c>
      <c r="AE1103" s="3">
        <f t="shared" si="417"/>
        <v>-1.96772415116481E-2</v>
      </c>
      <c r="AF1103" s="3">
        <f t="shared" si="418"/>
        <v>-1.69004473033172E-2</v>
      </c>
      <c r="AG1103" s="3">
        <f t="shared" si="419"/>
        <v>-1.52E-2</v>
      </c>
      <c r="AH1103" s="3">
        <f t="shared" si="420"/>
        <v>-1.34982982444248E-2</v>
      </c>
      <c r="AI1103" s="3">
        <f t="shared" si="421"/>
        <v>-1.0720006703415099E-2</v>
      </c>
      <c r="AJ1103" s="3">
        <f t="shared" si="422"/>
        <v>241.67561124918299</v>
      </c>
      <c r="AK1103" s="3">
        <f t="shared" si="423"/>
        <v>302.22259459227098</v>
      </c>
      <c r="AL1103" s="3">
        <f t="shared" si="424"/>
        <v>360</v>
      </c>
      <c r="AM1103" s="3">
        <f t="shared" si="425"/>
        <v>400.617072930213</v>
      </c>
      <c r="AN1103" s="3">
        <f t="shared" si="426"/>
        <v>507.69354384366301</v>
      </c>
    </row>
    <row r="1104" spans="16:40" x14ac:dyDescent="0.4">
      <c r="P1104" s="3">
        <f t="shared" si="402"/>
        <v>6.8169611548454605E-4</v>
      </c>
      <c r="Q1104" s="3">
        <f t="shared" si="403"/>
        <v>1.66648949320807E-3</v>
      </c>
      <c r="R1104" s="3">
        <f t="shared" si="404"/>
        <v>2.2699999999999999E-3</v>
      </c>
      <c r="S1104" s="3">
        <f t="shared" si="405"/>
        <v>2.8730172936833102E-3</v>
      </c>
      <c r="T1104" s="3">
        <f t="shared" si="406"/>
        <v>3.8586103963371599E-3</v>
      </c>
      <c r="U1104" s="3">
        <f t="shared" si="407"/>
        <v>-4.7894766673931401E-4</v>
      </c>
      <c r="V1104" s="3">
        <f t="shared" si="408"/>
        <v>9.2422693465872997E-3</v>
      </c>
      <c r="W1104" s="3">
        <f t="shared" si="409"/>
        <v>1.52E-2</v>
      </c>
      <c r="X1104" s="3">
        <f t="shared" si="410"/>
        <v>2.11618394599506E-2</v>
      </c>
      <c r="Y1104" s="3">
        <f t="shared" si="411"/>
        <v>3.0880998015584998E-2</v>
      </c>
      <c r="Z1104" s="3">
        <f t="shared" si="412"/>
        <v>2.10183874340813</v>
      </c>
      <c r="AA1104" s="3">
        <f t="shared" si="413"/>
        <v>2.62803644060426</v>
      </c>
      <c r="AB1104" s="3">
        <f t="shared" si="414"/>
        <v>3.1</v>
      </c>
      <c r="AC1104" s="3">
        <f t="shared" si="415"/>
        <v>3.48230521420626</v>
      </c>
      <c r="AD1104" s="3">
        <f t="shared" si="416"/>
        <v>4.4123433255265301</v>
      </c>
      <c r="AE1104" s="3">
        <f t="shared" si="417"/>
        <v>-1.96772415116481E-2</v>
      </c>
      <c r="AF1104" s="3">
        <f t="shared" si="418"/>
        <v>-1.69004473033172E-2</v>
      </c>
      <c r="AG1104" s="3">
        <f t="shared" si="419"/>
        <v>-1.52E-2</v>
      </c>
      <c r="AH1104" s="3">
        <f t="shared" si="420"/>
        <v>-1.34982982444248E-2</v>
      </c>
      <c r="AI1104" s="3">
        <f t="shared" si="421"/>
        <v>-1.0720006703415099E-2</v>
      </c>
      <c r="AJ1104" s="3">
        <f t="shared" si="422"/>
        <v>241.67561124918299</v>
      </c>
      <c r="AK1104" s="3">
        <f t="shared" si="423"/>
        <v>302.22259459227098</v>
      </c>
      <c r="AL1104" s="3">
        <f t="shared" si="424"/>
        <v>360</v>
      </c>
      <c r="AM1104" s="3">
        <f t="shared" si="425"/>
        <v>400.617072930213</v>
      </c>
      <c r="AN1104" s="3">
        <f t="shared" si="426"/>
        <v>507.69354384366301</v>
      </c>
    </row>
    <row r="1105" spans="16:40" x14ac:dyDescent="0.4">
      <c r="P1105" s="3">
        <f t="shared" si="402"/>
        <v>6.8169611548454605E-4</v>
      </c>
      <c r="Q1105" s="3">
        <f t="shared" si="403"/>
        <v>1.66648949320807E-3</v>
      </c>
      <c r="R1105" s="3">
        <f t="shared" si="404"/>
        <v>2.2699999999999999E-3</v>
      </c>
      <c r="S1105" s="3">
        <f t="shared" si="405"/>
        <v>2.8730172936833102E-3</v>
      </c>
      <c r="T1105" s="3">
        <f t="shared" si="406"/>
        <v>3.8586103963371599E-3</v>
      </c>
      <c r="U1105" s="3">
        <f t="shared" si="407"/>
        <v>-4.7894766673931401E-4</v>
      </c>
      <c r="V1105" s="3">
        <f t="shared" si="408"/>
        <v>9.2422693465872997E-3</v>
      </c>
      <c r="W1105" s="3">
        <f t="shared" si="409"/>
        <v>1.52E-2</v>
      </c>
      <c r="X1105" s="3">
        <f t="shared" si="410"/>
        <v>2.11618394599506E-2</v>
      </c>
      <c r="Y1105" s="3">
        <f t="shared" si="411"/>
        <v>3.0880998015584998E-2</v>
      </c>
      <c r="Z1105" s="3">
        <f t="shared" si="412"/>
        <v>2.10183874340813</v>
      </c>
      <c r="AA1105" s="3">
        <f t="shared" si="413"/>
        <v>2.62803644060426</v>
      </c>
      <c r="AB1105" s="3">
        <f t="shared" si="414"/>
        <v>3.1</v>
      </c>
      <c r="AC1105" s="3">
        <f t="shared" si="415"/>
        <v>3.48230521420626</v>
      </c>
      <c r="AD1105" s="3">
        <f t="shared" si="416"/>
        <v>4.4123433255265301</v>
      </c>
      <c r="AE1105" s="3">
        <f t="shared" si="417"/>
        <v>-1.96772415116481E-2</v>
      </c>
      <c r="AF1105" s="3">
        <f t="shared" si="418"/>
        <v>-1.69004473033172E-2</v>
      </c>
      <c r="AG1105" s="3">
        <f t="shared" si="419"/>
        <v>-1.52E-2</v>
      </c>
      <c r="AH1105" s="3">
        <f t="shared" si="420"/>
        <v>-1.34982982444248E-2</v>
      </c>
      <c r="AI1105" s="3">
        <f t="shared" si="421"/>
        <v>-1.0720006703415099E-2</v>
      </c>
      <c r="AJ1105" s="3">
        <f t="shared" si="422"/>
        <v>241.67561124918299</v>
      </c>
      <c r="AK1105" s="3">
        <f t="shared" si="423"/>
        <v>302.22259459227098</v>
      </c>
      <c r="AL1105" s="3">
        <f t="shared" si="424"/>
        <v>360</v>
      </c>
      <c r="AM1105" s="3">
        <f t="shared" si="425"/>
        <v>400.617072930213</v>
      </c>
      <c r="AN1105" s="3">
        <f t="shared" si="426"/>
        <v>507.69354384366301</v>
      </c>
    </row>
    <row r="1106" spans="16:40" x14ac:dyDescent="0.4">
      <c r="P1106" s="3">
        <f t="shared" si="402"/>
        <v>6.8169611548454605E-4</v>
      </c>
      <c r="Q1106" s="3">
        <f t="shared" si="403"/>
        <v>1.66648949320807E-3</v>
      </c>
      <c r="R1106" s="3">
        <f t="shared" si="404"/>
        <v>2.2699999999999999E-3</v>
      </c>
      <c r="S1106" s="3">
        <f t="shared" si="405"/>
        <v>2.8730172936833102E-3</v>
      </c>
      <c r="T1106" s="3">
        <f t="shared" si="406"/>
        <v>3.8586103963371599E-3</v>
      </c>
      <c r="U1106" s="3">
        <f t="shared" si="407"/>
        <v>-4.7894766673931401E-4</v>
      </c>
      <c r="V1106" s="3">
        <f t="shared" si="408"/>
        <v>9.2422693465872997E-3</v>
      </c>
      <c r="W1106" s="3">
        <f t="shared" si="409"/>
        <v>1.52E-2</v>
      </c>
      <c r="X1106" s="3">
        <f t="shared" si="410"/>
        <v>2.11618394599506E-2</v>
      </c>
      <c r="Y1106" s="3">
        <f t="shared" si="411"/>
        <v>3.0880998015584998E-2</v>
      </c>
      <c r="Z1106" s="3">
        <f t="shared" si="412"/>
        <v>2.10183874340813</v>
      </c>
      <c r="AA1106" s="3">
        <f t="shared" si="413"/>
        <v>2.62803644060426</v>
      </c>
      <c r="AB1106" s="3">
        <f t="shared" si="414"/>
        <v>3.1</v>
      </c>
      <c r="AC1106" s="3">
        <f t="shared" si="415"/>
        <v>3.48230521420626</v>
      </c>
      <c r="AD1106" s="3">
        <f t="shared" si="416"/>
        <v>4.4123433255265301</v>
      </c>
      <c r="AE1106" s="3">
        <f t="shared" si="417"/>
        <v>-1.96772415116481E-2</v>
      </c>
      <c r="AF1106" s="3">
        <f t="shared" si="418"/>
        <v>-1.69004473033172E-2</v>
      </c>
      <c r="AG1106" s="3">
        <f t="shared" si="419"/>
        <v>-1.52E-2</v>
      </c>
      <c r="AH1106" s="3">
        <f t="shared" si="420"/>
        <v>-1.34982982444248E-2</v>
      </c>
      <c r="AI1106" s="3">
        <f t="shared" si="421"/>
        <v>-1.0720006703415099E-2</v>
      </c>
      <c r="AJ1106" s="3">
        <f t="shared" si="422"/>
        <v>241.67561124918299</v>
      </c>
      <c r="AK1106" s="3">
        <f t="shared" si="423"/>
        <v>302.22259459227098</v>
      </c>
      <c r="AL1106" s="3">
        <f t="shared" si="424"/>
        <v>360</v>
      </c>
      <c r="AM1106" s="3">
        <f t="shared" si="425"/>
        <v>400.617072930213</v>
      </c>
      <c r="AN1106" s="3">
        <f t="shared" si="426"/>
        <v>507.69354384366301</v>
      </c>
    </row>
    <row r="1107" spans="16:40" x14ac:dyDescent="0.4">
      <c r="P1107" s="3">
        <f t="shared" si="402"/>
        <v>6.8169611548454605E-4</v>
      </c>
      <c r="Q1107" s="3">
        <f t="shared" si="403"/>
        <v>1.66648949320807E-3</v>
      </c>
      <c r="R1107" s="3">
        <f t="shared" si="404"/>
        <v>2.2699999999999999E-3</v>
      </c>
      <c r="S1107" s="3">
        <f t="shared" si="405"/>
        <v>2.8730172936833102E-3</v>
      </c>
      <c r="T1107" s="3">
        <f t="shared" si="406"/>
        <v>3.8586103963371599E-3</v>
      </c>
      <c r="U1107" s="3">
        <f t="shared" si="407"/>
        <v>-4.7894766673931401E-4</v>
      </c>
      <c r="V1107" s="3">
        <f t="shared" si="408"/>
        <v>9.2422693465872997E-3</v>
      </c>
      <c r="W1107" s="3">
        <f t="shared" si="409"/>
        <v>1.52E-2</v>
      </c>
      <c r="X1107" s="3">
        <f t="shared" si="410"/>
        <v>2.11618394599506E-2</v>
      </c>
      <c r="Y1107" s="3">
        <f t="shared" si="411"/>
        <v>3.0880998015584998E-2</v>
      </c>
      <c r="Z1107" s="3">
        <f t="shared" si="412"/>
        <v>2.10183874340813</v>
      </c>
      <c r="AA1107" s="3">
        <f t="shared" si="413"/>
        <v>2.62803644060426</v>
      </c>
      <c r="AB1107" s="3">
        <f t="shared" si="414"/>
        <v>3.1</v>
      </c>
      <c r="AC1107" s="3">
        <f t="shared" si="415"/>
        <v>3.48230521420626</v>
      </c>
      <c r="AD1107" s="3">
        <f t="shared" si="416"/>
        <v>4.4123433255265301</v>
      </c>
      <c r="AE1107" s="3">
        <f t="shared" si="417"/>
        <v>-1.96772415116481E-2</v>
      </c>
      <c r="AF1107" s="3">
        <f t="shared" si="418"/>
        <v>-1.69004473033172E-2</v>
      </c>
      <c r="AG1107" s="3">
        <f t="shared" si="419"/>
        <v>-1.52E-2</v>
      </c>
      <c r="AH1107" s="3">
        <f t="shared" si="420"/>
        <v>-1.34982982444248E-2</v>
      </c>
      <c r="AI1107" s="3">
        <f t="shared" si="421"/>
        <v>-1.0720006703415099E-2</v>
      </c>
      <c r="AJ1107" s="3">
        <f t="shared" si="422"/>
        <v>241.67561124918299</v>
      </c>
      <c r="AK1107" s="3">
        <f t="shared" si="423"/>
        <v>302.22259459227098</v>
      </c>
      <c r="AL1107" s="3">
        <f t="shared" si="424"/>
        <v>360</v>
      </c>
      <c r="AM1107" s="3">
        <f t="shared" si="425"/>
        <v>400.617072930213</v>
      </c>
      <c r="AN1107" s="3">
        <f t="shared" si="426"/>
        <v>507.69354384366301</v>
      </c>
    </row>
    <row r="1108" spans="16:40" x14ac:dyDescent="0.4">
      <c r="P1108" s="3">
        <f t="shared" si="402"/>
        <v>6.8169611548454605E-4</v>
      </c>
      <c r="Q1108" s="3">
        <f t="shared" si="403"/>
        <v>1.66648949320807E-3</v>
      </c>
      <c r="R1108" s="3">
        <f t="shared" si="404"/>
        <v>2.2699999999999999E-3</v>
      </c>
      <c r="S1108" s="3">
        <f t="shared" si="405"/>
        <v>2.8730172936833102E-3</v>
      </c>
      <c r="T1108" s="3">
        <f t="shared" si="406"/>
        <v>3.8586103963371599E-3</v>
      </c>
      <c r="U1108" s="3">
        <f t="shared" si="407"/>
        <v>-4.7894766673931401E-4</v>
      </c>
      <c r="V1108" s="3">
        <f t="shared" si="408"/>
        <v>9.2422693465872997E-3</v>
      </c>
      <c r="W1108" s="3">
        <f t="shared" si="409"/>
        <v>1.52E-2</v>
      </c>
      <c r="X1108" s="3">
        <f t="shared" si="410"/>
        <v>2.11618394599506E-2</v>
      </c>
      <c r="Y1108" s="3">
        <f t="shared" si="411"/>
        <v>3.0880998015584998E-2</v>
      </c>
      <c r="Z1108" s="3">
        <f t="shared" si="412"/>
        <v>2.10183874340813</v>
      </c>
      <c r="AA1108" s="3">
        <f t="shared" si="413"/>
        <v>2.62803644060426</v>
      </c>
      <c r="AB1108" s="3">
        <f t="shared" si="414"/>
        <v>3.1</v>
      </c>
      <c r="AC1108" s="3">
        <f t="shared" si="415"/>
        <v>3.48230521420626</v>
      </c>
      <c r="AD1108" s="3">
        <f t="shared" si="416"/>
        <v>4.4123433255265301</v>
      </c>
      <c r="AE1108" s="3">
        <f t="shared" si="417"/>
        <v>-1.96772415116481E-2</v>
      </c>
      <c r="AF1108" s="3">
        <f t="shared" si="418"/>
        <v>-1.69004473033172E-2</v>
      </c>
      <c r="AG1108" s="3">
        <f t="shared" si="419"/>
        <v>-1.52E-2</v>
      </c>
      <c r="AH1108" s="3">
        <f t="shared" si="420"/>
        <v>-1.34982982444248E-2</v>
      </c>
      <c r="AI1108" s="3">
        <f t="shared" si="421"/>
        <v>-1.0720006703415099E-2</v>
      </c>
      <c r="AJ1108" s="3">
        <f t="shared" si="422"/>
        <v>241.67561124918299</v>
      </c>
      <c r="AK1108" s="3">
        <f t="shared" si="423"/>
        <v>302.22259459227098</v>
      </c>
      <c r="AL1108" s="3">
        <f t="shared" si="424"/>
        <v>360</v>
      </c>
      <c r="AM1108" s="3">
        <f t="shared" si="425"/>
        <v>400.617072930213</v>
      </c>
      <c r="AN1108" s="3">
        <f t="shared" si="426"/>
        <v>507.69354384366301</v>
      </c>
    </row>
    <row r="1109" spans="16:40" x14ac:dyDescent="0.4">
      <c r="P1109" s="3">
        <f t="shared" si="402"/>
        <v>6.8169611548454605E-4</v>
      </c>
      <c r="Q1109" s="3">
        <f t="shared" si="403"/>
        <v>1.66648949320807E-3</v>
      </c>
      <c r="R1109" s="3">
        <f t="shared" si="404"/>
        <v>2.2699999999999999E-3</v>
      </c>
      <c r="S1109" s="3">
        <f t="shared" si="405"/>
        <v>2.8730172936833102E-3</v>
      </c>
      <c r="T1109" s="3">
        <f t="shared" si="406"/>
        <v>3.8586103963371599E-3</v>
      </c>
      <c r="U1109" s="3">
        <f t="shared" si="407"/>
        <v>-4.7894766673931401E-4</v>
      </c>
      <c r="V1109" s="3">
        <f t="shared" si="408"/>
        <v>9.2422693465872997E-3</v>
      </c>
      <c r="W1109" s="3">
        <f t="shared" si="409"/>
        <v>1.52E-2</v>
      </c>
      <c r="X1109" s="3">
        <f t="shared" si="410"/>
        <v>2.11618394599506E-2</v>
      </c>
      <c r="Y1109" s="3">
        <f t="shared" si="411"/>
        <v>3.0880998015584998E-2</v>
      </c>
      <c r="Z1109" s="3">
        <f t="shared" si="412"/>
        <v>2.10183874340813</v>
      </c>
      <c r="AA1109" s="3">
        <f t="shared" si="413"/>
        <v>2.62803644060426</v>
      </c>
      <c r="AB1109" s="3">
        <f t="shared" si="414"/>
        <v>3.1</v>
      </c>
      <c r="AC1109" s="3">
        <f t="shared" si="415"/>
        <v>3.48230521420626</v>
      </c>
      <c r="AD1109" s="3">
        <f t="shared" si="416"/>
        <v>4.4123433255265301</v>
      </c>
      <c r="AE1109" s="3">
        <f t="shared" si="417"/>
        <v>-1.96772415116481E-2</v>
      </c>
      <c r="AF1109" s="3">
        <f t="shared" si="418"/>
        <v>-1.69004473033172E-2</v>
      </c>
      <c r="AG1109" s="3">
        <f t="shared" si="419"/>
        <v>-1.52E-2</v>
      </c>
      <c r="AH1109" s="3">
        <f t="shared" si="420"/>
        <v>-1.34982982444248E-2</v>
      </c>
      <c r="AI1109" s="3">
        <f t="shared" si="421"/>
        <v>-1.0720006703415099E-2</v>
      </c>
      <c r="AJ1109" s="3">
        <f t="shared" si="422"/>
        <v>241.67561124918299</v>
      </c>
      <c r="AK1109" s="3">
        <f t="shared" si="423"/>
        <v>302.22259459227098</v>
      </c>
      <c r="AL1109" s="3">
        <f t="shared" si="424"/>
        <v>360</v>
      </c>
      <c r="AM1109" s="3">
        <f t="shared" si="425"/>
        <v>400.617072930213</v>
      </c>
      <c r="AN1109" s="3">
        <f t="shared" si="426"/>
        <v>507.69354384366301</v>
      </c>
    </row>
    <row r="1110" spans="16:40" x14ac:dyDescent="0.4">
      <c r="P1110" s="3">
        <f t="shared" si="402"/>
        <v>6.8169611548454605E-4</v>
      </c>
      <c r="Q1110" s="3">
        <f t="shared" si="403"/>
        <v>1.66648949320807E-3</v>
      </c>
      <c r="R1110" s="3">
        <f t="shared" si="404"/>
        <v>2.2699999999999999E-3</v>
      </c>
      <c r="S1110" s="3">
        <f t="shared" si="405"/>
        <v>2.8730172936833102E-3</v>
      </c>
      <c r="T1110" s="3">
        <f t="shared" si="406"/>
        <v>3.8586103963371599E-3</v>
      </c>
      <c r="U1110" s="3">
        <f t="shared" si="407"/>
        <v>-4.7894766673931401E-4</v>
      </c>
      <c r="V1110" s="3">
        <f t="shared" si="408"/>
        <v>9.2422693465872997E-3</v>
      </c>
      <c r="W1110" s="3">
        <f t="shared" si="409"/>
        <v>1.52E-2</v>
      </c>
      <c r="X1110" s="3">
        <f t="shared" si="410"/>
        <v>2.11618394599506E-2</v>
      </c>
      <c r="Y1110" s="3">
        <f t="shared" si="411"/>
        <v>3.0880998015584998E-2</v>
      </c>
      <c r="Z1110" s="3">
        <f t="shared" si="412"/>
        <v>2.10183874340813</v>
      </c>
      <c r="AA1110" s="3">
        <f t="shared" si="413"/>
        <v>2.62803644060426</v>
      </c>
      <c r="AB1110" s="3">
        <f t="shared" si="414"/>
        <v>3.1</v>
      </c>
      <c r="AC1110" s="3">
        <f t="shared" si="415"/>
        <v>3.48230521420626</v>
      </c>
      <c r="AD1110" s="3">
        <f t="shared" si="416"/>
        <v>4.4123433255265301</v>
      </c>
      <c r="AE1110" s="3">
        <f t="shared" si="417"/>
        <v>-1.96772415116481E-2</v>
      </c>
      <c r="AF1110" s="3">
        <f t="shared" si="418"/>
        <v>-1.69004473033172E-2</v>
      </c>
      <c r="AG1110" s="3">
        <f t="shared" si="419"/>
        <v>-1.52E-2</v>
      </c>
      <c r="AH1110" s="3">
        <f t="shared" si="420"/>
        <v>-1.34982982444248E-2</v>
      </c>
      <c r="AI1110" s="3">
        <f t="shared" si="421"/>
        <v>-1.0720006703415099E-2</v>
      </c>
      <c r="AJ1110" s="3">
        <f t="shared" si="422"/>
        <v>241.67561124918299</v>
      </c>
      <c r="AK1110" s="3">
        <f t="shared" si="423"/>
        <v>302.22259459227098</v>
      </c>
      <c r="AL1110" s="3">
        <f t="shared" si="424"/>
        <v>360</v>
      </c>
      <c r="AM1110" s="3">
        <f t="shared" si="425"/>
        <v>400.617072930213</v>
      </c>
      <c r="AN1110" s="3">
        <f t="shared" si="426"/>
        <v>507.69354384366301</v>
      </c>
    </row>
    <row r="1111" spans="16:40" x14ac:dyDescent="0.4">
      <c r="P1111" s="3">
        <f t="shared" si="402"/>
        <v>6.8169611548454605E-4</v>
      </c>
      <c r="Q1111" s="3">
        <f t="shared" si="403"/>
        <v>1.66648949320807E-3</v>
      </c>
      <c r="R1111" s="3">
        <f t="shared" si="404"/>
        <v>2.2699999999999999E-3</v>
      </c>
      <c r="S1111" s="3">
        <f t="shared" si="405"/>
        <v>2.8730172936833102E-3</v>
      </c>
      <c r="T1111" s="3">
        <f t="shared" si="406"/>
        <v>3.8586103963371599E-3</v>
      </c>
      <c r="U1111" s="3">
        <f t="shared" si="407"/>
        <v>-4.7894766673931401E-4</v>
      </c>
      <c r="V1111" s="3">
        <f t="shared" si="408"/>
        <v>9.2422693465872997E-3</v>
      </c>
      <c r="W1111" s="3">
        <f t="shared" si="409"/>
        <v>1.52E-2</v>
      </c>
      <c r="X1111" s="3">
        <f t="shared" si="410"/>
        <v>2.11618394599506E-2</v>
      </c>
      <c r="Y1111" s="3">
        <f t="shared" si="411"/>
        <v>3.0880998015584998E-2</v>
      </c>
      <c r="Z1111" s="3">
        <f t="shared" si="412"/>
        <v>2.10183874340813</v>
      </c>
      <c r="AA1111" s="3">
        <f t="shared" si="413"/>
        <v>2.62803644060426</v>
      </c>
      <c r="AB1111" s="3">
        <f t="shared" si="414"/>
        <v>3.1</v>
      </c>
      <c r="AC1111" s="3">
        <f t="shared" si="415"/>
        <v>3.48230521420626</v>
      </c>
      <c r="AD1111" s="3">
        <f t="shared" si="416"/>
        <v>4.4123433255265301</v>
      </c>
      <c r="AE1111" s="3">
        <f t="shared" si="417"/>
        <v>-1.96772415116481E-2</v>
      </c>
      <c r="AF1111" s="3">
        <f t="shared" si="418"/>
        <v>-1.69004473033172E-2</v>
      </c>
      <c r="AG1111" s="3">
        <f t="shared" si="419"/>
        <v>-1.52E-2</v>
      </c>
      <c r="AH1111" s="3">
        <f t="shared" si="420"/>
        <v>-1.34982982444248E-2</v>
      </c>
      <c r="AI1111" s="3">
        <f t="shared" si="421"/>
        <v>-1.0720006703415099E-2</v>
      </c>
      <c r="AJ1111" s="3">
        <f t="shared" si="422"/>
        <v>241.67561124918299</v>
      </c>
      <c r="AK1111" s="3">
        <f t="shared" si="423"/>
        <v>302.22259459227098</v>
      </c>
      <c r="AL1111" s="3">
        <f t="shared" si="424"/>
        <v>360</v>
      </c>
      <c r="AM1111" s="3">
        <f t="shared" si="425"/>
        <v>400.617072930213</v>
      </c>
      <c r="AN1111" s="3">
        <f t="shared" si="426"/>
        <v>507.69354384366301</v>
      </c>
    </row>
    <row r="1112" spans="16:40" x14ac:dyDescent="0.4">
      <c r="P1112" s="3">
        <f t="shared" si="402"/>
        <v>6.8169611548454605E-4</v>
      </c>
      <c r="Q1112" s="3">
        <f t="shared" si="403"/>
        <v>1.66648949320807E-3</v>
      </c>
      <c r="R1112" s="3">
        <f t="shared" si="404"/>
        <v>2.2699999999999999E-3</v>
      </c>
      <c r="S1112" s="3">
        <f t="shared" si="405"/>
        <v>2.8730172936833102E-3</v>
      </c>
      <c r="T1112" s="3">
        <f t="shared" si="406"/>
        <v>3.8586103963371599E-3</v>
      </c>
      <c r="U1112" s="3">
        <f t="shared" si="407"/>
        <v>-4.7894766673931401E-4</v>
      </c>
      <c r="V1112" s="3">
        <f t="shared" si="408"/>
        <v>9.2422693465872997E-3</v>
      </c>
      <c r="W1112" s="3">
        <f t="shared" si="409"/>
        <v>1.52E-2</v>
      </c>
      <c r="X1112" s="3">
        <f t="shared" si="410"/>
        <v>2.11618394599506E-2</v>
      </c>
      <c r="Y1112" s="3">
        <f t="shared" si="411"/>
        <v>3.0880998015584998E-2</v>
      </c>
      <c r="Z1112" s="3">
        <f t="shared" si="412"/>
        <v>2.10183874340813</v>
      </c>
      <c r="AA1112" s="3">
        <f t="shared" si="413"/>
        <v>2.62803644060426</v>
      </c>
      <c r="AB1112" s="3">
        <f t="shared" si="414"/>
        <v>3.1</v>
      </c>
      <c r="AC1112" s="3">
        <f t="shared" si="415"/>
        <v>3.48230521420626</v>
      </c>
      <c r="AD1112" s="3">
        <f t="shared" si="416"/>
        <v>4.4123433255265301</v>
      </c>
      <c r="AE1112" s="3">
        <f t="shared" si="417"/>
        <v>-1.96772415116481E-2</v>
      </c>
      <c r="AF1112" s="3">
        <f t="shared" si="418"/>
        <v>-1.69004473033172E-2</v>
      </c>
      <c r="AG1112" s="3">
        <f t="shared" si="419"/>
        <v>-1.52E-2</v>
      </c>
      <c r="AH1112" s="3">
        <f t="shared" si="420"/>
        <v>-1.34982982444248E-2</v>
      </c>
      <c r="AI1112" s="3">
        <f t="shared" si="421"/>
        <v>-1.0720006703415099E-2</v>
      </c>
      <c r="AJ1112" s="3">
        <f t="shared" si="422"/>
        <v>241.67561124918299</v>
      </c>
      <c r="AK1112" s="3">
        <f t="shared" si="423"/>
        <v>302.22259459227098</v>
      </c>
      <c r="AL1112" s="3">
        <f t="shared" si="424"/>
        <v>360</v>
      </c>
      <c r="AM1112" s="3">
        <f t="shared" si="425"/>
        <v>400.617072930213</v>
      </c>
      <c r="AN1112" s="3">
        <f t="shared" si="426"/>
        <v>507.69354384366301</v>
      </c>
    </row>
    <row r="1113" spans="16:40" x14ac:dyDescent="0.4">
      <c r="P1113" s="3">
        <f t="shared" si="402"/>
        <v>6.8169611548454605E-4</v>
      </c>
      <c r="Q1113" s="3">
        <f t="shared" si="403"/>
        <v>1.66648949320807E-3</v>
      </c>
      <c r="R1113" s="3">
        <f t="shared" si="404"/>
        <v>2.2699999999999999E-3</v>
      </c>
      <c r="S1113" s="3">
        <f t="shared" si="405"/>
        <v>2.8730172936833102E-3</v>
      </c>
      <c r="T1113" s="3">
        <f t="shared" si="406"/>
        <v>3.8586103963371599E-3</v>
      </c>
      <c r="U1113" s="3">
        <f t="shared" si="407"/>
        <v>-4.7894766673931401E-4</v>
      </c>
      <c r="V1113" s="3">
        <f t="shared" si="408"/>
        <v>9.2422693465872997E-3</v>
      </c>
      <c r="W1113" s="3">
        <f t="shared" si="409"/>
        <v>1.52E-2</v>
      </c>
      <c r="X1113" s="3">
        <f t="shared" si="410"/>
        <v>2.11618394599506E-2</v>
      </c>
      <c r="Y1113" s="3">
        <f t="shared" si="411"/>
        <v>3.0880998015584998E-2</v>
      </c>
      <c r="Z1113" s="3">
        <f t="shared" si="412"/>
        <v>2.10183874340813</v>
      </c>
      <c r="AA1113" s="3">
        <f t="shared" si="413"/>
        <v>2.62803644060426</v>
      </c>
      <c r="AB1113" s="3">
        <f t="shared" si="414"/>
        <v>3.1</v>
      </c>
      <c r="AC1113" s="3">
        <f t="shared" si="415"/>
        <v>3.48230521420626</v>
      </c>
      <c r="AD1113" s="3">
        <f t="shared" si="416"/>
        <v>4.4123433255265301</v>
      </c>
      <c r="AE1113" s="3">
        <f t="shared" si="417"/>
        <v>-1.96772415116481E-2</v>
      </c>
      <c r="AF1113" s="3">
        <f t="shared" si="418"/>
        <v>-1.69004473033172E-2</v>
      </c>
      <c r="AG1113" s="3">
        <f t="shared" si="419"/>
        <v>-1.52E-2</v>
      </c>
      <c r="AH1113" s="3">
        <f t="shared" si="420"/>
        <v>-1.34982982444248E-2</v>
      </c>
      <c r="AI1113" s="3">
        <f t="shared" si="421"/>
        <v>-1.0720006703415099E-2</v>
      </c>
      <c r="AJ1113" s="3">
        <f t="shared" si="422"/>
        <v>241.67561124918299</v>
      </c>
      <c r="AK1113" s="3">
        <f t="shared" si="423"/>
        <v>302.22259459227098</v>
      </c>
      <c r="AL1113" s="3">
        <f t="shared" si="424"/>
        <v>360</v>
      </c>
      <c r="AM1113" s="3">
        <f t="shared" si="425"/>
        <v>400.617072930213</v>
      </c>
      <c r="AN1113" s="3">
        <f t="shared" si="426"/>
        <v>507.69354384366301</v>
      </c>
    </row>
    <row r="1114" spans="16:40" x14ac:dyDescent="0.4">
      <c r="P1114" s="3">
        <f t="shared" si="402"/>
        <v>6.8169611548454605E-4</v>
      </c>
      <c r="Q1114" s="3">
        <f t="shared" si="403"/>
        <v>1.66648949320807E-3</v>
      </c>
      <c r="R1114" s="3">
        <f t="shared" si="404"/>
        <v>2.2699999999999999E-3</v>
      </c>
      <c r="S1114" s="3">
        <f t="shared" si="405"/>
        <v>2.8730172936833102E-3</v>
      </c>
      <c r="T1114" s="3">
        <f t="shared" si="406"/>
        <v>3.8586103963371599E-3</v>
      </c>
      <c r="U1114" s="3">
        <f t="shared" si="407"/>
        <v>-4.7894766673931401E-4</v>
      </c>
      <c r="V1114" s="3">
        <f t="shared" si="408"/>
        <v>9.2422693465872997E-3</v>
      </c>
      <c r="W1114" s="3">
        <f t="shared" si="409"/>
        <v>1.52E-2</v>
      </c>
      <c r="X1114" s="3">
        <f t="shared" si="410"/>
        <v>2.11618394599506E-2</v>
      </c>
      <c r="Y1114" s="3">
        <f t="shared" si="411"/>
        <v>3.0880998015584998E-2</v>
      </c>
      <c r="Z1114" s="3">
        <f t="shared" si="412"/>
        <v>2.10183874340813</v>
      </c>
      <c r="AA1114" s="3">
        <f t="shared" si="413"/>
        <v>2.62803644060426</v>
      </c>
      <c r="AB1114" s="3">
        <f t="shared" si="414"/>
        <v>3.1</v>
      </c>
      <c r="AC1114" s="3">
        <f t="shared" si="415"/>
        <v>3.48230521420626</v>
      </c>
      <c r="AD1114" s="3">
        <f t="shared" si="416"/>
        <v>4.4123433255265301</v>
      </c>
      <c r="AE1114" s="3">
        <f t="shared" si="417"/>
        <v>-1.96772415116481E-2</v>
      </c>
      <c r="AF1114" s="3">
        <f t="shared" si="418"/>
        <v>-1.69004473033172E-2</v>
      </c>
      <c r="AG1114" s="3">
        <f t="shared" si="419"/>
        <v>-1.52E-2</v>
      </c>
      <c r="AH1114" s="3">
        <f t="shared" si="420"/>
        <v>-1.34982982444248E-2</v>
      </c>
      <c r="AI1114" s="3">
        <f t="shared" si="421"/>
        <v>-1.0720006703415099E-2</v>
      </c>
      <c r="AJ1114" s="3">
        <f t="shared" si="422"/>
        <v>241.67561124918299</v>
      </c>
      <c r="AK1114" s="3">
        <f t="shared" si="423"/>
        <v>302.22259459227098</v>
      </c>
      <c r="AL1114" s="3">
        <f t="shared" si="424"/>
        <v>360</v>
      </c>
      <c r="AM1114" s="3">
        <f t="shared" si="425"/>
        <v>400.617072930213</v>
      </c>
      <c r="AN1114" s="3">
        <f t="shared" si="426"/>
        <v>507.69354384366301</v>
      </c>
    </row>
    <row r="1115" spans="16:40" x14ac:dyDescent="0.4">
      <c r="P1115" s="3">
        <f t="shared" si="402"/>
        <v>6.8169611548454605E-4</v>
      </c>
      <c r="Q1115" s="3">
        <f t="shared" si="403"/>
        <v>1.66648949320807E-3</v>
      </c>
      <c r="R1115" s="3">
        <f t="shared" si="404"/>
        <v>2.2699999999999999E-3</v>
      </c>
      <c r="S1115" s="3">
        <f t="shared" si="405"/>
        <v>2.8730172936833102E-3</v>
      </c>
      <c r="T1115" s="3">
        <f t="shared" si="406"/>
        <v>3.8586103963371599E-3</v>
      </c>
      <c r="U1115" s="3">
        <f t="shared" si="407"/>
        <v>-4.7894766673931401E-4</v>
      </c>
      <c r="V1115" s="3">
        <f t="shared" si="408"/>
        <v>9.2422693465872997E-3</v>
      </c>
      <c r="W1115" s="3">
        <f t="shared" si="409"/>
        <v>1.52E-2</v>
      </c>
      <c r="X1115" s="3">
        <f t="shared" si="410"/>
        <v>2.11618394599506E-2</v>
      </c>
      <c r="Y1115" s="3">
        <f t="shared" si="411"/>
        <v>3.0880998015584998E-2</v>
      </c>
      <c r="Z1115" s="3">
        <f t="shared" si="412"/>
        <v>2.10183874340813</v>
      </c>
      <c r="AA1115" s="3">
        <f t="shared" si="413"/>
        <v>2.62803644060426</v>
      </c>
      <c r="AB1115" s="3">
        <f t="shared" si="414"/>
        <v>3.1</v>
      </c>
      <c r="AC1115" s="3">
        <f t="shared" si="415"/>
        <v>3.48230521420626</v>
      </c>
      <c r="AD1115" s="3">
        <f t="shared" si="416"/>
        <v>4.4123433255265301</v>
      </c>
      <c r="AE1115" s="3">
        <f t="shared" si="417"/>
        <v>-1.96772415116481E-2</v>
      </c>
      <c r="AF1115" s="3">
        <f t="shared" si="418"/>
        <v>-1.69004473033172E-2</v>
      </c>
      <c r="AG1115" s="3">
        <f t="shared" si="419"/>
        <v>-1.52E-2</v>
      </c>
      <c r="AH1115" s="3">
        <f t="shared" si="420"/>
        <v>-1.34982982444248E-2</v>
      </c>
      <c r="AI1115" s="3">
        <f t="shared" si="421"/>
        <v>-1.0720006703415099E-2</v>
      </c>
      <c r="AJ1115" s="3">
        <f t="shared" si="422"/>
        <v>241.67561124918299</v>
      </c>
      <c r="AK1115" s="3">
        <f t="shared" si="423"/>
        <v>302.22259459227098</v>
      </c>
      <c r="AL1115" s="3">
        <f t="shared" si="424"/>
        <v>360</v>
      </c>
      <c r="AM1115" s="3">
        <f t="shared" si="425"/>
        <v>400.617072930213</v>
      </c>
      <c r="AN1115" s="3">
        <f t="shared" si="426"/>
        <v>507.69354384366301</v>
      </c>
    </row>
    <row r="1116" spans="16:40" x14ac:dyDescent="0.4">
      <c r="P1116" s="3">
        <f t="shared" si="402"/>
        <v>6.8169611548454605E-4</v>
      </c>
      <c r="Q1116" s="3">
        <f t="shared" si="403"/>
        <v>1.66648949320807E-3</v>
      </c>
      <c r="R1116" s="3">
        <f t="shared" si="404"/>
        <v>2.2699999999999999E-3</v>
      </c>
      <c r="S1116" s="3">
        <f t="shared" si="405"/>
        <v>2.8730172936833102E-3</v>
      </c>
      <c r="T1116" s="3">
        <f t="shared" si="406"/>
        <v>3.8586103963371599E-3</v>
      </c>
      <c r="U1116" s="3">
        <f t="shared" si="407"/>
        <v>-4.7894766673931401E-4</v>
      </c>
      <c r="V1116" s="3">
        <f t="shared" si="408"/>
        <v>9.2422693465872997E-3</v>
      </c>
      <c r="W1116" s="3">
        <f t="shared" si="409"/>
        <v>1.52E-2</v>
      </c>
      <c r="X1116" s="3">
        <f t="shared" si="410"/>
        <v>2.11618394599506E-2</v>
      </c>
      <c r="Y1116" s="3">
        <f t="shared" si="411"/>
        <v>3.0880998015584998E-2</v>
      </c>
      <c r="Z1116" s="3">
        <f t="shared" si="412"/>
        <v>2.10183874340813</v>
      </c>
      <c r="AA1116" s="3">
        <f t="shared" si="413"/>
        <v>2.62803644060426</v>
      </c>
      <c r="AB1116" s="3">
        <f t="shared" si="414"/>
        <v>3.1</v>
      </c>
      <c r="AC1116" s="3">
        <f t="shared" si="415"/>
        <v>3.48230521420626</v>
      </c>
      <c r="AD1116" s="3">
        <f t="shared" si="416"/>
        <v>4.4123433255265301</v>
      </c>
      <c r="AE1116" s="3">
        <f t="shared" si="417"/>
        <v>-1.96772415116481E-2</v>
      </c>
      <c r="AF1116" s="3">
        <f t="shared" si="418"/>
        <v>-1.69004473033172E-2</v>
      </c>
      <c r="AG1116" s="3">
        <f t="shared" si="419"/>
        <v>-1.52E-2</v>
      </c>
      <c r="AH1116" s="3">
        <f t="shared" si="420"/>
        <v>-1.34982982444248E-2</v>
      </c>
      <c r="AI1116" s="3">
        <f t="shared" si="421"/>
        <v>-1.0720006703415099E-2</v>
      </c>
      <c r="AJ1116" s="3">
        <f t="shared" si="422"/>
        <v>241.67561124918299</v>
      </c>
      <c r="AK1116" s="3">
        <f t="shared" si="423"/>
        <v>302.22259459227098</v>
      </c>
      <c r="AL1116" s="3">
        <f t="shared" si="424"/>
        <v>360</v>
      </c>
      <c r="AM1116" s="3">
        <f t="shared" si="425"/>
        <v>400.617072930213</v>
      </c>
      <c r="AN1116" s="3">
        <f t="shared" si="426"/>
        <v>507.69354384366301</v>
      </c>
    </row>
    <row r="1117" spans="16:40" x14ac:dyDescent="0.4">
      <c r="P1117" s="3">
        <f t="shared" si="402"/>
        <v>6.8169611548454605E-4</v>
      </c>
      <c r="Q1117" s="3">
        <f t="shared" si="403"/>
        <v>1.66648949320807E-3</v>
      </c>
      <c r="R1117" s="3">
        <f t="shared" si="404"/>
        <v>2.2699999999999999E-3</v>
      </c>
      <c r="S1117" s="3">
        <f t="shared" si="405"/>
        <v>2.8730172936833102E-3</v>
      </c>
      <c r="T1117" s="3">
        <f t="shared" si="406"/>
        <v>3.8586103963371599E-3</v>
      </c>
      <c r="U1117" s="3">
        <f t="shared" si="407"/>
        <v>-4.7894766673931401E-4</v>
      </c>
      <c r="V1117" s="3">
        <f t="shared" si="408"/>
        <v>9.2422693465872997E-3</v>
      </c>
      <c r="W1117" s="3">
        <f t="shared" si="409"/>
        <v>1.52E-2</v>
      </c>
      <c r="X1117" s="3">
        <f t="shared" si="410"/>
        <v>2.11618394599506E-2</v>
      </c>
      <c r="Y1117" s="3">
        <f t="shared" si="411"/>
        <v>3.0880998015584998E-2</v>
      </c>
      <c r="Z1117" s="3">
        <f t="shared" si="412"/>
        <v>2.10183874340813</v>
      </c>
      <c r="AA1117" s="3">
        <f t="shared" si="413"/>
        <v>2.62803644060426</v>
      </c>
      <c r="AB1117" s="3">
        <f t="shared" si="414"/>
        <v>3.1</v>
      </c>
      <c r="AC1117" s="3">
        <f t="shared" si="415"/>
        <v>3.48230521420626</v>
      </c>
      <c r="AD1117" s="3">
        <f t="shared" si="416"/>
        <v>4.4123433255265301</v>
      </c>
      <c r="AE1117" s="3">
        <f t="shared" si="417"/>
        <v>-1.96772415116481E-2</v>
      </c>
      <c r="AF1117" s="3">
        <f t="shared" si="418"/>
        <v>-1.69004473033172E-2</v>
      </c>
      <c r="AG1117" s="3">
        <f t="shared" si="419"/>
        <v>-1.52E-2</v>
      </c>
      <c r="AH1117" s="3">
        <f t="shared" si="420"/>
        <v>-1.34982982444248E-2</v>
      </c>
      <c r="AI1117" s="3">
        <f t="shared" si="421"/>
        <v>-1.0720006703415099E-2</v>
      </c>
      <c r="AJ1117" s="3">
        <f t="shared" si="422"/>
        <v>241.67561124918299</v>
      </c>
      <c r="AK1117" s="3">
        <f t="shared" si="423"/>
        <v>302.22259459227098</v>
      </c>
      <c r="AL1117" s="3">
        <f t="shared" si="424"/>
        <v>360</v>
      </c>
      <c r="AM1117" s="3">
        <f t="shared" si="425"/>
        <v>400.617072930213</v>
      </c>
      <c r="AN1117" s="3">
        <f t="shared" si="426"/>
        <v>507.69354384366301</v>
      </c>
    </row>
    <row r="1118" spans="16:40" x14ac:dyDescent="0.4">
      <c r="P1118" s="3">
        <f t="shared" si="402"/>
        <v>6.8169611548454605E-4</v>
      </c>
      <c r="Q1118" s="3">
        <f t="shared" si="403"/>
        <v>1.66648949320807E-3</v>
      </c>
      <c r="R1118" s="3">
        <f t="shared" si="404"/>
        <v>2.2699999999999999E-3</v>
      </c>
      <c r="S1118" s="3">
        <f t="shared" si="405"/>
        <v>2.8730172936833102E-3</v>
      </c>
      <c r="T1118" s="3">
        <f t="shared" si="406"/>
        <v>3.8586103963371599E-3</v>
      </c>
      <c r="U1118" s="3">
        <f t="shared" si="407"/>
        <v>-4.7894766673931401E-4</v>
      </c>
      <c r="V1118" s="3">
        <f t="shared" si="408"/>
        <v>9.2422693465872997E-3</v>
      </c>
      <c r="W1118" s="3">
        <f t="shared" si="409"/>
        <v>1.52E-2</v>
      </c>
      <c r="X1118" s="3">
        <f t="shared" si="410"/>
        <v>2.11618394599506E-2</v>
      </c>
      <c r="Y1118" s="3">
        <f t="shared" si="411"/>
        <v>3.0880998015584998E-2</v>
      </c>
      <c r="Z1118" s="3">
        <f t="shared" si="412"/>
        <v>2.10183874340813</v>
      </c>
      <c r="AA1118" s="3">
        <f t="shared" si="413"/>
        <v>2.62803644060426</v>
      </c>
      <c r="AB1118" s="3">
        <f t="shared" si="414"/>
        <v>3.1</v>
      </c>
      <c r="AC1118" s="3">
        <f t="shared" si="415"/>
        <v>3.48230521420626</v>
      </c>
      <c r="AD1118" s="3">
        <f t="shared" si="416"/>
        <v>4.4123433255265301</v>
      </c>
      <c r="AE1118" s="3">
        <f t="shared" si="417"/>
        <v>-1.96772415116481E-2</v>
      </c>
      <c r="AF1118" s="3">
        <f t="shared" si="418"/>
        <v>-1.69004473033172E-2</v>
      </c>
      <c r="AG1118" s="3">
        <f t="shared" si="419"/>
        <v>-1.52E-2</v>
      </c>
      <c r="AH1118" s="3">
        <f t="shared" si="420"/>
        <v>-1.34982982444248E-2</v>
      </c>
      <c r="AI1118" s="3">
        <f t="shared" si="421"/>
        <v>-1.0720006703415099E-2</v>
      </c>
      <c r="AJ1118" s="3">
        <f t="shared" si="422"/>
        <v>241.67561124918299</v>
      </c>
      <c r="AK1118" s="3">
        <f t="shared" si="423"/>
        <v>302.22259459227098</v>
      </c>
      <c r="AL1118" s="3">
        <f t="shared" si="424"/>
        <v>360</v>
      </c>
      <c r="AM1118" s="3">
        <f t="shared" si="425"/>
        <v>400.617072930213</v>
      </c>
      <c r="AN1118" s="3">
        <f t="shared" si="426"/>
        <v>507.69354384366301</v>
      </c>
    </row>
    <row r="1119" spans="16:40" x14ac:dyDescent="0.4">
      <c r="P1119" s="3">
        <f t="shared" si="402"/>
        <v>6.8169611548454605E-4</v>
      </c>
      <c r="Q1119" s="3">
        <f t="shared" si="403"/>
        <v>1.66648949320807E-3</v>
      </c>
      <c r="R1119" s="3">
        <f t="shared" si="404"/>
        <v>2.2699999999999999E-3</v>
      </c>
      <c r="S1119" s="3">
        <f t="shared" si="405"/>
        <v>2.8730172936833102E-3</v>
      </c>
      <c r="T1119" s="3">
        <f t="shared" si="406"/>
        <v>3.8586103963371599E-3</v>
      </c>
      <c r="U1119" s="3">
        <f t="shared" si="407"/>
        <v>-4.7894766673931401E-4</v>
      </c>
      <c r="V1119" s="3">
        <f t="shared" si="408"/>
        <v>9.2422693465872997E-3</v>
      </c>
      <c r="W1119" s="3">
        <f t="shared" si="409"/>
        <v>1.52E-2</v>
      </c>
      <c r="X1119" s="3">
        <f t="shared" si="410"/>
        <v>2.11618394599506E-2</v>
      </c>
      <c r="Y1119" s="3">
        <f t="shared" si="411"/>
        <v>3.0880998015584998E-2</v>
      </c>
      <c r="Z1119" s="3">
        <f t="shared" si="412"/>
        <v>2.10183874340813</v>
      </c>
      <c r="AA1119" s="3">
        <f t="shared" si="413"/>
        <v>2.62803644060426</v>
      </c>
      <c r="AB1119" s="3">
        <f t="shared" si="414"/>
        <v>3.1</v>
      </c>
      <c r="AC1119" s="3">
        <f t="shared" si="415"/>
        <v>3.48230521420626</v>
      </c>
      <c r="AD1119" s="3">
        <f t="shared" si="416"/>
        <v>4.4123433255265301</v>
      </c>
      <c r="AE1119" s="3">
        <f t="shared" si="417"/>
        <v>-1.96772415116481E-2</v>
      </c>
      <c r="AF1119" s="3">
        <f t="shared" si="418"/>
        <v>-1.69004473033172E-2</v>
      </c>
      <c r="AG1119" s="3">
        <f t="shared" si="419"/>
        <v>-1.52E-2</v>
      </c>
      <c r="AH1119" s="3">
        <f t="shared" si="420"/>
        <v>-1.34982982444248E-2</v>
      </c>
      <c r="AI1119" s="3">
        <f t="shared" si="421"/>
        <v>-1.0720006703415099E-2</v>
      </c>
      <c r="AJ1119" s="3">
        <f t="shared" si="422"/>
        <v>241.67561124918299</v>
      </c>
      <c r="AK1119" s="3">
        <f t="shared" si="423"/>
        <v>302.22259459227098</v>
      </c>
      <c r="AL1119" s="3">
        <f t="shared" si="424"/>
        <v>360</v>
      </c>
      <c r="AM1119" s="3">
        <f t="shared" si="425"/>
        <v>400.617072930213</v>
      </c>
      <c r="AN1119" s="3">
        <f t="shared" si="426"/>
        <v>507.69354384366301</v>
      </c>
    </row>
    <row r="1120" spans="16:40" x14ac:dyDescent="0.4">
      <c r="P1120" s="3">
        <f t="shared" si="402"/>
        <v>6.8169611548454605E-4</v>
      </c>
      <c r="Q1120" s="3">
        <f t="shared" si="403"/>
        <v>1.66648949320807E-3</v>
      </c>
      <c r="R1120" s="3">
        <f t="shared" si="404"/>
        <v>2.2699999999999999E-3</v>
      </c>
      <c r="S1120" s="3">
        <f t="shared" si="405"/>
        <v>2.8730172936833102E-3</v>
      </c>
      <c r="T1120" s="3">
        <f t="shared" si="406"/>
        <v>3.8586103963371599E-3</v>
      </c>
      <c r="U1120" s="3">
        <f t="shared" si="407"/>
        <v>-4.7894766673931401E-4</v>
      </c>
      <c r="V1120" s="3">
        <f t="shared" si="408"/>
        <v>9.2422693465872997E-3</v>
      </c>
      <c r="W1120" s="3">
        <f t="shared" si="409"/>
        <v>1.52E-2</v>
      </c>
      <c r="X1120" s="3">
        <f t="shared" si="410"/>
        <v>2.11618394599506E-2</v>
      </c>
      <c r="Y1120" s="3">
        <f t="shared" si="411"/>
        <v>3.0880998015584998E-2</v>
      </c>
      <c r="Z1120" s="3">
        <f t="shared" si="412"/>
        <v>2.10183874340813</v>
      </c>
      <c r="AA1120" s="3">
        <f t="shared" si="413"/>
        <v>2.62803644060426</v>
      </c>
      <c r="AB1120" s="3">
        <f t="shared" si="414"/>
        <v>3.1</v>
      </c>
      <c r="AC1120" s="3">
        <f t="shared" si="415"/>
        <v>3.48230521420626</v>
      </c>
      <c r="AD1120" s="3">
        <f t="shared" si="416"/>
        <v>4.4123433255265301</v>
      </c>
      <c r="AE1120" s="3">
        <f t="shared" si="417"/>
        <v>-1.96772415116481E-2</v>
      </c>
      <c r="AF1120" s="3">
        <f t="shared" si="418"/>
        <v>-1.69004473033172E-2</v>
      </c>
      <c r="AG1120" s="3">
        <f t="shared" si="419"/>
        <v>-1.52E-2</v>
      </c>
      <c r="AH1120" s="3">
        <f t="shared" si="420"/>
        <v>-1.34982982444248E-2</v>
      </c>
      <c r="AI1120" s="3">
        <f t="shared" si="421"/>
        <v>-1.0720006703415099E-2</v>
      </c>
      <c r="AJ1120" s="3">
        <f t="shared" si="422"/>
        <v>241.67561124918299</v>
      </c>
      <c r="AK1120" s="3">
        <f t="shared" si="423"/>
        <v>302.22259459227098</v>
      </c>
      <c r="AL1120" s="3">
        <f t="shared" si="424"/>
        <v>360</v>
      </c>
      <c r="AM1120" s="3">
        <f t="shared" si="425"/>
        <v>400.617072930213</v>
      </c>
      <c r="AN1120" s="3">
        <f t="shared" si="426"/>
        <v>507.69354384366301</v>
      </c>
    </row>
    <row r="1121" spans="16:40" x14ac:dyDescent="0.4">
      <c r="P1121" s="3">
        <f t="shared" si="402"/>
        <v>6.8169611548454605E-4</v>
      </c>
      <c r="Q1121" s="3">
        <f t="shared" si="403"/>
        <v>1.66648949320807E-3</v>
      </c>
      <c r="R1121" s="3">
        <f t="shared" si="404"/>
        <v>2.2699999999999999E-3</v>
      </c>
      <c r="S1121" s="3">
        <f t="shared" si="405"/>
        <v>2.8730172936833102E-3</v>
      </c>
      <c r="T1121" s="3">
        <f t="shared" si="406"/>
        <v>3.8586103963371599E-3</v>
      </c>
      <c r="U1121" s="3">
        <f t="shared" si="407"/>
        <v>-4.7894766673931401E-4</v>
      </c>
      <c r="V1121" s="3">
        <f t="shared" si="408"/>
        <v>9.2422693465872997E-3</v>
      </c>
      <c r="W1121" s="3">
        <f t="shared" si="409"/>
        <v>1.52E-2</v>
      </c>
      <c r="X1121" s="3">
        <f t="shared" si="410"/>
        <v>2.11618394599506E-2</v>
      </c>
      <c r="Y1121" s="3">
        <f t="shared" si="411"/>
        <v>3.0880998015584998E-2</v>
      </c>
      <c r="Z1121" s="3">
        <f t="shared" si="412"/>
        <v>2.10183874340813</v>
      </c>
      <c r="AA1121" s="3">
        <f t="shared" si="413"/>
        <v>2.62803644060426</v>
      </c>
      <c r="AB1121" s="3">
        <f t="shared" si="414"/>
        <v>3.1</v>
      </c>
      <c r="AC1121" s="3">
        <f t="shared" si="415"/>
        <v>3.48230521420626</v>
      </c>
      <c r="AD1121" s="3">
        <f t="shared" si="416"/>
        <v>4.4123433255265301</v>
      </c>
      <c r="AE1121" s="3">
        <f t="shared" si="417"/>
        <v>-1.96772415116481E-2</v>
      </c>
      <c r="AF1121" s="3">
        <f t="shared" si="418"/>
        <v>-1.69004473033172E-2</v>
      </c>
      <c r="AG1121" s="3">
        <f t="shared" si="419"/>
        <v>-1.52E-2</v>
      </c>
      <c r="AH1121" s="3">
        <f t="shared" si="420"/>
        <v>-1.34982982444248E-2</v>
      </c>
      <c r="AI1121" s="3">
        <f t="shared" si="421"/>
        <v>-1.0720006703415099E-2</v>
      </c>
      <c r="AJ1121" s="3">
        <f t="shared" si="422"/>
        <v>241.67561124918299</v>
      </c>
      <c r="AK1121" s="3">
        <f t="shared" si="423"/>
        <v>302.22259459227098</v>
      </c>
      <c r="AL1121" s="3">
        <f t="shared" si="424"/>
        <v>360</v>
      </c>
      <c r="AM1121" s="3">
        <f t="shared" si="425"/>
        <v>400.617072930213</v>
      </c>
      <c r="AN1121" s="3">
        <f t="shared" si="426"/>
        <v>507.69354384366301</v>
      </c>
    </row>
    <row r="1122" spans="16:40" x14ac:dyDescent="0.4">
      <c r="P1122" s="3">
        <f t="shared" si="402"/>
        <v>6.8169611548454605E-4</v>
      </c>
      <c r="Q1122" s="3">
        <f t="shared" si="403"/>
        <v>1.66648949320807E-3</v>
      </c>
      <c r="R1122" s="3">
        <f t="shared" si="404"/>
        <v>2.2699999999999999E-3</v>
      </c>
      <c r="S1122" s="3">
        <f t="shared" si="405"/>
        <v>2.8730172936833102E-3</v>
      </c>
      <c r="T1122" s="3">
        <f t="shared" si="406"/>
        <v>3.8586103963371599E-3</v>
      </c>
      <c r="U1122" s="3">
        <f t="shared" si="407"/>
        <v>-4.7894766673931401E-4</v>
      </c>
      <c r="V1122" s="3">
        <f t="shared" si="408"/>
        <v>9.2422693465872997E-3</v>
      </c>
      <c r="W1122" s="3">
        <f t="shared" si="409"/>
        <v>1.52E-2</v>
      </c>
      <c r="X1122" s="3">
        <f t="shared" si="410"/>
        <v>2.11618394599506E-2</v>
      </c>
      <c r="Y1122" s="3">
        <f t="shared" si="411"/>
        <v>3.0880998015584998E-2</v>
      </c>
      <c r="Z1122" s="3">
        <f t="shared" si="412"/>
        <v>2.10183874340813</v>
      </c>
      <c r="AA1122" s="3">
        <f t="shared" si="413"/>
        <v>2.62803644060426</v>
      </c>
      <c r="AB1122" s="3">
        <f t="shared" si="414"/>
        <v>3.1</v>
      </c>
      <c r="AC1122" s="3">
        <f t="shared" si="415"/>
        <v>3.48230521420626</v>
      </c>
      <c r="AD1122" s="3">
        <f t="shared" si="416"/>
        <v>4.4123433255265301</v>
      </c>
      <c r="AE1122" s="3">
        <f t="shared" si="417"/>
        <v>-1.96772415116481E-2</v>
      </c>
      <c r="AF1122" s="3">
        <f t="shared" si="418"/>
        <v>-1.69004473033172E-2</v>
      </c>
      <c r="AG1122" s="3">
        <f t="shared" si="419"/>
        <v>-1.52E-2</v>
      </c>
      <c r="AH1122" s="3">
        <f t="shared" si="420"/>
        <v>-1.34982982444248E-2</v>
      </c>
      <c r="AI1122" s="3">
        <f t="shared" si="421"/>
        <v>-1.0720006703415099E-2</v>
      </c>
      <c r="AJ1122" s="3">
        <f t="shared" si="422"/>
        <v>241.67561124918299</v>
      </c>
      <c r="AK1122" s="3">
        <f t="shared" si="423"/>
        <v>302.22259459227098</v>
      </c>
      <c r="AL1122" s="3">
        <f t="shared" si="424"/>
        <v>360</v>
      </c>
      <c r="AM1122" s="3">
        <f t="shared" si="425"/>
        <v>400.617072930213</v>
      </c>
      <c r="AN1122" s="3">
        <f t="shared" si="426"/>
        <v>507.69354384366301</v>
      </c>
    </row>
    <row r="1123" spans="16:40" x14ac:dyDescent="0.4">
      <c r="P1123" s="3">
        <f t="shared" si="402"/>
        <v>6.8169611548454605E-4</v>
      </c>
      <c r="Q1123" s="3">
        <f t="shared" si="403"/>
        <v>1.66648949320807E-3</v>
      </c>
      <c r="R1123" s="3">
        <f t="shared" si="404"/>
        <v>2.2699999999999999E-3</v>
      </c>
      <c r="S1123" s="3">
        <f t="shared" si="405"/>
        <v>2.8730172936833102E-3</v>
      </c>
      <c r="T1123" s="3">
        <f t="shared" si="406"/>
        <v>3.8586103963371599E-3</v>
      </c>
      <c r="U1123" s="3">
        <f t="shared" si="407"/>
        <v>-4.7894766673931401E-4</v>
      </c>
      <c r="V1123" s="3">
        <f t="shared" si="408"/>
        <v>9.2422693465872997E-3</v>
      </c>
      <c r="W1123" s="3">
        <f t="shared" si="409"/>
        <v>1.52E-2</v>
      </c>
      <c r="X1123" s="3">
        <f t="shared" si="410"/>
        <v>2.11618394599506E-2</v>
      </c>
      <c r="Y1123" s="3">
        <f t="shared" si="411"/>
        <v>3.0880998015584998E-2</v>
      </c>
      <c r="Z1123" s="3">
        <f t="shared" si="412"/>
        <v>2.10183874340813</v>
      </c>
      <c r="AA1123" s="3">
        <f t="shared" si="413"/>
        <v>2.62803644060426</v>
      </c>
      <c r="AB1123" s="3">
        <f t="shared" si="414"/>
        <v>3.1</v>
      </c>
      <c r="AC1123" s="3">
        <f t="shared" si="415"/>
        <v>3.48230521420626</v>
      </c>
      <c r="AD1123" s="3">
        <f t="shared" si="416"/>
        <v>4.4123433255265301</v>
      </c>
      <c r="AE1123" s="3">
        <f t="shared" si="417"/>
        <v>-1.96772415116481E-2</v>
      </c>
      <c r="AF1123" s="3">
        <f t="shared" si="418"/>
        <v>-1.69004473033172E-2</v>
      </c>
      <c r="AG1123" s="3">
        <f t="shared" si="419"/>
        <v>-1.52E-2</v>
      </c>
      <c r="AH1123" s="3">
        <f t="shared" si="420"/>
        <v>-1.34982982444248E-2</v>
      </c>
      <c r="AI1123" s="3">
        <f t="shared" si="421"/>
        <v>-1.0720006703415099E-2</v>
      </c>
      <c r="AJ1123" s="3">
        <f t="shared" si="422"/>
        <v>241.67561124918299</v>
      </c>
      <c r="AK1123" s="3">
        <f t="shared" si="423"/>
        <v>302.22259459227098</v>
      </c>
      <c r="AL1123" s="3">
        <f t="shared" si="424"/>
        <v>360</v>
      </c>
      <c r="AM1123" s="3">
        <f t="shared" si="425"/>
        <v>400.617072930213</v>
      </c>
      <c r="AN1123" s="3">
        <f t="shared" si="426"/>
        <v>507.69354384366301</v>
      </c>
    </row>
    <row r="1124" spans="16:40" x14ac:dyDescent="0.4">
      <c r="P1124" s="3">
        <f t="shared" si="402"/>
        <v>6.8169611548454605E-4</v>
      </c>
      <c r="Q1124" s="3">
        <f t="shared" si="403"/>
        <v>1.66648949320807E-3</v>
      </c>
      <c r="R1124" s="3">
        <f t="shared" si="404"/>
        <v>2.2699999999999999E-3</v>
      </c>
      <c r="S1124" s="3">
        <f t="shared" si="405"/>
        <v>2.8730172936833102E-3</v>
      </c>
      <c r="T1124" s="3">
        <f t="shared" si="406"/>
        <v>3.8586103963371599E-3</v>
      </c>
      <c r="U1124" s="3">
        <f t="shared" si="407"/>
        <v>-4.7894766673931401E-4</v>
      </c>
      <c r="V1124" s="3">
        <f t="shared" si="408"/>
        <v>9.2422693465872997E-3</v>
      </c>
      <c r="W1124" s="3">
        <f t="shared" si="409"/>
        <v>1.52E-2</v>
      </c>
      <c r="X1124" s="3">
        <f t="shared" si="410"/>
        <v>2.11618394599506E-2</v>
      </c>
      <c r="Y1124" s="3">
        <f t="shared" si="411"/>
        <v>3.0880998015584998E-2</v>
      </c>
      <c r="Z1124" s="3">
        <f t="shared" si="412"/>
        <v>2.10183874340813</v>
      </c>
      <c r="AA1124" s="3">
        <f t="shared" si="413"/>
        <v>2.62803644060426</v>
      </c>
      <c r="AB1124" s="3">
        <f t="shared" si="414"/>
        <v>3.1</v>
      </c>
      <c r="AC1124" s="3">
        <f t="shared" si="415"/>
        <v>3.48230521420626</v>
      </c>
      <c r="AD1124" s="3">
        <f t="shared" si="416"/>
        <v>4.4123433255265301</v>
      </c>
      <c r="AE1124" s="3">
        <f t="shared" si="417"/>
        <v>-1.96772415116481E-2</v>
      </c>
      <c r="AF1124" s="3">
        <f t="shared" si="418"/>
        <v>-1.69004473033172E-2</v>
      </c>
      <c r="AG1124" s="3">
        <f t="shared" si="419"/>
        <v>-1.52E-2</v>
      </c>
      <c r="AH1124" s="3">
        <f t="shared" si="420"/>
        <v>-1.34982982444248E-2</v>
      </c>
      <c r="AI1124" s="3">
        <f t="shared" si="421"/>
        <v>-1.0720006703415099E-2</v>
      </c>
      <c r="AJ1124" s="3">
        <f t="shared" si="422"/>
        <v>241.67561124918299</v>
      </c>
      <c r="AK1124" s="3">
        <f t="shared" si="423"/>
        <v>302.22259459227098</v>
      </c>
      <c r="AL1124" s="3">
        <f t="shared" si="424"/>
        <v>360</v>
      </c>
      <c r="AM1124" s="3">
        <f t="shared" si="425"/>
        <v>400.617072930213</v>
      </c>
      <c r="AN1124" s="3">
        <f t="shared" si="426"/>
        <v>507.69354384366301</v>
      </c>
    </row>
    <row r="1125" spans="16:40" x14ac:dyDescent="0.4">
      <c r="P1125" s="3">
        <f t="shared" si="402"/>
        <v>6.8169611548454605E-4</v>
      </c>
      <c r="Q1125" s="3">
        <f t="shared" si="403"/>
        <v>1.66648949320807E-3</v>
      </c>
      <c r="R1125" s="3">
        <f t="shared" si="404"/>
        <v>2.2699999999999999E-3</v>
      </c>
      <c r="S1125" s="3">
        <f t="shared" si="405"/>
        <v>2.8730172936833102E-3</v>
      </c>
      <c r="T1125" s="3">
        <f t="shared" si="406"/>
        <v>3.8586103963371599E-3</v>
      </c>
      <c r="U1125" s="3">
        <f t="shared" si="407"/>
        <v>-4.7894766673931401E-4</v>
      </c>
      <c r="V1125" s="3">
        <f t="shared" si="408"/>
        <v>9.2422693465872997E-3</v>
      </c>
      <c r="W1125" s="3">
        <f t="shared" si="409"/>
        <v>1.52E-2</v>
      </c>
      <c r="X1125" s="3">
        <f t="shared" si="410"/>
        <v>2.11618394599506E-2</v>
      </c>
      <c r="Y1125" s="3">
        <f t="shared" si="411"/>
        <v>3.0880998015584998E-2</v>
      </c>
      <c r="Z1125" s="3">
        <f t="shared" si="412"/>
        <v>2.10183874340813</v>
      </c>
      <c r="AA1125" s="3">
        <f t="shared" si="413"/>
        <v>2.62803644060426</v>
      </c>
      <c r="AB1125" s="3">
        <f t="shared" si="414"/>
        <v>3.1</v>
      </c>
      <c r="AC1125" s="3">
        <f t="shared" si="415"/>
        <v>3.48230521420626</v>
      </c>
      <c r="AD1125" s="3">
        <f t="shared" si="416"/>
        <v>4.4123433255265301</v>
      </c>
      <c r="AE1125" s="3">
        <f t="shared" si="417"/>
        <v>-1.96772415116481E-2</v>
      </c>
      <c r="AF1125" s="3">
        <f t="shared" si="418"/>
        <v>-1.69004473033172E-2</v>
      </c>
      <c r="AG1125" s="3">
        <f t="shared" si="419"/>
        <v>-1.52E-2</v>
      </c>
      <c r="AH1125" s="3">
        <f t="shared" si="420"/>
        <v>-1.34982982444248E-2</v>
      </c>
      <c r="AI1125" s="3">
        <f t="shared" si="421"/>
        <v>-1.0720006703415099E-2</v>
      </c>
      <c r="AJ1125" s="3">
        <f t="shared" si="422"/>
        <v>241.67561124918299</v>
      </c>
      <c r="AK1125" s="3">
        <f t="shared" si="423"/>
        <v>302.22259459227098</v>
      </c>
      <c r="AL1125" s="3">
        <f t="shared" si="424"/>
        <v>360</v>
      </c>
      <c r="AM1125" s="3">
        <f t="shared" si="425"/>
        <v>400.617072930213</v>
      </c>
      <c r="AN1125" s="3">
        <f t="shared" si="426"/>
        <v>507.69354384366301</v>
      </c>
    </row>
    <row r="1126" spans="16:40" x14ac:dyDescent="0.4">
      <c r="P1126" s="3">
        <f t="shared" si="402"/>
        <v>6.8169611548454605E-4</v>
      </c>
      <c r="Q1126" s="3">
        <f t="shared" si="403"/>
        <v>1.66648949320807E-3</v>
      </c>
      <c r="R1126" s="3">
        <f t="shared" si="404"/>
        <v>2.2699999999999999E-3</v>
      </c>
      <c r="S1126" s="3">
        <f t="shared" si="405"/>
        <v>2.8730172936833102E-3</v>
      </c>
      <c r="T1126" s="3">
        <f t="shared" si="406"/>
        <v>3.8586103963371599E-3</v>
      </c>
      <c r="U1126" s="3">
        <f t="shared" si="407"/>
        <v>-4.7894766673931401E-4</v>
      </c>
      <c r="V1126" s="3">
        <f t="shared" si="408"/>
        <v>9.2422693465872997E-3</v>
      </c>
      <c r="W1126" s="3">
        <f t="shared" si="409"/>
        <v>1.52E-2</v>
      </c>
      <c r="X1126" s="3">
        <f t="shared" si="410"/>
        <v>2.11618394599506E-2</v>
      </c>
      <c r="Y1126" s="3">
        <f t="shared" si="411"/>
        <v>3.0880998015584998E-2</v>
      </c>
      <c r="Z1126" s="3">
        <f t="shared" si="412"/>
        <v>2.10183874340813</v>
      </c>
      <c r="AA1126" s="3">
        <f t="shared" si="413"/>
        <v>2.62803644060426</v>
      </c>
      <c r="AB1126" s="3">
        <f t="shared" si="414"/>
        <v>3.1</v>
      </c>
      <c r="AC1126" s="3">
        <f t="shared" si="415"/>
        <v>3.48230521420626</v>
      </c>
      <c r="AD1126" s="3">
        <f t="shared" si="416"/>
        <v>4.4123433255265301</v>
      </c>
      <c r="AE1126" s="3">
        <f t="shared" si="417"/>
        <v>-1.96772415116481E-2</v>
      </c>
      <c r="AF1126" s="3">
        <f t="shared" si="418"/>
        <v>-1.69004473033172E-2</v>
      </c>
      <c r="AG1126" s="3">
        <f t="shared" si="419"/>
        <v>-1.52E-2</v>
      </c>
      <c r="AH1126" s="3">
        <f t="shared" si="420"/>
        <v>-1.34982982444248E-2</v>
      </c>
      <c r="AI1126" s="3">
        <f t="shared" si="421"/>
        <v>-1.0720006703415099E-2</v>
      </c>
      <c r="AJ1126" s="3">
        <f t="shared" si="422"/>
        <v>241.67561124918299</v>
      </c>
      <c r="AK1126" s="3">
        <f t="shared" si="423"/>
        <v>302.22259459227098</v>
      </c>
      <c r="AL1126" s="3">
        <f t="shared" si="424"/>
        <v>360</v>
      </c>
      <c r="AM1126" s="3">
        <f t="shared" si="425"/>
        <v>400.617072930213</v>
      </c>
      <c r="AN1126" s="3">
        <f t="shared" si="426"/>
        <v>507.69354384366301</v>
      </c>
    </row>
    <row r="1127" spans="16:40" x14ac:dyDescent="0.4">
      <c r="P1127" s="3">
        <f t="shared" si="402"/>
        <v>6.8169611548454605E-4</v>
      </c>
      <c r="Q1127" s="3">
        <f t="shared" si="403"/>
        <v>1.66648949320807E-3</v>
      </c>
      <c r="R1127" s="3">
        <f t="shared" si="404"/>
        <v>2.2699999999999999E-3</v>
      </c>
      <c r="S1127" s="3">
        <f t="shared" si="405"/>
        <v>2.8730172936833102E-3</v>
      </c>
      <c r="T1127" s="3">
        <f t="shared" si="406"/>
        <v>3.8586103963371599E-3</v>
      </c>
      <c r="U1127" s="3">
        <f t="shared" si="407"/>
        <v>-4.7894766673931401E-4</v>
      </c>
      <c r="V1127" s="3">
        <f t="shared" si="408"/>
        <v>9.2422693465872997E-3</v>
      </c>
      <c r="W1127" s="3">
        <f t="shared" si="409"/>
        <v>1.52E-2</v>
      </c>
      <c r="X1127" s="3">
        <f t="shared" si="410"/>
        <v>2.11618394599506E-2</v>
      </c>
      <c r="Y1127" s="3">
        <f t="shared" si="411"/>
        <v>3.0880998015584998E-2</v>
      </c>
      <c r="Z1127" s="3">
        <f t="shared" si="412"/>
        <v>2.10183874340813</v>
      </c>
      <c r="AA1127" s="3">
        <f t="shared" si="413"/>
        <v>2.62803644060426</v>
      </c>
      <c r="AB1127" s="3">
        <f t="shared" si="414"/>
        <v>3.1</v>
      </c>
      <c r="AC1127" s="3">
        <f t="shared" si="415"/>
        <v>3.48230521420626</v>
      </c>
      <c r="AD1127" s="3">
        <f t="shared" si="416"/>
        <v>4.4123433255265301</v>
      </c>
      <c r="AE1127" s="3">
        <f t="shared" si="417"/>
        <v>-1.96772415116481E-2</v>
      </c>
      <c r="AF1127" s="3">
        <f t="shared" si="418"/>
        <v>-1.69004473033172E-2</v>
      </c>
      <c r="AG1127" s="3">
        <f t="shared" si="419"/>
        <v>-1.52E-2</v>
      </c>
      <c r="AH1127" s="3">
        <f t="shared" si="420"/>
        <v>-1.34982982444248E-2</v>
      </c>
      <c r="AI1127" s="3">
        <f t="shared" si="421"/>
        <v>-1.0720006703415099E-2</v>
      </c>
      <c r="AJ1127" s="3">
        <f t="shared" si="422"/>
        <v>241.67561124918299</v>
      </c>
      <c r="AK1127" s="3">
        <f t="shared" si="423"/>
        <v>302.22259459227098</v>
      </c>
      <c r="AL1127" s="3">
        <f t="shared" si="424"/>
        <v>360</v>
      </c>
      <c r="AM1127" s="3">
        <f t="shared" si="425"/>
        <v>400.617072930213</v>
      </c>
      <c r="AN1127" s="3">
        <f t="shared" si="426"/>
        <v>507.69354384366301</v>
      </c>
    </row>
    <row r="1128" spans="16:40" x14ac:dyDescent="0.4">
      <c r="P1128" s="3">
        <f t="shared" si="402"/>
        <v>6.8169611548454605E-4</v>
      </c>
      <c r="Q1128" s="3">
        <f t="shared" si="403"/>
        <v>1.66648949320807E-3</v>
      </c>
      <c r="R1128" s="3">
        <f t="shared" si="404"/>
        <v>2.2699999999999999E-3</v>
      </c>
      <c r="S1128" s="3">
        <f t="shared" si="405"/>
        <v>2.8730172936833102E-3</v>
      </c>
      <c r="T1128" s="3">
        <f t="shared" si="406"/>
        <v>3.8586103963371599E-3</v>
      </c>
      <c r="U1128" s="3">
        <f t="shared" si="407"/>
        <v>-4.7894766673931401E-4</v>
      </c>
      <c r="V1128" s="3">
        <f t="shared" si="408"/>
        <v>9.2422693465872997E-3</v>
      </c>
      <c r="W1128" s="3">
        <f t="shared" si="409"/>
        <v>1.52E-2</v>
      </c>
      <c r="X1128" s="3">
        <f t="shared" si="410"/>
        <v>2.11618394599506E-2</v>
      </c>
      <c r="Y1128" s="3">
        <f t="shared" si="411"/>
        <v>3.0880998015584998E-2</v>
      </c>
      <c r="Z1128" s="3">
        <f t="shared" si="412"/>
        <v>2.10183874340813</v>
      </c>
      <c r="AA1128" s="3">
        <f t="shared" si="413"/>
        <v>2.62803644060426</v>
      </c>
      <c r="AB1128" s="3">
        <f t="shared" si="414"/>
        <v>3.1</v>
      </c>
      <c r="AC1128" s="3">
        <f t="shared" si="415"/>
        <v>3.48230521420626</v>
      </c>
      <c r="AD1128" s="3">
        <f t="shared" si="416"/>
        <v>4.4123433255265301</v>
      </c>
      <c r="AE1128" s="3">
        <f t="shared" si="417"/>
        <v>-1.96772415116481E-2</v>
      </c>
      <c r="AF1128" s="3">
        <f t="shared" si="418"/>
        <v>-1.69004473033172E-2</v>
      </c>
      <c r="AG1128" s="3">
        <f t="shared" si="419"/>
        <v>-1.52E-2</v>
      </c>
      <c r="AH1128" s="3">
        <f t="shared" si="420"/>
        <v>-1.34982982444248E-2</v>
      </c>
      <c r="AI1128" s="3">
        <f t="shared" si="421"/>
        <v>-1.0720006703415099E-2</v>
      </c>
      <c r="AJ1128" s="3">
        <f t="shared" si="422"/>
        <v>241.67561124918299</v>
      </c>
      <c r="AK1128" s="3">
        <f t="shared" si="423"/>
        <v>302.22259459227098</v>
      </c>
      <c r="AL1128" s="3">
        <f t="shared" si="424"/>
        <v>360</v>
      </c>
      <c r="AM1128" s="3">
        <f t="shared" si="425"/>
        <v>400.617072930213</v>
      </c>
      <c r="AN1128" s="3">
        <f t="shared" si="426"/>
        <v>507.69354384366301</v>
      </c>
    </row>
    <row r="1129" spans="16:40" x14ac:dyDescent="0.4">
      <c r="P1129" s="3">
        <f t="shared" si="402"/>
        <v>6.8169611548454605E-4</v>
      </c>
      <c r="Q1129" s="3">
        <f t="shared" si="403"/>
        <v>1.66648949320807E-3</v>
      </c>
      <c r="R1129" s="3">
        <f t="shared" si="404"/>
        <v>2.2699999999999999E-3</v>
      </c>
      <c r="S1129" s="3">
        <f t="shared" si="405"/>
        <v>2.8730172936833102E-3</v>
      </c>
      <c r="T1129" s="3">
        <f t="shared" si="406"/>
        <v>3.8586103963371599E-3</v>
      </c>
      <c r="U1129" s="3">
        <f t="shared" si="407"/>
        <v>-4.7894766673931401E-4</v>
      </c>
      <c r="V1129" s="3">
        <f t="shared" si="408"/>
        <v>9.2422693465872997E-3</v>
      </c>
      <c r="W1129" s="3">
        <f t="shared" si="409"/>
        <v>1.52E-2</v>
      </c>
      <c r="X1129" s="3">
        <f t="shared" si="410"/>
        <v>2.11618394599506E-2</v>
      </c>
      <c r="Y1129" s="3">
        <f t="shared" si="411"/>
        <v>3.0880998015584998E-2</v>
      </c>
      <c r="Z1129" s="3">
        <f t="shared" si="412"/>
        <v>2.10183874340813</v>
      </c>
      <c r="AA1129" s="3">
        <f t="shared" si="413"/>
        <v>2.62803644060426</v>
      </c>
      <c r="AB1129" s="3">
        <f t="shared" si="414"/>
        <v>3.1</v>
      </c>
      <c r="AC1129" s="3">
        <f t="shared" si="415"/>
        <v>3.48230521420626</v>
      </c>
      <c r="AD1129" s="3">
        <f t="shared" si="416"/>
        <v>4.4123433255265301</v>
      </c>
      <c r="AE1129" s="3">
        <f t="shared" si="417"/>
        <v>-1.96772415116481E-2</v>
      </c>
      <c r="AF1129" s="3">
        <f t="shared" si="418"/>
        <v>-1.69004473033172E-2</v>
      </c>
      <c r="AG1129" s="3">
        <f t="shared" si="419"/>
        <v>-1.52E-2</v>
      </c>
      <c r="AH1129" s="3">
        <f t="shared" si="420"/>
        <v>-1.34982982444248E-2</v>
      </c>
      <c r="AI1129" s="3">
        <f t="shared" si="421"/>
        <v>-1.0720006703415099E-2</v>
      </c>
      <c r="AJ1129" s="3">
        <f t="shared" si="422"/>
        <v>241.67561124918299</v>
      </c>
      <c r="AK1129" s="3">
        <f t="shared" si="423"/>
        <v>302.22259459227098</v>
      </c>
      <c r="AL1129" s="3">
        <f t="shared" si="424"/>
        <v>360</v>
      </c>
      <c r="AM1129" s="3">
        <f t="shared" si="425"/>
        <v>400.617072930213</v>
      </c>
      <c r="AN1129" s="3">
        <f t="shared" si="426"/>
        <v>507.69354384366301</v>
      </c>
    </row>
    <row r="1130" spans="16:40" x14ac:dyDescent="0.4">
      <c r="P1130" s="3">
        <f t="shared" si="402"/>
        <v>6.8169611548454605E-4</v>
      </c>
      <c r="Q1130" s="3">
        <f t="shared" si="403"/>
        <v>1.66648949320807E-3</v>
      </c>
      <c r="R1130" s="3">
        <f t="shared" si="404"/>
        <v>2.2699999999999999E-3</v>
      </c>
      <c r="S1130" s="3">
        <f t="shared" si="405"/>
        <v>2.8730172936833102E-3</v>
      </c>
      <c r="T1130" s="3">
        <f t="shared" si="406"/>
        <v>3.8586103963371599E-3</v>
      </c>
      <c r="U1130" s="3">
        <f t="shared" si="407"/>
        <v>-4.7894766673931401E-4</v>
      </c>
      <c r="V1130" s="3">
        <f t="shared" si="408"/>
        <v>9.2422693465872997E-3</v>
      </c>
      <c r="W1130" s="3">
        <f t="shared" si="409"/>
        <v>1.52E-2</v>
      </c>
      <c r="X1130" s="3">
        <f t="shared" si="410"/>
        <v>2.11618394599506E-2</v>
      </c>
      <c r="Y1130" s="3">
        <f t="shared" si="411"/>
        <v>3.0880998015584998E-2</v>
      </c>
      <c r="Z1130" s="3">
        <f t="shared" si="412"/>
        <v>2.10183874340813</v>
      </c>
      <c r="AA1130" s="3">
        <f t="shared" si="413"/>
        <v>2.62803644060426</v>
      </c>
      <c r="AB1130" s="3">
        <f t="shared" si="414"/>
        <v>3.1</v>
      </c>
      <c r="AC1130" s="3">
        <f t="shared" si="415"/>
        <v>3.48230521420626</v>
      </c>
      <c r="AD1130" s="3">
        <f t="shared" si="416"/>
        <v>4.4123433255265301</v>
      </c>
      <c r="AE1130" s="3">
        <f t="shared" si="417"/>
        <v>-1.96772415116481E-2</v>
      </c>
      <c r="AF1130" s="3">
        <f t="shared" si="418"/>
        <v>-1.69004473033172E-2</v>
      </c>
      <c r="AG1130" s="3">
        <f t="shared" si="419"/>
        <v>-1.52E-2</v>
      </c>
      <c r="AH1130" s="3">
        <f t="shared" si="420"/>
        <v>-1.34982982444248E-2</v>
      </c>
      <c r="AI1130" s="3">
        <f t="shared" si="421"/>
        <v>-1.0720006703415099E-2</v>
      </c>
      <c r="AJ1130" s="3">
        <f t="shared" si="422"/>
        <v>241.67561124918299</v>
      </c>
      <c r="AK1130" s="3">
        <f t="shared" si="423"/>
        <v>302.22259459227098</v>
      </c>
      <c r="AL1130" s="3">
        <f t="shared" si="424"/>
        <v>360</v>
      </c>
      <c r="AM1130" s="3">
        <f t="shared" si="425"/>
        <v>400.617072930213</v>
      </c>
      <c r="AN1130" s="3">
        <f t="shared" si="426"/>
        <v>507.69354384366301</v>
      </c>
    </row>
    <row r="1131" spans="16:40" x14ac:dyDescent="0.4">
      <c r="P1131" s="3">
        <f t="shared" si="402"/>
        <v>6.8169611548454605E-4</v>
      </c>
      <c r="Q1131" s="3">
        <f t="shared" si="403"/>
        <v>1.66648949320807E-3</v>
      </c>
      <c r="R1131" s="3">
        <f t="shared" si="404"/>
        <v>2.2699999999999999E-3</v>
      </c>
      <c r="S1131" s="3">
        <f t="shared" si="405"/>
        <v>2.8730172936833102E-3</v>
      </c>
      <c r="T1131" s="3">
        <f t="shared" si="406"/>
        <v>3.8586103963371599E-3</v>
      </c>
      <c r="U1131" s="3">
        <f t="shared" si="407"/>
        <v>-4.7894766673931401E-4</v>
      </c>
      <c r="V1131" s="3">
        <f t="shared" si="408"/>
        <v>9.2422693465872997E-3</v>
      </c>
      <c r="W1131" s="3">
        <f t="shared" si="409"/>
        <v>1.52E-2</v>
      </c>
      <c r="X1131" s="3">
        <f t="shared" si="410"/>
        <v>2.11618394599506E-2</v>
      </c>
      <c r="Y1131" s="3">
        <f t="shared" si="411"/>
        <v>3.0880998015584998E-2</v>
      </c>
      <c r="Z1131" s="3">
        <f t="shared" si="412"/>
        <v>2.10183874340813</v>
      </c>
      <c r="AA1131" s="3">
        <f t="shared" si="413"/>
        <v>2.62803644060426</v>
      </c>
      <c r="AB1131" s="3">
        <f t="shared" si="414"/>
        <v>3.1</v>
      </c>
      <c r="AC1131" s="3">
        <f t="shared" si="415"/>
        <v>3.48230521420626</v>
      </c>
      <c r="AD1131" s="3">
        <f t="shared" si="416"/>
        <v>4.4123433255265301</v>
      </c>
      <c r="AE1131" s="3">
        <f t="shared" si="417"/>
        <v>-1.96772415116481E-2</v>
      </c>
      <c r="AF1131" s="3">
        <f t="shared" si="418"/>
        <v>-1.69004473033172E-2</v>
      </c>
      <c r="AG1131" s="3">
        <f t="shared" si="419"/>
        <v>-1.52E-2</v>
      </c>
      <c r="AH1131" s="3">
        <f t="shared" si="420"/>
        <v>-1.34982982444248E-2</v>
      </c>
      <c r="AI1131" s="3">
        <f t="shared" si="421"/>
        <v>-1.0720006703415099E-2</v>
      </c>
      <c r="AJ1131" s="3">
        <f t="shared" si="422"/>
        <v>241.67561124918299</v>
      </c>
      <c r="AK1131" s="3">
        <f t="shared" si="423"/>
        <v>302.22259459227098</v>
      </c>
      <c r="AL1131" s="3">
        <f t="shared" si="424"/>
        <v>360</v>
      </c>
      <c r="AM1131" s="3">
        <f t="shared" si="425"/>
        <v>400.617072930213</v>
      </c>
      <c r="AN1131" s="3">
        <f t="shared" si="426"/>
        <v>507.69354384366301</v>
      </c>
    </row>
    <row r="1132" spans="16:40" x14ac:dyDescent="0.4">
      <c r="P1132" s="3">
        <f t="shared" si="402"/>
        <v>6.8169611548454605E-4</v>
      </c>
      <c r="Q1132" s="3">
        <f t="shared" si="403"/>
        <v>1.66648949320807E-3</v>
      </c>
      <c r="R1132" s="3">
        <f t="shared" si="404"/>
        <v>2.2699999999999999E-3</v>
      </c>
      <c r="S1132" s="3">
        <f t="shared" si="405"/>
        <v>2.8730172936833102E-3</v>
      </c>
      <c r="T1132" s="3">
        <f t="shared" si="406"/>
        <v>3.8586103963371599E-3</v>
      </c>
      <c r="U1132" s="3">
        <f t="shared" si="407"/>
        <v>-4.7894766673931401E-4</v>
      </c>
      <c r="V1132" s="3">
        <f t="shared" si="408"/>
        <v>9.2422693465872997E-3</v>
      </c>
      <c r="W1132" s="3">
        <f t="shared" si="409"/>
        <v>1.52E-2</v>
      </c>
      <c r="X1132" s="3">
        <f t="shared" si="410"/>
        <v>2.11618394599506E-2</v>
      </c>
      <c r="Y1132" s="3">
        <f t="shared" si="411"/>
        <v>3.0880998015584998E-2</v>
      </c>
      <c r="Z1132" s="3">
        <f t="shared" si="412"/>
        <v>2.10183874340813</v>
      </c>
      <c r="AA1132" s="3">
        <f t="shared" si="413"/>
        <v>2.62803644060426</v>
      </c>
      <c r="AB1132" s="3">
        <f t="shared" si="414"/>
        <v>3.1</v>
      </c>
      <c r="AC1132" s="3">
        <f t="shared" si="415"/>
        <v>3.48230521420626</v>
      </c>
      <c r="AD1132" s="3">
        <f t="shared" si="416"/>
        <v>4.4123433255265301</v>
      </c>
      <c r="AE1132" s="3">
        <f t="shared" si="417"/>
        <v>-1.96772415116481E-2</v>
      </c>
      <c r="AF1132" s="3">
        <f t="shared" si="418"/>
        <v>-1.69004473033172E-2</v>
      </c>
      <c r="AG1132" s="3">
        <f t="shared" si="419"/>
        <v>-1.52E-2</v>
      </c>
      <c r="AH1132" s="3">
        <f t="shared" si="420"/>
        <v>-1.34982982444248E-2</v>
      </c>
      <c r="AI1132" s="3">
        <f t="shared" si="421"/>
        <v>-1.0720006703415099E-2</v>
      </c>
      <c r="AJ1132" s="3">
        <f t="shared" si="422"/>
        <v>241.67561124918299</v>
      </c>
      <c r="AK1132" s="3">
        <f t="shared" si="423"/>
        <v>302.22259459227098</v>
      </c>
      <c r="AL1132" s="3">
        <f t="shared" si="424"/>
        <v>360</v>
      </c>
      <c r="AM1132" s="3">
        <f t="shared" si="425"/>
        <v>400.617072930213</v>
      </c>
      <c r="AN1132" s="3">
        <f t="shared" si="426"/>
        <v>507.69354384366301</v>
      </c>
    </row>
    <row r="1133" spans="16:40" x14ac:dyDescent="0.4">
      <c r="P1133" s="3">
        <f t="shared" si="402"/>
        <v>6.8169611548454605E-4</v>
      </c>
      <c r="Q1133" s="3">
        <f t="shared" si="403"/>
        <v>1.66648949320807E-3</v>
      </c>
      <c r="R1133" s="3">
        <f t="shared" si="404"/>
        <v>2.2699999999999999E-3</v>
      </c>
      <c r="S1133" s="3">
        <f t="shared" si="405"/>
        <v>2.8730172936833102E-3</v>
      </c>
      <c r="T1133" s="3">
        <f t="shared" si="406"/>
        <v>3.8586103963371599E-3</v>
      </c>
      <c r="U1133" s="3">
        <f t="shared" si="407"/>
        <v>-4.7894766673931401E-4</v>
      </c>
      <c r="V1133" s="3">
        <f t="shared" si="408"/>
        <v>9.2422693465872997E-3</v>
      </c>
      <c r="W1133" s="3">
        <f t="shared" si="409"/>
        <v>1.52E-2</v>
      </c>
      <c r="X1133" s="3">
        <f t="shared" si="410"/>
        <v>2.11618394599506E-2</v>
      </c>
      <c r="Y1133" s="3">
        <f t="shared" si="411"/>
        <v>3.0880998015584998E-2</v>
      </c>
      <c r="Z1133" s="3">
        <f t="shared" si="412"/>
        <v>2.10183874340813</v>
      </c>
      <c r="AA1133" s="3">
        <f t="shared" si="413"/>
        <v>2.62803644060426</v>
      </c>
      <c r="AB1133" s="3">
        <f t="shared" si="414"/>
        <v>3.1</v>
      </c>
      <c r="AC1133" s="3">
        <f t="shared" si="415"/>
        <v>3.48230521420626</v>
      </c>
      <c r="AD1133" s="3">
        <f t="shared" si="416"/>
        <v>4.4123433255265301</v>
      </c>
      <c r="AE1133" s="3">
        <f t="shared" si="417"/>
        <v>-1.96772415116481E-2</v>
      </c>
      <c r="AF1133" s="3">
        <f t="shared" si="418"/>
        <v>-1.69004473033172E-2</v>
      </c>
      <c r="AG1133" s="3">
        <f t="shared" si="419"/>
        <v>-1.52E-2</v>
      </c>
      <c r="AH1133" s="3">
        <f t="shared" si="420"/>
        <v>-1.34982982444248E-2</v>
      </c>
      <c r="AI1133" s="3">
        <f t="shared" si="421"/>
        <v>-1.0720006703415099E-2</v>
      </c>
      <c r="AJ1133" s="3">
        <f t="shared" si="422"/>
        <v>241.67561124918299</v>
      </c>
      <c r="AK1133" s="3">
        <f t="shared" si="423"/>
        <v>302.22259459227098</v>
      </c>
      <c r="AL1133" s="3">
        <f t="shared" si="424"/>
        <v>360</v>
      </c>
      <c r="AM1133" s="3">
        <f t="shared" si="425"/>
        <v>400.617072930213</v>
      </c>
      <c r="AN1133" s="3">
        <f t="shared" si="426"/>
        <v>507.69354384366301</v>
      </c>
    </row>
    <row r="1134" spans="16:40" x14ac:dyDescent="0.4">
      <c r="P1134" s="3">
        <f t="shared" si="402"/>
        <v>6.8169611548454605E-4</v>
      </c>
      <c r="Q1134" s="3">
        <f t="shared" si="403"/>
        <v>1.66648949320807E-3</v>
      </c>
      <c r="R1134" s="3">
        <f t="shared" si="404"/>
        <v>2.2699999999999999E-3</v>
      </c>
      <c r="S1134" s="3">
        <f t="shared" si="405"/>
        <v>2.8730172936833102E-3</v>
      </c>
      <c r="T1134" s="3">
        <f t="shared" si="406"/>
        <v>3.8586103963371599E-3</v>
      </c>
      <c r="U1134" s="3">
        <f t="shared" si="407"/>
        <v>-4.7894766673931401E-4</v>
      </c>
      <c r="V1134" s="3">
        <f t="shared" si="408"/>
        <v>9.2422693465872997E-3</v>
      </c>
      <c r="W1134" s="3">
        <f t="shared" si="409"/>
        <v>1.52E-2</v>
      </c>
      <c r="X1134" s="3">
        <f t="shared" si="410"/>
        <v>2.11618394599506E-2</v>
      </c>
      <c r="Y1134" s="3">
        <f t="shared" si="411"/>
        <v>3.0880998015584998E-2</v>
      </c>
      <c r="Z1134" s="3">
        <f t="shared" si="412"/>
        <v>2.10183874340813</v>
      </c>
      <c r="AA1134" s="3">
        <f t="shared" si="413"/>
        <v>2.62803644060426</v>
      </c>
      <c r="AB1134" s="3">
        <f t="shared" si="414"/>
        <v>3.1</v>
      </c>
      <c r="AC1134" s="3">
        <f t="shared" si="415"/>
        <v>3.48230521420626</v>
      </c>
      <c r="AD1134" s="3">
        <f t="shared" si="416"/>
        <v>4.4123433255265301</v>
      </c>
      <c r="AE1134" s="3">
        <f t="shared" si="417"/>
        <v>-1.96772415116481E-2</v>
      </c>
      <c r="AF1134" s="3">
        <f t="shared" si="418"/>
        <v>-1.69004473033172E-2</v>
      </c>
      <c r="AG1134" s="3">
        <f t="shared" si="419"/>
        <v>-1.52E-2</v>
      </c>
      <c r="AH1134" s="3">
        <f t="shared" si="420"/>
        <v>-1.34982982444248E-2</v>
      </c>
      <c r="AI1134" s="3">
        <f t="shared" si="421"/>
        <v>-1.0720006703415099E-2</v>
      </c>
      <c r="AJ1134" s="3">
        <f t="shared" si="422"/>
        <v>241.67561124918299</v>
      </c>
      <c r="AK1134" s="3">
        <f t="shared" si="423"/>
        <v>302.22259459227098</v>
      </c>
      <c r="AL1134" s="3">
        <f t="shared" si="424"/>
        <v>360</v>
      </c>
      <c r="AM1134" s="3">
        <f t="shared" si="425"/>
        <v>400.617072930213</v>
      </c>
      <c r="AN1134" s="3">
        <f t="shared" si="426"/>
        <v>507.69354384366301</v>
      </c>
    </row>
    <row r="1135" spans="16:40" x14ac:dyDescent="0.4">
      <c r="P1135" s="3">
        <f t="shared" si="402"/>
        <v>6.8169611548454605E-4</v>
      </c>
      <c r="Q1135" s="3">
        <f t="shared" si="403"/>
        <v>1.66648949320807E-3</v>
      </c>
      <c r="R1135" s="3">
        <f t="shared" si="404"/>
        <v>2.2699999999999999E-3</v>
      </c>
      <c r="S1135" s="3">
        <f t="shared" si="405"/>
        <v>2.8730172936833102E-3</v>
      </c>
      <c r="T1135" s="3">
        <f t="shared" si="406"/>
        <v>3.8586103963371599E-3</v>
      </c>
      <c r="U1135" s="3">
        <f t="shared" si="407"/>
        <v>-4.7894766673931401E-4</v>
      </c>
      <c r="V1135" s="3">
        <f t="shared" si="408"/>
        <v>9.2422693465872997E-3</v>
      </c>
      <c r="W1135" s="3">
        <f t="shared" si="409"/>
        <v>1.52E-2</v>
      </c>
      <c r="X1135" s="3">
        <f t="shared" si="410"/>
        <v>2.11618394599506E-2</v>
      </c>
      <c r="Y1135" s="3">
        <f t="shared" si="411"/>
        <v>3.0880998015584998E-2</v>
      </c>
      <c r="Z1135" s="3">
        <f t="shared" si="412"/>
        <v>2.10183874340813</v>
      </c>
      <c r="AA1135" s="3">
        <f t="shared" si="413"/>
        <v>2.62803644060426</v>
      </c>
      <c r="AB1135" s="3">
        <f t="shared" si="414"/>
        <v>3.1</v>
      </c>
      <c r="AC1135" s="3">
        <f t="shared" si="415"/>
        <v>3.48230521420626</v>
      </c>
      <c r="AD1135" s="3">
        <f t="shared" si="416"/>
        <v>4.4123433255265301</v>
      </c>
      <c r="AE1135" s="3">
        <f t="shared" si="417"/>
        <v>-1.96772415116481E-2</v>
      </c>
      <c r="AF1135" s="3">
        <f t="shared" si="418"/>
        <v>-1.69004473033172E-2</v>
      </c>
      <c r="AG1135" s="3">
        <f t="shared" si="419"/>
        <v>-1.52E-2</v>
      </c>
      <c r="AH1135" s="3">
        <f t="shared" si="420"/>
        <v>-1.34982982444248E-2</v>
      </c>
      <c r="AI1135" s="3">
        <f t="shared" si="421"/>
        <v>-1.0720006703415099E-2</v>
      </c>
      <c r="AJ1135" s="3">
        <f t="shared" si="422"/>
        <v>241.67561124918299</v>
      </c>
      <c r="AK1135" s="3">
        <f t="shared" si="423"/>
        <v>302.22259459227098</v>
      </c>
      <c r="AL1135" s="3">
        <f t="shared" si="424"/>
        <v>360</v>
      </c>
      <c r="AM1135" s="3">
        <f t="shared" si="425"/>
        <v>400.617072930213</v>
      </c>
      <c r="AN1135" s="3">
        <f t="shared" si="426"/>
        <v>507.69354384366301</v>
      </c>
    </row>
    <row r="1136" spans="16:40" x14ac:dyDescent="0.4">
      <c r="P1136" s="3">
        <f t="shared" si="402"/>
        <v>6.8169611548454605E-4</v>
      </c>
      <c r="Q1136" s="3">
        <f t="shared" si="403"/>
        <v>1.66648949320807E-3</v>
      </c>
      <c r="R1136" s="3">
        <f t="shared" si="404"/>
        <v>2.2699999999999999E-3</v>
      </c>
      <c r="S1136" s="3">
        <f t="shared" si="405"/>
        <v>2.8730172936833102E-3</v>
      </c>
      <c r="T1136" s="3">
        <f t="shared" si="406"/>
        <v>3.8586103963371599E-3</v>
      </c>
      <c r="U1136" s="3">
        <f t="shared" si="407"/>
        <v>-4.7894766673931401E-4</v>
      </c>
      <c r="V1136" s="3">
        <f t="shared" si="408"/>
        <v>9.2422693465872997E-3</v>
      </c>
      <c r="W1136" s="3">
        <f t="shared" si="409"/>
        <v>1.52E-2</v>
      </c>
      <c r="X1136" s="3">
        <f t="shared" si="410"/>
        <v>2.11618394599506E-2</v>
      </c>
      <c r="Y1136" s="3">
        <f t="shared" si="411"/>
        <v>3.0880998015584998E-2</v>
      </c>
      <c r="Z1136" s="3">
        <f t="shared" si="412"/>
        <v>2.10183874340813</v>
      </c>
      <c r="AA1136" s="3">
        <f t="shared" si="413"/>
        <v>2.62803644060426</v>
      </c>
      <c r="AB1136" s="3">
        <f t="shared" si="414"/>
        <v>3.1</v>
      </c>
      <c r="AC1136" s="3">
        <f t="shared" si="415"/>
        <v>3.48230521420626</v>
      </c>
      <c r="AD1136" s="3">
        <f t="shared" si="416"/>
        <v>4.4123433255265301</v>
      </c>
      <c r="AE1136" s="3">
        <f t="shared" si="417"/>
        <v>-1.96772415116481E-2</v>
      </c>
      <c r="AF1136" s="3">
        <f t="shared" si="418"/>
        <v>-1.69004473033172E-2</v>
      </c>
      <c r="AG1136" s="3">
        <f t="shared" si="419"/>
        <v>-1.52E-2</v>
      </c>
      <c r="AH1136" s="3">
        <f t="shared" si="420"/>
        <v>-1.34982982444248E-2</v>
      </c>
      <c r="AI1136" s="3">
        <f t="shared" si="421"/>
        <v>-1.0720006703415099E-2</v>
      </c>
      <c r="AJ1136" s="3">
        <f t="shared" si="422"/>
        <v>241.67561124918299</v>
      </c>
      <c r="AK1136" s="3">
        <f t="shared" si="423"/>
        <v>302.22259459227098</v>
      </c>
      <c r="AL1136" s="3">
        <f t="shared" si="424"/>
        <v>360</v>
      </c>
      <c r="AM1136" s="3">
        <f t="shared" si="425"/>
        <v>400.617072930213</v>
      </c>
      <c r="AN1136" s="3">
        <f t="shared" si="426"/>
        <v>507.69354384366301</v>
      </c>
    </row>
    <row r="1137" spans="16:40" x14ac:dyDescent="0.4">
      <c r="P1137" s="3">
        <f t="shared" si="402"/>
        <v>6.8169611548454605E-4</v>
      </c>
      <c r="Q1137" s="3">
        <f t="shared" si="403"/>
        <v>1.66648949320807E-3</v>
      </c>
      <c r="R1137" s="3">
        <f t="shared" si="404"/>
        <v>2.2699999999999999E-3</v>
      </c>
      <c r="S1137" s="3">
        <f t="shared" si="405"/>
        <v>2.8730172936833102E-3</v>
      </c>
      <c r="T1137" s="3">
        <f t="shared" si="406"/>
        <v>3.8586103963371599E-3</v>
      </c>
      <c r="U1137" s="3">
        <f t="shared" si="407"/>
        <v>-4.7894766673931401E-4</v>
      </c>
      <c r="V1137" s="3">
        <f t="shared" si="408"/>
        <v>9.2422693465872997E-3</v>
      </c>
      <c r="W1137" s="3">
        <f t="shared" si="409"/>
        <v>1.52E-2</v>
      </c>
      <c r="X1137" s="3">
        <f t="shared" si="410"/>
        <v>2.11618394599506E-2</v>
      </c>
      <c r="Y1137" s="3">
        <f t="shared" si="411"/>
        <v>3.0880998015584998E-2</v>
      </c>
      <c r="Z1137" s="3">
        <f t="shared" si="412"/>
        <v>2.10183874340813</v>
      </c>
      <c r="AA1137" s="3">
        <f t="shared" si="413"/>
        <v>2.62803644060426</v>
      </c>
      <c r="AB1137" s="3">
        <f t="shared" si="414"/>
        <v>3.1</v>
      </c>
      <c r="AC1137" s="3">
        <f t="shared" si="415"/>
        <v>3.48230521420626</v>
      </c>
      <c r="AD1137" s="3">
        <f t="shared" si="416"/>
        <v>4.4123433255265301</v>
      </c>
      <c r="AE1137" s="3">
        <f t="shared" si="417"/>
        <v>-1.96772415116481E-2</v>
      </c>
      <c r="AF1137" s="3">
        <f t="shared" si="418"/>
        <v>-1.69004473033172E-2</v>
      </c>
      <c r="AG1137" s="3">
        <f t="shared" si="419"/>
        <v>-1.52E-2</v>
      </c>
      <c r="AH1137" s="3">
        <f t="shared" si="420"/>
        <v>-1.34982982444248E-2</v>
      </c>
      <c r="AI1137" s="3">
        <f t="shared" si="421"/>
        <v>-1.0720006703415099E-2</v>
      </c>
      <c r="AJ1137" s="3">
        <f t="shared" si="422"/>
        <v>241.67561124918299</v>
      </c>
      <c r="AK1137" s="3">
        <f t="shared" si="423"/>
        <v>302.22259459227098</v>
      </c>
      <c r="AL1137" s="3">
        <f t="shared" si="424"/>
        <v>360</v>
      </c>
      <c r="AM1137" s="3">
        <f t="shared" si="425"/>
        <v>400.617072930213</v>
      </c>
      <c r="AN1137" s="3">
        <f t="shared" si="426"/>
        <v>507.69354384366301</v>
      </c>
    </row>
    <row r="1138" spans="16:40" x14ac:dyDescent="0.4">
      <c r="P1138" s="3">
        <f t="shared" si="402"/>
        <v>6.8169611548454605E-4</v>
      </c>
      <c r="Q1138" s="3">
        <f t="shared" si="403"/>
        <v>1.66648949320807E-3</v>
      </c>
      <c r="R1138" s="3">
        <f t="shared" si="404"/>
        <v>2.2699999999999999E-3</v>
      </c>
      <c r="S1138" s="3">
        <f t="shared" si="405"/>
        <v>2.8730172936833102E-3</v>
      </c>
      <c r="T1138" s="3">
        <f t="shared" si="406"/>
        <v>3.8586103963371599E-3</v>
      </c>
      <c r="U1138" s="3">
        <f t="shared" si="407"/>
        <v>-4.7894766673931401E-4</v>
      </c>
      <c r="V1138" s="3">
        <f t="shared" si="408"/>
        <v>9.2422693465872997E-3</v>
      </c>
      <c r="W1138" s="3">
        <f t="shared" si="409"/>
        <v>1.52E-2</v>
      </c>
      <c r="X1138" s="3">
        <f t="shared" si="410"/>
        <v>2.11618394599506E-2</v>
      </c>
      <c r="Y1138" s="3">
        <f t="shared" si="411"/>
        <v>3.0880998015584998E-2</v>
      </c>
      <c r="Z1138" s="3">
        <f t="shared" si="412"/>
        <v>2.10183874340813</v>
      </c>
      <c r="AA1138" s="3">
        <f t="shared" si="413"/>
        <v>2.62803644060426</v>
      </c>
      <c r="AB1138" s="3">
        <f t="shared" si="414"/>
        <v>3.1</v>
      </c>
      <c r="AC1138" s="3">
        <f t="shared" si="415"/>
        <v>3.48230521420626</v>
      </c>
      <c r="AD1138" s="3">
        <f t="shared" si="416"/>
        <v>4.4123433255265301</v>
      </c>
      <c r="AE1138" s="3">
        <f t="shared" si="417"/>
        <v>-1.96772415116481E-2</v>
      </c>
      <c r="AF1138" s="3">
        <f t="shared" si="418"/>
        <v>-1.69004473033172E-2</v>
      </c>
      <c r="AG1138" s="3">
        <f t="shared" si="419"/>
        <v>-1.52E-2</v>
      </c>
      <c r="AH1138" s="3">
        <f t="shared" si="420"/>
        <v>-1.34982982444248E-2</v>
      </c>
      <c r="AI1138" s="3">
        <f t="shared" si="421"/>
        <v>-1.0720006703415099E-2</v>
      </c>
      <c r="AJ1138" s="3">
        <f t="shared" si="422"/>
        <v>241.67561124918299</v>
      </c>
      <c r="AK1138" s="3">
        <f t="shared" si="423"/>
        <v>302.22259459227098</v>
      </c>
      <c r="AL1138" s="3">
        <f t="shared" si="424"/>
        <v>360</v>
      </c>
      <c r="AM1138" s="3">
        <f t="shared" si="425"/>
        <v>400.617072930213</v>
      </c>
      <c r="AN1138" s="3">
        <f t="shared" si="426"/>
        <v>507.69354384366301</v>
      </c>
    </row>
    <row r="1139" spans="16:40" x14ac:dyDescent="0.4">
      <c r="P1139" s="3">
        <f t="shared" si="402"/>
        <v>6.8169611548454605E-4</v>
      </c>
      <c r="Q1139" s="3">
        <f t="shared" si="403"/>
        <v>1.66648949320807E-3</v>
      </c>
      <c r="R1139" s="3">
        <f t="shared" si="404"/>
        <v>2.2699999999999999E-3</v>
      </c>
      <c r="S1139" s="3">
        <f t="shared" si="405"/>
        <v>2.8730172936833102E-3</v>
      </c>
      <c r="T1139" s="3">
        <f t="shared" si="406"/>
        <v>3.8586103963371599E-3</v>
      </c>
      <c r="U1139" s="3">
        <f t="shared" si="407"/>
        <v>-4.7894766673931401E-4</v>
      </c>
      <c r="V1139" s="3">
        <f t="shared" si="408"/>
        <v>9.2422693465872997E-3</v>
      </c>
      <c r="W1139" s="3">
        <f t="shared" si="409"/>
        <v>1.52E-2</v>
      </c>
      <c r="X1139" s="3">
        <f t="shared" si="410"/>
        <v>2.11618394599506E-2</v>
      </c>
      <c r="Y1139" s="3">
        <f t="shared" si="411"/>
        <v>3.0880998015584998E-2</v>
      </c>
      <c r="Z1139" s="3">
        <f t="shared" si="412"/>
        <v>2.10183874340813</v>
      </c>
      <c r="AA1139" s="3">
        <f t="shared" si="413"/>
        <v>2.62803644060426</v>
      </c>
      <c r="AB1139" s="3">
        <f t="shared" si="414"/>
        <v>3.1</v>
      </c>
      <c r="AC1139" s="3">
        <f t="shared" si="415"/>
        <v>3.48230521420626</v>
      </c>
      <c r="AD1139" s="3">
        <f t="shared" si="416"/>
        <v>4.4123433255265301</v>
      </c>
      <c r="AE1139" s="3">
        <f t="shared" si="417"/>
        <v>-1.96772415116481E-2</v>
      </c>
      <c r="AF1139" s="3">
        <f t="shared" si="418"/>
        <v>-1.69004473033172E-2</v>
      </c>
      <c r="AG1139" s="3">
        <f t="shared" si="419"/>
        <v>-1.52E-2</v>
      </c>
      <c r="AH1139" s="3">
        <f t="shared" si="420"/>
        <v>-1.34982982444248E-2</v>
      </c>
      <c r="AI1139" s="3">
        <f t="shared" si="421"/>
        <v>-1.0720006703415099E-2</v>
      </c>
      <c r="AJ1139" s="3">
        <f t="shared" si="422"/>
        <v>241.67561124918299</v>
      </c>
      <c r="AK1139" s="3">
        <f t="shared" si="423"/>
        <v>302.22259459227098</v>
      </c>
      <c r="AL1139" s="3">
        <f t="shared" si="424"/>
        <v>360</v>
      </c>
      <c r="AM1139" s="3">
        <f t="shared" si="425"/>
        <v>400.617072930213</v>
      </c>
      <c r="AN1139" s="3">
        <f t="shared" si="426"/>
        <v>507.69354384366301</v>
      </c>
    </row>
    <row r="1140" spans="16:40" x14ac:dyDescent="0.4">
      <c r="P1140" s="3">
        <f t="shared" si="402"/>
        <v>6.8169611548454605E-4</v>
      </c>
      <c r="Q1140" s="3">
        <f t="shared" si="403"/>
        <v>1.66648949320807E-3</v>
      </c>
      <c r="R1140" s="3">
        <f t="shared" si="404"/>
        <v>2.2699999999999999E-3</v>
      </c>
      <c r="S1140" s="3">
        <f t="shared" si="405"/>
        <v>2.8730172936833102E-3</v>
      </c>
      <c r="T1140" s="3">
        <f t="shared" si="406"/>
        <v>3.8586103963371599E-3</v>
      </c>
      <c r="U1140" s="3">
        <f t="shared" si="407"/>
        <v>-4.7894766673931401E-4</v>
      </c>
      <c r="V1140" s="3">
        <f t="shared" si="408"/>
        <v>9.2422693465872997E-3</v>
      </c>
      <c r="W1140" s="3">
        <f t="shared" si="409"/>
        <v>1.52E-2</v>
      </c>
      <c r="X1140" s="3">
        <f t="shared" si="410"/>
        <v>2.11618394599506E-2</v>
      </c>
      <c r="Y1140" s="3">
        <f t="shared" si="411"/>
        <v>3.0880998015584998E-2</v>
      </c>
      <c r="Z1140" s="3">
        <f t="shared" si="412"/>
        <v>2.10183874340813</v>
      </c>
      <c r="AA1140" s="3">
        <f t="shared" si="413"/>
        <v>2.62803644060426</v>
      </c>
      <c r="AB1140" s="3">
        <f t="shared" si="414"/>
        <v>3.1</v>
      </c>
      <c r="AC1140" s="3">
        <f t="shared" si="415"/>
        <v>3.48230521420626</v>
      </c>
      <c r="AD1140" s="3">
        <f t="shared" si="416"/>
        <v>4.4123433255265301</v>
      </c>
      <c r="AE1140" s="3">
        <f t="shared" si="417"/>
        <v>-1.96772415116481E-2</v>
      </c>
      <c r="AF1140" s="3">
        <f t="shared" si="418"/>
        <v>-1.69004473033172E-2</v>
      </c>
      <c r="AG1140" s="3">
        <f t="shared" si="419"/>
        <v>-1.52E-2</v>
      </c>
      <c r="AH1140" s="3">
        <f t="shared" si="420"/>
        <v>-1.34982982444248E-2</v>
      </c>
      <c r="AI1140" s="3">
        <f t="shared" si="421"/>
        <v>-1.0720006703415099E-2</v>
      </c>
      <c r="AJ1140" s="3">
        <f t="shared" si="422"/>
        <v>241.67561124918299</v>
      </c>
      <c r="AK1140" s="3">
        <f t="shared" si="423"/>
        <v>302.22259459227098</v>
      </c>
      <c r="AL1140" s="3">
        <f t="shared" si="424"/>
        <v>360</v>
      </c>
      <c r="AM1140" s="3">
        <f t="shared" si="425"/>
        <v>400.617072930213</v>
      </c>
      <c r="AN1140" s="3">
        <f t="shared" si="426"/>
        <v>507.69354384366301</v>
      </c>
    </row>
    <row r="1141" spans="16:40" x14ac:dyDescent="0.4">
      <c r="P1141" s="3">
        <f t="shared" si="402"/>
        <v>6.8169611548454605E-4</v>
      </c>
      <c r="Q1141" s="3">
        <f t="shared" si="403"/>
        <v>1.66648949320807E-3</v>
      </c>
      <c r="R1141" s="3">
        <f t="shared" si="404"/>
        <v>2.2699999999999999E-3</v>
      </c>
      <c r="S1141" s="3">
        <f t="shared" si="405"/>
        <v>2.8730172936833102E-3</v>
      </c>
      <c r="T1141" s="3">
        <f t="shared" si="406"/>
        <v>3.8586103963371599E-3</v>
      </c>
      <c r="U1141" s="3">
        <f t="shared" si="407"/>
        <v>-4.7894766673931401E-4</v>
      </c>
      <c r="V1141" s="3">
        <f t="shared" si="408"/>
        <v>9.2422693465872997E-3</v>
      </c>
      <c r="W1141" s="3">
        <f t="shared" si="409"/>
        <v>1.52E-2</v>
      </c>
      <c r="X1141" s="3">
        <f t="shared" si="410"/>
        <v>2.11618394599506E-2</v>
      </c>
      <c r="Y1141" s="3">
        <f t="shared" si="411"/>
        <v>3.0880998015584998E-2</v>
      </c>
      <c r="Z1141" s="3">
        <f t="shared" si="412"/>
        <v>2.10183874340813</v>
      </c>
      <c r="AA1141" s="3">
        <f t="shared" si="413"/>
        <v>2.62803644060426</v>
      </c>
      <c r="AB1141" s="3">
        <f t="shared" si="414"/>
        <v>3.1</v>
      </c>
      <c r="AC1141" s="3">
        <f t="shared" si="415"/>
        <v>3.48230521420626</v>
      </c>
      <c r="AD1141" s="3">
        <f t="shared" si="416"/>
        <v>4.4123433255265301</v>
      </c>
      <c r="AE1141" s="3">
        <f t="shared" si="417"/>
        <v>-1.96772415116481E-2</v>
      </c>
      <c r="AF1141" s="3">
        <f t="shared" si="418"/>
        <v>-1.69004473033172E-2</v>
      </c>
      <c r="AG1141" s="3">
        <f t="shared" si="419"/>
        <v>-1.52E-2</v>
      </c>
      <c r="AH1141" s="3">
        <f t="shared" si="420"/>
        <v>-1.34982982444248E-2</v>
      </c>
      <c r="AI1141" s="3">
        <f t="shared" si="421"/>
        <v>-1.0720006703415099E-2</v>
      </c>
      <c r="AJ1141" s="3">
        <f t="shared" si="422"/>
        <v>241.67561124918299</v>
      </c>
      <c r="AK1141" s="3">
        <f t="shared" si="423"/>
        <v>302.22259459227098</v>
      </c>
      <c r="AL1141" s="3">
        <f t="shared" si="424"/>
        <v>360</v>
      </c>
      <c r="AM1141" s="3">
        <f t="shared" si="425"/>
        <v>400.617072930213</v>
      </c>
      <c r="AN1141" s="3">
        <f t="shared" si="426"/>
        <v>507.69354384366301</v>
      </c>
    </row>
    <row r="1142" spans="16:40" x14ac:dyDescent="0.4">
      <c r="P1142" s="3">
        <f t="shared" si="402"/>
        <v>6.8169611548454605E-4</v>
      </c>
      <c r="Q1142" s="3">
        <f t="shared" si="403"/>
        <v>1.66648949320807E-3</v>
      </c>
      <c r="R1142" s="3">
        <f t="shared" si="404"/>
        <v>2.2699999999999999E-3</v>
      </c>
      <c r="S1142" s="3">
        <f t="shared" si="405"/>
        <v>2.8730172936833102E-3</v>
      </c>
      <c r="T1142" s="3">
        <f t="shared" si="406"/>
        <v>3.8586103963371599E-3</v>
      </c>
      <c r="U1142" s="3">
        <f t="shared" si="407"/>
        <v>-4.7894766673931401E-4</v>
      </c>
      <c r="V1142" s="3">
        <f t="shared" si="408"/>
        <v>9.2422693465872997E-3</v>
      </c>
      <c r="W1142" s="3">
        <f t="shared" si="409"/>
        <v>1.52E-2</v>
      </c>
      <c r="X1142" s="3">
        <f t="shared" si="410"/>
        <v>2.11618394599506E-2</v>
      </c>
      <c r="Y1142" s="3">
        <f t="shared" si="411"/>
        <v>3.0880998015584998E-2</v>
      </c>
      <c r="Z1142" s="3">
        <f t="shared" si="412"/>
        <v>2.10183874340813</v>
      </c>
      <c r="AA1142" s="3">
        <f t="shared" si="413"/>
        <v>2.62803644060426</v>
      </c>
      <c r="AB1142" s="3">
        <f t="shared" si="414"/>
        <v>3.1</v>
      </c>
      <c r="AC1142" s="3">
        <f t="shared" si="415"/>
        <v>3.48230521420626</v>
      </c>
      <c r="AD1142" s="3">
        <f t="shared" si="416"/>
        <v>4.4123433255265301</v>
      </c>
      <c r="AE1142" s="3">
        <f t="shared" si="417"/>
        <v>-1.96772415116481E-2</v>
      </c>
      <c r="AF1142" s="3">
        <f t="shared" si="418"/>
        <v>-1.69004473033172E-2</v>
      </c>
      <c r="AG1142" s="3">
        <f t="shared" si="419"/>
        <v>-1.52E-2</v>
      </c>
      <c r="AH1142" s="3">
        <f t="shared" si="420"/>
        <v>-1.34982982444248E-2</v>
      </c>
      <c r="AI1142" s="3">
        <f t="shared" si="421"/>
        <v>-1.0720006703415099E-2</v>
      </c>
      <c r="AJ1142" s="3">
        <f t="shared" si="422"/>
        <v>241.67561124918299</v>
      </c>
      <c r="AK1142" s="3">
        <f t="shared" si="423"/>
        <v>302.22259459227098</v>
      </c>
      <c r="AL1142" s="3">
        <f t="shared" si="424"/>
        <v>360</v>
      </c>
      <c r="AM1142" s="3">
        <f t="shared" si="425"/>
        <v>400.617072930213</v>
      </c>
      <c r="AN1142" s="3">
        <f t="shared" si="426"/>
        <v>507.69354384366301</v>
      </c>
    </row>
    <row r="1143" spans="16:40" x14ac:dyDescent="0.4">
      <c r="P1143" s="3">
        <f t="shared" si="402"/>
        <v>6.8169611548454605E-4</v>
      </c>
      <c r="Q1143" s="3">
        <f t="shared" si="403"/>
        <v>1.66648949320807E-3</v>
      </c>
      <c r="R1143" s="3">
        <f t="shared" si="404"/>
        <v>2.2699999999999999E-3</v>
      </c>
      <c r="S1143" s="3">
        <f t="shared" si="405"/>
        <v>2.8730172936833102E-3</v>
      </c>
      <c r="T1143" s="3">
        <f t="shared" si="406"/>
        <v>3.8586103963371599E-3</v>
      </c>
      <c r="U1143" s="3">
        <f t="shared" si="407"/>
        <v>-4.7894766673931401E-4</v>
      </c>
      <c r="V1143" s="3">
        <f t="shared" si="408"/>
        <v>9.2422693465872997E-3</v>
      </c>
      <c r="W1143" s="3">
        <f t="shared" si="409"/>
        <v>1.52E-2</v>
      </c>
      <c r="X1143" s="3">
        <f t="shared" si="410"/>
        <v>2.11618394599506E-2</v>
      </c>
      <c r="Y1143" s="3">
        <f t="shared" si="411"/>
        <v>3.0880998015584998E-2</v>
      </c>
      <c r="Z1143" s="3">
        <f t="shared" si="412"/>
        <v>2.10183874340813</v>
      </c>
      <c r="AA1143" s="3">
        <f t="shared" si="413"/>
        <v>2.62803644060426</v>
      </c>
      <c r="AB1143" s="3">
        <f t="shared" si="414"/>
        <v>3.1</v>
      </c>
      <c r="AC1143" s="3">
        <f t="shared" si="415"/>
        <v>3.48230521420626</v>
      </c>
      <c r="AD1143" s="3">
        <f t="shared" si="416"/>
        <v>4.4123433255265301</v>
      </c>
      <c r="AE1143" s="3">
        <f t="shared" si="417"/>
        <v>-1.96772415116481E-2</v>
      </c>
      <c r="AF1143" s="3">
        <f t="shared" si="418"/>
        <v>-1.69004473033172E-2</v>
      </c>
      <c r="AG1143" s="3">
        <f t="shared" si="419"/>
        <v>-1.52E-2</v>
      </c>
      <c r="AH1143" s="3">
        <f t="shared" si="420"/>
        <v>-1.34982982444248E-2</v>
      </c>
      <c r="AI1143" s="3">
        <f t="shared" si="421"/>
        <v>-1.0720006703415099E-2</v>
      </c>
      <c r="AJ1143" s="3">
        <f t="shared" si="422"/>
        <v>241.67561124918299</v>
      </c>
      <c r="AK1143" s="3">
        <f t="shared" si="423"/>
        <v>302.22259459227098</v>
      </c>
      <c r="AL1143" s="3">
        <f t="shared" si="424"/>
        <v>360</v>
      </c>
      <c r="AM1143" s="3">
        <f t="shared" si="425"/>
        <v>400.617072930213</v>
      </c>
      <c r="AN1143" s="3">
        <f t="shared" si="426"/>
        <v>507.69354384366301</v>
      </c>
    </row>
    <row r="1144" spans="16:40" x14ac:dyDescent="0.4">
      <c r="P1144" s="3">
        <f t="shared" si="402"/>
        <v>6.8169611548454605E-4</v>
      </c>
      <c r="Q1144" s="3">
        <f t="shared" si="403"/>
        <v>1.66648949320807E-3</v>
      </c>
      <c r="R1144" s="3">
        <f t="shared" si="404"/>
        <v>2.2699999999999999E-3</v>
      </c>
      <c r="S1144" s="3">
        <f t="shared" si="405"/>
        <v>2.8730172936833102E-3</v>
      </c>
      <c r="T1144" s="3">
        <f t="shared" si="406"/>
        <v>3.8586103963371599E-3</v>
      </c>
      <c r="U1144" s="3">
        <f t="shared" si="407"/>
        <v>-4.7894766673931401E-4</v>
      </c>
      <c r="V1144" s="3">
        <f t="shared" si="408"/>
        <v>9.2422693465872997E-3</v>
      </c>
      <c r="W1144" s="3">
        <f t="shared" si="409"/>
        <v>1.52E-2</v>
      </c>
      <c r="X1144" s="3">
        <f t="shared" si="410"/>
        <v>2.11618394599506E-2</v>
      </c>
      <c r="Y1144" s="3">
        <f t="shared" si="411"/>
        <v>3.0880998015584998E-2</v>
      </c>
      <c r="Z1144" s="3">
        <f t="shared" si="412"/>
        <v>2.10183874340813</v>
      </c>
      <c r="AA1144" s="3">
        <f t="shared" si="413"/>
        <v>2.62803644060426</v>
      </c>
      <c r="AB1144" s="3">
        <f t="shared" si="414"/>
        <v>3.1</v>
      </c>
      <c r="AC1144" s="3">
        <f t="shared" si="415"/>
        <v>3.48230521420626</v>
      </c>
      <c r="AD1144" s="3">
        <f t="shared" si="416"/>
        <v>4.4123433255265301</v>
      </c>
      <c r="AE1144" s="3">
        <f t="shared" si="417"/>
        <v>-1.96772415116481E-2</v>
      </c>
      <c r="AF1144" s="3">
        <f t="shared" si="418"/>
        <v>-1.69004473033172E-2</v>
      </c>
      <c r="AG1144" s="3">
        <f t="shared" si="419"/>
        <v>-1.52E-2</v>
      </c>
      <c r="AH1144" s="3">
        <f t="shared" si="420"/>
        <v>-1.34982982444248E-2</v>
      </c>
      <c r="AI1144" s="3">
        <f t="shared" si="421"/>
        <v>-1.0720006703415099E-2</v>
      </c>
      <c r="AJ1144" s="3">
        <f t="shared" si="422"/>
        <v>241.67561124918299</v>
      </c>
      <c r="AK1144" s="3">
        <f t="shared" si="423"/>
        <v>302.22259459227098</v>
      </c>
      <c r="AL1144" s="3">
        <f t="shared" si="424"/>
        <v>360</v>
      </c>
      <c r="AM1144" s="3">
        <f t="shared" si="425"/>
        <v>400.617072930213</v>
      </c>
      <c r="AN1144" s="3">
        <f t="shared" si="426"/>
        <v>507.69354384366301</v>
      </c>
    </row>
    <row r="1145" spans="16:40" x14ac:dyDescent="0.4">
      <c r="P1145" s="3">
        <f t="shared" si="402"/>
        <v>6.8169611548454605E-4</v>
      </c>
      <c r="Q1145" s="3">
        <f t="shared" si="403"/>
        <v>1.66648949320807E-3</v>
      </c>
      <c r="R1145" s="3">
        <f t="shared" si="404"/>
        <v>2.2699999999999999E-3</v>
      </c>
      <c r="S1145" s="3">
        <f t="shared" si="405"/>
        <v>2.8730172936833102E-3</v>
      </c>
      <c r="T1145" s="3">
        <f t="shared" si="406"/>
        <v>3.8586103963371599E-3</v>
      </c>
      <c r="U1145" s="3">
        <f t="shared" si="407"/>
        <v>-4.7894766673931401E-4</v>
      </c>
      <c r="V1145" s="3">
        <f t="shared" si="408"/>
        <v>9.2422693465872997E-3</v>
      </c>
      <c r="W1145" s="3">
        <f t="shared" si="409"/>
        <v>1.52E-2</v>
      </c>
      <c r="X1145" s="3">
        <f t="shared" si="410"/>
        <v>2.11618394599506E-2</v>
      </c>
      <c r="Y1145" s="3">
        <f t="shared" si="411"/>
        <v>3.0880998015584998E-2</v>
      </c>
      <c r="Z1145" s="3">
        <f t="shared" si="412"/>
        <v>2.10183874340813</v>
      </c>
      <c r="AA1145" s="3">
        <f t="shared" si="413"/>
        <v>2.62803644060426</v>
      </c>
      <c r="AB1145" s="3">
        <f t="shared" si="414"/>
        <v>3.1</v>
      </c>
      <c r="AC1145" s="3">
        <f t="shared" si="415"/>
        <v>3.48230521420626</v>
      </c>
      <c r="AD1145" s="3">
        <f t="shared" si="416"/>
        <v>4.4123433255265301</v>
      </c>
      <c r="AE1145" s="3">
        <f t="shared" si="417"/>
        <v>-1.96772415116481E-2</v>
      </c>
      <c r="AF1145" s="3">
        <f t="shared" si="418"/>
        <v>-1.69004473033172E-2</v>
      </c>
      <c r="AG1145" s="3">
        <f t="shared" si="419"/>
        <v>-1.52E-2</v>
      </c>
      <c r="AH1145" s="3">
        <f t="shared" si="420"/>
        <v>-1.34982982444248E-2</v>
      </c>
      <c r="AI1145" s="3">
        <f t="shared" si="421"/>
        <v>-1.0720006703415099E-2</v>
      </c>
      <c r="AJ1145" s="3">
        <f t="shared" si="422"/>
        <v>241.67561124918299</v>
      </c>
      <c r="AK1145" s="3">
        <f t="shared" si="423"/>
        <v>302.22259459227098</v>
      </c>
      <c r="AL1145" s="3">
        <f t="shared" si="424"/>
        <v>360</v>
      </c>
      <c r="AM1145" s="3">
        <f t="shared" si="425"/>
        <v>400.617072930213</v>
      </c>
      <c r="AN1145" s="3">
        <f t="shared" si="426"/>
        <v>507.69354384366301</v>
      </c>
    </row>
    <row r="1146" spans="16:40" x14ac:dyDescent="0.4">
      <c r="P1146" s="3">
        <f t="shared" si="402"/>
        <v>6.8169611548454605E-4</v>
      </c>
      <c r="Q1146" s="3">
        <f t="shared" si="403"/>
        <v>1.66648949320807E-3</v>
      </c>
      <c r="R1146" s="3">
        <f t="shared" si="404"/>
        <v>2.2699999999999999E-3</v>
      </c>
      <c r="S1146" s="3">
        <f t="shared" si="405"/>
        <v>2.8730172936833102E-3</v>
      </c>
      <c r="T1146" s="3">
        <f t="shared" si="406"/>
        <v>3.8586103963371599E-3</v>
      </c>
      <c r="U1146" s="3">
        <f t="shared" si="407"/>
        <v>-4.7894766673931401E-4</v>
      </c>
      <c r="V1146" s="3">
        <f t="shared" si="408"/>
        <v>9.2422693465872997E-3</v>
      </c>
      <c r="W1146" s="3">
        <f t="shared" si="409"/>
        <v>1.52E-2</v>
      </c>
      <c r="X1146" s="3">
        <f t="shared" si="410"/>
        <v>2.11618394599506E-2</v>
      </c>
      <c r="Y1146" s="3">
        <f t="shared" si="411"/>
        <v>3.0880998015584998E-2</v>
      </c>
      <c r="Z1146" s="3">
        <f t="shared" si="412"/>
        <v>2.10183874340813</v>
      </c>
      <c r="AA1146" s="3">
        <f t="shared" si="413"/>
        <v>2.62803644060426</v>
      </c>
      <c r="AB1146" s="3">
        <f t="shared" si="414"/>
        <v>3.1</v>
      </c>
      <c r="AC1146" s="3">
        <f t="shared" si="415"/>
        <v>3.48230521420626</v>
      </c>
      <c r="AD1146" s="3">
        <f t="shared" si="416"/>
        <v>4.4123433255265301</v>
      </c>
      <c r="AE1146" s="3">
        <f t="shared" si="417"/>
        <v>-1.96772415116481E-2</v>
      </c>
      <c r="AF1146" s="3">
        <f t="shared" si="418"/>
        <v>-1.69004473033172E-2</v>
      </c>
      <c r="AG1146" s="3">
        <f t="shared" si="419"/>
        <v>-1.52E-2</v>
      </c>
      <c r="AH1146" s="3">
        <f t="shared" si="420"/>
        <v>-1.34982982444248E-2</v>
      </c>
      <c r="AI1146" s="3">
        <f t="shared" si="421"/>
        <v>-1.0720006703415099E-2</v>
      </c>
      <c r="AJ1146" s="3">
        <f t="shared" si="422"/>
        <v>241.67561124918299</v>
      </c>
      <c r="AK1146" s="3">
        <f t="shared" si="423"/>
        <v>302.22259459227098</v>
      </c>
      <c r="AL1146" s="3">
        <f t="shared" si="424"/>
        <v>360</v>
      </c>
      <c r="AM1146" s="3">
        <f t="shared" si="425"/>
        <v>400.617072930213</v>
      </c>
      <c r="AN1146" s="3">
        <f t="shared" si="426"/>
        <v>507.69354384366301</v>
      </c>
    </row>
    <row r="1147" spans="16:40" x14ac:dyDescent="0.4">
      <c r="P1147" s="3">
        <f t="shared" ref="P1147:P1185" si="427">+P1146</f>
        <v>6.8169611548454605E-4</v>
      </c>
      <c r="Q1147" s="3">
        <f t="shared" ref="Q1147:Q1185" si="428">+Q1146</f>
        <v>1.66648949320807E-3</v>
      </c>
      <c r="R1147" s="3">
        <f t="shared" ref="R1147:R1185" si="429">+R1146</f>
        <v>2.2699999999999999E-3</v>
      </c>
      <c r="S1147" s="3">
        <f t="shared" ref="S1147:S1185" si="430">+S1146</f>
        <v>2.8730172936833102E-3</v>
      </c>
      <c r="T1147" s="3">
        <f t="shared" ref="T1147:T1185" si="431">+T1146</f>
        <v>3.8586103963371599E-3</v>
      </c>
      <c r="U1147" s="3">
        <f t="shared" ref="U1147:U1185" si="432">+U1146</f>
        <v>-4.7894766673931401E-4</v>
      </c>
      <c r="V1147" s="3">
        <f t="shared" ref="V1147:V1185" si="433">+V1146</f>
        <v>9.2422693465872997E-3</v>
      </c>
      <c r="W1147" s="3">
        <f t="shared" ref="W1147:W1185" si="434">+W1146</f>
        <v>1.52E-2</v>
      </c>
      <c r="X1147" s="3">
        <f t="shared" ref="X1147:X1185" si="435">+X1146</f>
        <v>2.11618394599506E-2</v>
      </c>
      <c r="Y1147" s="3">
        <f t="shared" ref="Y1147:Y1185" si="436">+Y1146</f>
        <v>3.0880998015584998E-2</v>
      </c>
      <c r="Z1147" s="3">
        <f t="shared" ref="Z1147:Z1185" si="437">+Z1146</f>
        <v>2.10183874340813</v>
      </c>
      <c r="AA1147" s="3">
        <f t="shared" ref="AA1147:AA1185" si="438">+AA1146</f>
        <v>2.62803644060426</v>
      </c>
      <c r="AB1147" s="3">
        <f t="shared" ref="AB1147:AB1185" si="439">+AB1146</f>
        <v>3.1</v>
      </c>
      <c r="AC1147" s="3">
        <f t="shared" ref="AC1147:AC1185" si="440">+AC1146</f>
        <v>3.48230521420626</v>
      </c>
      <c r="AD1147" s="3">
        <f t="shared" ref="AD1147:AD1185" si="441">+AD1146</f>
        <v>4.4123433255265301</v>
      </c>
      <c r="AE1147" s="3">
        <f t="shared" ref="AE1147:AE1185" si="442">+AE1146</f>
        <v>-1.96772415116481E-2</v>
      </c>
      <c r="AF1147" s="3">
        <f t="shared" ref="AF1147:AF1185" si="443">+AF1146</f>
        <v>-1.69004473033172E-2</v>
      </c>
      <c r="AG1147" s="3">
        <f t="shared" ref="AG1147:AG1185" si="444">+AG1146</f>
        <v>-1.52E-2</v>
      </c>
      <c r="AH1147" s="3">
        <f t="shared" ref="AH1147:AH1185" si="445">+AH1146</f>
        <v>-1.34982982444248E-2</v>
      </c>
      <c r="AI1147" s="3">
        <f t="shared" ref="AI1147:AI1185" si="446">+AI1146</f>
        <v>-1.0720006703415099E-2</v>
      </c>
      <c r="AJ1147" s="3">
        <f t="shared" ref="AJ1147:AJ1185" si="447">+AJ1146</f>
        <v>241.67561124918299</v>
      </c>
      <c r="AK1147" s="3">
        <f t="shared" ref="AK1147:AK1185" si="448">+AK1146</f>
        <v>302.22259459227098</v>
      </c>
      <c r="AL1147" s="3">
        <f t="shared" ref="AL1147:AL1185" si="449">+AL1146</f>
        <v>360</v>
      </c>
      <c r="AM1147" s="3">
        <f t="shared" ref="AM1147:AM1185" si="450">+AM1146</f>
        <v>400.617072930213</v>
      </c>
      <c r="AN1147" s="3">
        <f t="shared" ref="AN1147:AN1185" si="451">+AN1146</f>
        <v>507.69354384366301</v>
      </c>
    </row>
    <row r="1148" spans="16:40" x14ac:dyDescent="0.4">
      <c r="P1148" s="3">
        <f t="shared" si="427"/>
        <v>6.8169611548454605E-4</v>
      </c>
      <c r="Q1148" s="3">
        <f t="shared" si="428"/>
        <v>1.66648949320807E-3</v>
      </c>
      <c r="R1148" s="3">
        <f t="shared" si="429"/>
        <v>2.2699999999999999E-3</v>
      </c>
      <c r="S1148" s="3">
        <f t="shared" si="430"/>
        <v>2.8730172936833102E-3</v>
      </c>
      <c r="T1148" s="3">
        <f t="shared" si="431"/>
        <v>3.8586103963371599E-3</v>
      </c>
      <c r="U1148" s="3">
        <f t="shared" si="432"/>
        <v>-4.7894766673931401E-4</v>
      </c>
      <c r="V1148" s="3">
        <f t="shared" si="433"/>
        <v>9.2422693465872997E-3</v>
      </c>
      <c r="W1148" s="3">
        <f t="shared" si="434"/>
        <v>1.52E-2</v>
      </c>
      <c r="X1148" s="3">
        <f t="shared" si="435"/>
        <v>2.11618394599506E-2</v>
      </c>
      <c r="Y1148" s="3">
        <f t="shared" si="436"/>
        <v>3.0880998015584998E-2</v>
      </c>
      <c r="Z1148" s="3">
        <f t="shared" si="437"/>
        <v>2.10183874340813</v>
      </c>
      <c r="AA1148" s="3">
        <f t="shared" si="438"/>
        <v>2.62803644060426</v>
      </c>
      <c r="AB1148" s="3">
        <f t="shared" si="439"/>
        <v>3.1</v>
      </c>
      <c r="AC1148" s="3">
        <f t="shared" si="440"/>
        <v>3.48230521420626</v>
      </c>
      <c r="AD1148" s="3">
        <f t="shared" si="441"/>
        <v>4.4123433255265301</v>
      </c>
      <c r="AE1148" s="3">
        <f t="shared" si="442"/>
        <v>-1.96772415116481E-2</v>
      </c>
      <c r="AF1148" s="3">
        <f t="shared" si="443"/>
        <v>-1.69004473033172E-2</v>
      </c>
      <c r="AG1148" s="3">
        <f t="shared" si="444"/>
        <v>-1.52E-2</v>
      </c>
      <c r="AH1148" s="3">
        <f t="shared" si="445"/>
        <v>-1.34982982444248E-2</v>
      </c>
      <c r="AI1148" s="3">
        <f t="shared" si="446"/>
        <v>-1.0720006703415099E-2</v>
      </c>
      <c r="AJ1148" s="3">
        <f t="shared" si="447"/>
        <v>241.67561124918299</v>
      </c>
      <c r="AK1148" s="3">
        <f t="shared" si="448"/>
        <v>302.22259459227098</v>
      </c>
      <c r="AL1148" s="3">
        <f t="shared" si="449"/>
        <v>360</v>
      </c>
      <c r="AM1148" s="3">
        <f t="shared" si="450"/>
        <v>400.617072930213</v>
      </c>
      <c r="AN1148" s="3">
        <f t="shared" si="451"/>
        <v>507.69354384366301</v>
      </c>
    </row>
    <row r="1149" spans="16:40" x14ac:dyDescent="0.4">
      <c r="P1149" s="3">
        <f t="shared" si="427"/>
        <v>6.8169611548454605E-4</v>
      </c>
      <c r="Q1149" s="3">
        <f t="shared" si="428"/>
        <v>1.66648949320807E-3</v>
      </c>
      <c r="R1149" s="3">
        <f t="shared" si="429"/>
        <v>2.2699999999999999E-3</v>
      </c>
      <c r="S1149" s="3">
        <f t="shared" si="430"/>
        <v>2.8730172936833102E-3</v>
      </c>
      <c r="T1149" s="3">
        <f t="shared" si="431"/>
        <v>3.8586103963371599E-3</v>
      </c>
      <c r="U1149" s="3">
        <f t="shared" si="432"/>
        <v>-4.7894766673931401E-4</v>
      </c>
      <c r="V1149" s="3">
        <f t="shared" si="433"/>
        <v>9.2422693465872997E-3</v>
      </c>
      <c r="W1149" s="3">
        <f t="shared" si="434"/>
        <v>1.52E-2</v>
      </c>
      <c r="X1149" s="3">
        <f t="shared" si="435"/>
        <v>2.11618394599506E-2</v>
      </c>
      <c r="Y1149" s="3">
        <f t="shared" si="436"/>
        <v>3.0880998015584998E-2</v>
      </c>
      <c r="Z1149" s="3">
        <f t="shared" si="437"/>
        <v>2.10183874340813</v>
      </c>
      <c r="AA1149" s="3">
        <f t="shared" si="438"/>
        <v>2.62803644060426</v>
      </c>
      <c r="AB1149" s="3">
        <f t="shared" si="439"/>
        <v>3.1</v>
      </c>
      <c r="AC1149" s="3">
        <f t="shared" si="440"/>
        <v>3.48230521420626</v>
      </c>
      <c r="AD1149" s="3">
        <f t="shared" si="441"/>
        <v>4.4123433255265301</v>
      </c>
      <c r="AE1149" s="3">
        <f t="shared" si="442"/>
        <v>-1.96772415116481E-2</v>
      </c>
      <c r="AF1149" s="3">
        <f t="shared" si="443"/>
        <v>-1.69004473033172E-2</v>
      </c>
      <c r="AG1149" s="3">
        <f t="shared" si="444"/>
        <v>-1.52E-2</v>
      </c>
      <c r="AH1149" s="3">
        <f t="shared" si="445"/>
        <v>-1.34982982444248E-2</v>
      </c>
      <c r="AI1149" s="3">
        <f t="shared" si="446"/>
        <v>-1.0720006703415099E-2</v>
      </c>
      <c r="AJ1149" s="3">
        <f t="shared" si="447"/>
        <v>241.67561124918299</v>
      </c>
      <c r="AK1149" s="3">
        <f t="shared" si="448"/>
        <v>302.22259459227098</v>
      </c>
      <c r="AL1149" s="3">
        <f t="shared" si="449"/>
        <v>360</v>
      </c>
      <c r="AM1149" s="3">
        <f t="shared" si="450"/>
        <v>400.617072930213</v>
      </c>
      <c r="AN1149" s="3">
        <f t="shared" si="451"/>
        <v>507.69354384366301</v>
      </c>
    </row>
    <row r="1150" spans="16:40" x14ac:dyDescent="0.4">
      <c r="P1150" s="3">
        <f t="shared" si="427"/>
        <v>6.8169611548454605E-4</v>
      </c>
      <c r="Q1150" s="3">
        <f t="shared" si="428"/>
        <v>1.66648949320807E-3</v>
      </c>
      <c r="R1150" s="3">
        <f t="shared" si="429"/>
        <v>2.2699999999999999E-3</v>
      </c>
      <c r="S1150" s="3">
        <f t="shared" si="430"/>
        <v>2.8730172936833102E-3</v>
      </c>
      <c r="T1150" s="3">
        <f t="shared" si="431"/>
        <v>3.8586103963371599E-3</v>
      </c>
      <c r="U1150" s="3">
        <f t="shared" si="432"/>
        <v>-4.7894766673931401E-4</v>
      </c>
      <c r="V1150" s="3">
        <f t="shared" si="433"/>
        <v>9.2422693465872997E-3</v>
      </c>
      <c r="W1150" s="3">
        <f t="shared" si="434"/>
        <v>1.52E-2</v>
      </c>
      <c r="X1150" s="3">
        <f t="shared" si="435"/>
        <v>2.11618394599506E-2</v>
      </c>
      <c r="Y1150" s="3">
        <f t="shared" si="436"/>
        <v>3.0880998015584998E-2</v>
      </c>
      <c r="Z1150" s="3">
        <f t="shared" si="437"/>
        <v>2.10183874340813</v>
      </c>
      <c r="AA1150" s="3">
        <f t="shared" si="438"/>
        <v>2.62803644060426</v>
      </c>
      <c r="AB1150" s="3">
        <f t="shared" si="439"/>
        <v>3.1</v>
      </c>
      <c r="AC1150" s="3">
        <f t="shared" si="440"/>
        <v>3.48230521420626</v>
      </c>
      <c r="AD1150" s="3">
        <f t="shared" si="441"/>
        <v>4.4123433255265301</v>
      </c>
      <c r="AE1150" s="3">
        <f t="shared" si="442"/>
        <v>-1.96772415116481E-2</v>
      </c>
      <c r="AF1150" s="3">
        <f t="shared" si="443"/>
        <v>-1.69004473033172E-2</v>
      </c>
      <c r="AG1150" s="3">
        <f t="shared" si="444"/>
        <v>-1.52E-2</v>
      </c>
      <c r="AH1150" s="3">
        <f t="shared" si="445"/>
        <v>-1.34982982444248E-2</v>
      </c>
      <c r="AI1150" s="3">
        <f t="shared" si="446"/>
        <v>-1.0720006703415099E-2</v>
      </c>
      <c r="AJ1150" s="3">
        <f t="shared" si="447"/>
        <v>241.67561124918299</v>
      </c>
      <c r="AK1150" s="3">
        <f t="shared" si="448"/>
        <v>302.22259459227098</v>
      </c>
      <c r="AL1150" s="3">
        <f t="shared" si="449"/>
        <v>360</v>
      </c>
      <c r="AM1150" s="3">
        <f t="shared" si="450"/>
        <v>400.617072930213</v>
      </c>
      <c r="AN1150" s="3">
        <f t="shared" si="451"/>
        <v>507.69354384366301</v>
      </c>
    </row>
    <row r="1151" spans="16:40" x14ac:dyDescent="0.4">
      <c r="P1151" s="3">
        <f t="shared" si="427"/>
        <v>6.8169611548454605E-4</v>
      </c>
      <c r="Q1151" s="3">
        <f t="shared" si="428"/>
        <v>1.66648949320807E-3</v>
      </c>
      <c r="R1151" s="3">
        <f t="shared" si="429"/>
        <v>2.2699999999999999E-3</v>
      </c>
      <c r="S1151" s="3">
        <f t="shared" si="430"/>
        <v>2.8730172936833102E-3</v>
      </c>
      <c r="T1151" s="3">
        <f t="shared" si="431"/>
        <v>3.8586103963371599E-3</v>
      </c>
      <c r="U1151" s="3">
        <f t="shared" si="432"/>
        <v>-4.7894766673931401E-4</v>
      </c>
      <c r="V1151" s="3">
        <f t="shared" si="433"/>
        <v>9.2422693465872997E-3</v>
      </c>
      <c r="W1151" s="3">
        <f t="shared" si="434"/>
        <v>1.52E-2</v>
      </c>
      <c r="X1151" s="3">
        <f t="shared" si="435"/>
        <v>2.11618394599506E-2</v>
      </c>
      <c r="Y1151" s="3">
        <f t="shared" si="436"/>
        <v>3.0880998015584998E-2</v>
      </c>
      <c r="Z1151" s="3">
        <f t="shared" si="437"/>
        <v>2.10183874340813</v>
      </c>
      <c r="AA1151" s="3">
        <f t="shared" si="438"/>
        <v>2.62803644060426</v>
      </c>
      <c r="AB1151" s="3">
        <f t="shared" si="439"/>
        <v>3.1</v>
      </c>
      <c r="AC1151" s="3">
        <f t="shared" si="440"/>
        <v>3.48230521420626</v>
      </c>
      <c r="AD1151" s="3">
        <f t="shared" si="441"/>
        <v>4.4123433255265301</v>
      </c>
      <c r="AE1151" s="3">
        <f t="shared" si="442"/>
        <v>-1.96772415116481E-2</v>
      </c>
      <c r="AF1151" s="3">
        <f t="shared" si="443"/>
        <v>-1.69004473033172E-2</v>
      </c>
      <c r="AG1151" s="3">
        <f t="shared" si="444"/>
        <v>-1.52E-2</v>
      </c>
      <c r="AH1151" s="3">
        <f t="shared" si="445"/>
        <v>-1.34982982444248E-2</v>
      </c>
      <c r="AI1151" s="3">
        <f t="shared" si="446"/>
        <v>-1.0720006703415099E-2</v>
      </c>
      <c r="AJ1151" s="3">
        <f t="shared" si="447"/>
        <v>241.67561124918299</v>
      </c>
      <c r="AK1151" s="3">
        <f t="shared" si="448"/>
        <v>302.22259459227098</v>
      </c>
      <c r="AL1151" s="3">
        <f t="shared" si="449"/>
        <v>360</v>
      </c>
      <c r="AM1151" s="3">
        <f t="shared" si="450"/>
        <v>400.617072930213</v>
      </c>
      <c r="AN1151" s="3">
        <f t="shared" si="451"/>
        <v>507.69354384366301</v>
      </c>
    </row>
    <row r="1152" spans="16:40" x14ac:dyDescent="0.4">
      <c r="P1152" s="3">
        <f t="shared" si="427"/>
        <v>6.8169611548454605E-4</v>
      </c>
      <c r="Q1152" s="3">
        <f t="shared" si="428"/>
        <v>1.66648949320807E-3</v>
      </c>
      <c r="R1152" s="3">
        <f t="shared" si="429"/>
        <v>2.2699999999999999E-3</v>
      </c>
      <c r="S1152" s="3">
        <f t="shared" si="430"/>
        <v>2.8730172936833102E-3</v>
      </c>
      <c r="T1152" s="3">
        <f t="shared" si="431"/>
        <v>3.8586103963371599E-3</v>
      </c>
      <c r="U1152" s="3">
        <f t="shared" si="432"/>
        <v>-4.7894766673931401E-4</v>
      </c>
      <c r="V1152" s="3">
        <f t="shared" si="433"/>
        <v>9.2422693465872997E-3</v>
      </c>
      <c r="W1152" s="3">
        <f t="shared" si="434"/>
        <v>1.52E-2</v>
      </c>
      <c r="X1152" s="3">
        <f t="shared" si="435"/>
        <v>2.11618394599506E-2</v>
      </c>
      <c r="Y1152" s="3">
        <f t="shared" si="436"/>
        <v>3.0880998015584998E-2</v>
      </c>
      <c r="Z1152" s="3">
        <f t="shared" si="437"/>
        <v>2.10183874340813</v>
      </c>
      <c r="AA1152" s="3">
        <f t="shared" si="438"/>
        <v>2.62803644060426</v>
      </c>
      <c r="AB1152" s="3">
        <f t="shared" si="439"/>
        <v>3.1</v>
      </c>
      <c r="AC1152" s="3">
        <f t="shared" si="440"/>
        <v>3.48230521420626</v>
      </c>
      <c r="AD1152" s="3">
        <f t="shared" si="441"/>
        <v>4.4123433255265301</v>
      </c>
      <c r="AE1152" s="3">
        <f t="shared" si="442"/>
        <v>-1.96772415116481E-2</v>
      </c>
      <c r="AF1152" s="3">
        <f t="shared" si="443"/>
        <v>-1.69004473033172E-2</v>
      </c>
      <c r="AG1152" s="3">
        <f t="shared" si="444"/>
        <v>-1.52E-2</v>
      </c>
      <c r="AH1152" s="3">
        <f t="shared" si="445"/>
        <v>-1.34982982444248E-2</v>
      </c>
      <c r="AI1152" s="3">
        <f t="shared" si="446"/>
        <v>-1.0720006703415099E-2</v>
      </c>
      <c r="AJ1152" s="3">
        <f t="shared" si="447"/>
        <v>241.67561124918299</v>
      </c>
      <c r="AK1152" s="3">
        <f t="shared" si="448"/>
        <v>302.22259459227098</v>
      </c>
      <c r="AL1152" s="3">
        <f t="shared" si="449"/>
        <v>360</v>
      </c>
      <c r="AM1152" s="3">
        <f t="shared" si="450"/>
        <v>400.617072930213</v>
      </c>
      <c r="AN1152" s="3">
        <f t="shared" si="451"/>
        <v>507.69354384366301</v>
      </c>
    </row>
    <row r="1153" spans="16:40" x14ac:dyDescent="0.4">
      <c r="P1153" s="3">
        <f t="shared" si="427"/>
        <v>6.8169611548454605E-4</v>
      </c>
      <c r="Q1153" s="3">
        <f t="shared" si="428"/>
        <v>1.66648949320807E-3</v>
      </c>
      <c r="R1153" s="3">
        <f t="shared" si="429"/>
        <v>2.2699999999999999E-3</v>
      </c>
      <c r="S1153" s="3">
        <f t="shared" si="430"/>
        <v>2.8730172936833102E-3</v>
      </c>
      <c r="T1153" s="3">
        <f t="shared" si="431"/>
        <v>3.8586103963371599E-3</v>
      </c>
      <c r="U1153" s="3">
        <f t="shared" si="432"/>
        <v>-4.7894766673931401E-4</v>
      </c>
      <c r="V1153" s="3">
        <f t="shared" si="433"/>
        <v>9.2422693465872997E-3</v>
      </c>
      <c r="W1153" s="3">
        <f t="shared" si="434"/>
        <v>1.52E-2</v>
      </c>
      <c r="X1153" s="3">
        <f t="shared" si="435"/>
        <v>2.11618394599506E-2</v>
      </c>
      <c r="Y1153" s="3">
        <f t="shared" si="436"/>
        <v>3.0880998015584998E-2</v>
      </c>
      <c r="Z1153" s="3">
        <f t="shared" si="437"/>
        <v>2.10183874340813</v>
      </c>
      <c r="AA1153" s="3">
        <f t="shared" si="438"/>
        <v>2.62803644060426</v>
      </c>
      <c r="AB1153" s="3">
        <f t="shared" si="439"/>
        <v>3.1</v>
      </c>
      <c r="AC1153" s="3">
        <f t="shared" si="440"/>
        <v>3.48230521420626</v>
      </c>
      <c r="AD1153" s="3">
        <f t="shared" si="441"/>
        <v>4.4123433255265301</v>
      </c>
      <c r="AE1153" s="3">
        <f t="shared" si="442"/>
        <v>-1.96772415116481E-2</v>
      </c>
      <c r="AF1153" s="3">
        <f t="shared" si="443"/>
        <v>-1.69004473033172E-2</v>
      </c>
      <c r="AG1153" s="3">
        <f t="shared" si="444"/>
        <v>-1.52E-2</v>
      </c>
      <c r="AH1153" s="3">
        <f t="shared" si="445"/>
        <v>-1.34982982444248E-2</v>
      </c>
      <c r="AI1153" s="3">
        <f t="shared" si="446"/>
        <v>-1.0720006703415099E-2</v>
      </c>
      <c r="AJ1153" s="3">
        <f t="shared" si="447"/>
        <v>241.67561124918299</v>
      </c>
      <c r="AK1153" s="3">
        <f t="shared" si="448"/>
        <v>302.22259459227098</v>
      </c>
      <c r="AL1153" s="3">
        <f t="shared" si="449"/>
        <v>360</v>
      </c>
      <c r="AM1153" s="3">
        <f t="shared" si="450"/>
        <v>400.617072930213</v>
      </c>
      <c r="AN1153" s="3">
        <f t="shared" si="451"/>
        <v>507.69354384366301</v>
      </c>
    </row>
    <row r="1154" spans="16:40" x14ac:dyDescent="0.4">
      <c r="P1154" s="3">
        <f t="shared" si="427"/>
        <v>6.8169611548454605E-4</v>
      </c>
      <c r="Q1154" s="3">
        <f t="shared" si="428"/>
        <v>1.66648949320807E-3</v>
      </c>
      <c r="R1154" s="3">
        <f t="shared" si="429"/>
        <v>2.2699999999999999E-3</v>
      </c>
      <c r="S1154" s="3">
        <f t="shared" si="430"/>
        <v>2.8730172936833102E-3</v>
      </c>
      <c r="T1154" s="3">
        <f t="shared" si="431"/>
        <v>3.8586103963371599E-3</v>
      </c>
      <c r="U1154" s="3">
        <f t="shared" si="432"/>
        <v>-4.7894766673931401E-4</v>
      </c>
      <c r="V1154" s="3">
        <f t="shared" si="433"/>
        <v>9.2422693465872997E-3</v>
      </c>
      <c r="W1154" s="3">
        <f t="shared" si="434"/>
        <v>1.52E-2</v>
      </c>
      <c r="X1154" s="3">
        <f t="shared" si="435"/>
        <v>2.11618394599506E-2</v>
      </c>
      <c r="Y1154" s="3">
        <f t="shared" si="436"/>
        <v>3.0880998015584998E-2</v>
      </c>
      <c r="Z1154" s="3">
        <f t="shared" si="437"/>
        <v>2.10183874340813</v>
      </c>
      <c r="AA1154" s="3">
        <f t="shared" si="438"/>
        <v>2.62803644060426</v>
      </c>
      <c r="AB1154" s="3">
        <f t="shared" si="439"/>
        <v>3.1</v>
      </c>
      <c r="AC1154" s="3">
        <f t="shared" si="440"/>
        <v>3.48230521420626</v>
      </c>
      <c r="AD1154" s="3">
        <f t="shared" si="441"/>
        <v>4.4123433255265301</v>
      </c>
      <c r="AE1154" s="3">
        <f t="shared" si="442"/>
        <v>-1.96772415116481E-2</v>
      </c>
      <c r="AF1154" s="3">
        <f t="shared" si="443"/>
        <v>-1.69004473033172E-2</v>
      </c>
      <c r="AG1154" s="3">
        <f t="shared" si="444"/>
        <v>-1.52E-2</v>
      </c>
      <c r="AH1154" s="3">
        <f t="shared" si="445"/>
        <v>-1.34982982444248E-2</v>
      </c>
      <c r="AI1154" s="3">
        <f t="shared" si="446"/>
        <v>-1.0720006703415099E-2</v>
      </c>
      <c r="AJ1154" s="3">
        <f t="shared" si="447"/>
        <v>241.67561124918299</v>
      </c>
      <c r="AK1154" s="3">
        <f t="shared" si="448"/>
        <v>302.22259459227098</v>
      </c>
      <c r="AL1154" s="3">
        <f t="shared" si="449"/>
        <v>360</v>
      </c>
      <c r="AM1154" s="3">
        <f t="shared" si="450"/>
        <v>400.617072930213</v>
      </c>
      <c r="AN1154" s="3">
        <f t="shared" si="451"/>
        <v>507.69354384366301</v>
      </c>
    </row>
    <row r="1155" spans="16:40" x14ac:dyDescent="0.4">
      <c r="P1155" s="3">
        <f t="shared" si="427"/>
        <v>6.8169611548454605E-4</v>
      </c>
      <c r="Q1155" s="3">
        <f t="shared" si="428"/>
        <v>1.66648949320807E-3</v>
      </c>
      <c r="R1155" s="3">
        <f t="shared" si="429"/>
        <v>2.2699999999999999E-3</v>
      </c>
      <c r="S1155" s="3">
        <f t="shared" si="430"/>
        <v>2.8730172936833102E-3</v>
      </c>
      <c r="T1155" s="3">
        <f t="shared" si="431"/>
        <v>3.8586103963371599E-3</v>
      </c>
      <c r="U1155" s="3">
        <f t="shared" si="432"/>
        <v>-4.7894766673931401E-4</v>
      </c>
      <c r="V1155" s="3">
        <f t="shared" si="433"/>
        <v>9.2422693465872997E-3</v>
      </c>
      <c r="W1155" s="3">
        <f t="shared" si="434"/>
        <v>1.52E-2</v>
      </c>
      <c r="X1155" s="3">
        <f t="shared" si="435"/>
        <v>2.11618394599506E-2</v>
      </c>
      <c r="Y1155" s="3">
        <f t="shared" si="436"/>
        <v>3.0880998015584998E-2</v>
      </c>
      <c r="Z1155" s="3">
        <f t="shared" si="437"/>
        <v>2.10183874340813</v>
      </c>
      <c r="AA1155" s="3">
        <f t="shared" si="438"/>
        <v>2.62803644060426</v>
      </c>
      <c r="AB1155" s="3">
        <f t="shared" si="439"/>
        <v>3.1</v>
      </c>
      <c r="AC1155" s="3">
        <f t="shared" si="440"/>
        <v>3.48230521420626</v>
      </c>
      <c r="AD1155" s="3">
        <f t="shared" si="441"/>
        <v>4.4123433255265301</v>
      </c>
      <c r="AE1155" s="3">
        <f t="shared" si="442"/>
        <v>-1.96772415116481E-2</v>
      </c>
      <c r="AF1155" s="3">
        <f t="shared" si="443"/>
        <v>-1.69004473033172E-2</v>
      </c>
      <c r="AG1155" s="3">
        <f t="shared" si="444"/>
        <v>-1.52E-2</v>
      </c>
      <c r="AH1155" s="3">
        <f t="shared" si="445"/>
        <v>-1.34982982444248E-2</v>
      </c>
      <c r="AI1155" s="3">
        <f t="shared" si="446"/>
        <v>-1.0720006703415099E-2</v>
      </c>
      <c r="AJ1155" s="3">
        <f t="shared" si="447"/>
        <v>241.67561124918299</v>
      </c>
      <c r="AK1155" s="3">
        <f t="shared" si="448"/>
        <v>302.22259459227098</v>
      </c>
      <c r="AL1155" s="3">
        <f t="shared" si="449"/>
        <v>360</v>
      </c>
      <c r="AM1155" s="3">
        <f t="shared" si="450"/>
        <v>400.617072930213</v>
      </c>
      <c r="AN1155" s="3">
        <f t="shared" si="451"/>
        <v>507.69354384366301</v>
      </c>
    </row>
    <row r="1156" spans="16:40" x14ac:dyDescent="0.4">
      <c r="P1156" s="3">
        <f t="shared" si="427"/>
        <v>6.8169611548454605E-4</v>
      </c>
      <c r="Q1156" s="3">
        <f t="shared" si="428"/>
        <v>1.66648949320807E-3</v>
      </c>
      <c r="R1156" s="3">
        <f t="shared" si="429"/>
        <v>2.2699999999999999E-3</v>
      </c>
      <c r="S1156" s="3">
        <f t="shared" si="430"/>
        <v>2.8730172936833102E-3</v>
      </c>
      <c r="T1156" s="3">
        <f t="shared" si="431"/>
        <v>3.8586103963371599E-3</v>
      </c>
      <c r="U1156" s="3">
        <f t="shared" si="432"/>
        <v>-4.7894766673931401E-4</v>
      </c>
      <c r="V1156" s="3">
        <f t="shared" si="433"/>
        <v>9.2422693465872997E-3</v>
      </c>
      <c r="W1156" s="3">
        <f t="shared" si="434"/>
        <v>1.52E-2</v>
      </c>
      <c r="X1156" s="3">
        <f t="shared" si="435"/>
        <v>2.11618394599506E-2</v>
      </c>
      <c r="Y1156" s="3">
        <f t="shared" si="436"/>
        <v>3.0880998015584998E-2</v>
      </c>
      <c r="Z1156" s="3">
        <f t="shared" si="437"/>
        <v>2.10183874340813</v>
      </c>
      <c r="AA1156" s="3">
        <f t="shared" si="438"/>
        <v>2.62803644060426</v>
      </c>
      <c r="AB1156" s="3">
        <f t="shared" si="439"/>
        <v>3.1</v>
      </c>
      <c r="AC1156" s="3">
        <f t="shared" si="440"/>
        <v>3.48230521420626</v>
      </c>
      <c r="AD1156" s="3">
        <f t="shared" si="441"/>
        <v>4.4123433255265301</v>
      </c>
      <c r="AE1156" s="3">
        <f t="shared" si="442"/>
        <v>-1.96772415116481E-2</v>
      </c>
      <c r="AF1156" s="3">
        <f t="shared" si="443"/>
        <v>-1.69004473033172E-2</v>
      </c>
      <c r="AG1156" s="3">
        <f t="shared" si="444"/>
        <v>-1.52E-2</v>
      </c>
      <c r="AH1156" s="3">
        <f t="shared" si="445"/>
        <v>-1.34982982444248E-2</v>
      </c>
      <c r="AI1156" s="3">
        <f t="shared" si="446"/>
        <v>-1.0720006703415099E-2</v>
      </c>
      <c r="AJ1156" s="3">
        <f t="shared" si="447"/>
        <v>241.67561124918299</v>
      </c>
      <c r="AK1156" s="3">
        <f t="shared" si="448"/>
        <v>302.22259459227098</v>
      </c>
      <c r="AL1156" s="3">
        <f t="shared" si="449"/>
        <v>360</v>
      </c>
      <c r="AM1156" s="3">
        <f t="shared" si="450"/>
        <v>400.617072930213</v>
      </c>
      <c r="AN1156" s="3">
        <f t="shared" si="451"/>
        <v>507.69354384366301</v>
      </c>
    </row>
    <row r="1157" spans="16:40" x14ac:dyDescent="0.4">
      <c r="P1157" s="3">
        <f t="shared" si="427"/>
        <v>6.8169611548454605E-4</v>
      </c>
      <c r="Q1157" s="3">
        <f t="shared" si="428"/>
        <v>1.66648949320807E-3</v>
      </c>
      <c r="R1157" s="3">
        <f t="shared" si="429"/>
        <v>2.2699999999999999E-3</v>
      </c>
      <c r="S1157" s="3">
        <f t="shared" si="430"/>
        <v>2.8730172936833102E-3</v>
      </c>
      <c r="T1157" s="3">
        <f t="shared" si="431"/>
        <v>3.8586103963371599E-3</v>
      </c>
      <c r="U1157" s="3">
        <f t="shared" si="432"/>
        <v>-4.7894766673931401E-4</v>
      </c>
      <c r="V1157" s="3">
        <f t="shared" si="433"/>
        <v>9.2422693465872997E-3</v>
      </c>
      <c r="W1157" s="3">
        <f t="shared" si="434"/>
        <v>1.52E-2</v>
      </c>
      <c r="X1157" s="3">
        <f t="shared" si="435"/>
        <v>2.11618394599506E-2</v>
      </c>
      <c r="Y1157" s="3">
        <f t="shared" si="436"/>
        <v>3.0880998015584998E-2</v>
      </c>
      <c r="Z1157" s="3">
        <f t="shared" si="437"/>
        <v>2.10183874340813</v>
      </c>
      <c r="AA1157" s="3">
        <f t="shared" si="438"/>
        <v>2.62803644060426</v>
      </c>
      <c r="AB1157" s="3">
        <f t="shared" si="439"/>
        <v>3.1</v>
      </c>
      <c r="AC1157" s="3">
        <f t="shared" si="440"/>
        <v>3.48230521420626</v>
      </c>
      <c r="AD1157" s="3">
        <f t="shared" si="441"/>
        <v>4.4123433255265301</v>
      </c>
      <c r="AE1157" s="3">
        <f t="shared" si="442"/>
        <v>-1.96772415116481E-2</v>
      </c>
      <c r="AF1157" s="3">
        <f t="shared" si="443"/>
        <v>-1.69004473033172E-2</v>
      </c>
      <c r="AG1157" s="3">
        <f t="shared" si="444"/>
        <v>-1.52E-2</v>
      </c>
      <c r="AH1157" s="3">
        <f t="shared" si="445"/>
        <v>-1.34982982444248E-2</v>
      </c>
      <c r="AI1157" s="3">
        <f t="shared" si="446"/>
        <v>-1.0720006703415099E-2</v>
      </c>
      <c r="AJ1157" s="3">
        <f t="shared" si="447"/>
        <v>241.67561124918299</v>
      </c>
      <c r="AK1157" s="3">
        <f t="shared" si="448"/>
        <v>302.22259459227098</v>
      </c>
      <c r="AL1157" s="3">
        <f t="shared" si="449"/>
        <v>360</v>
      </c>
      <c r="AM1157" s="3">
        <f t="shared" si="450"/>
        <v>400.617072930213</v>
      </c>
      <c r="AN1157" s="3">
        <f t="shared" si="451"/>
        <v>507.69354384366301</v>
      </c>
    </row>
    <row r="1158" spans="16:40" x14ac:dyDescent="0.4">
      <c r="P1158" s="3">
        <f t="shared" si="427"/>
        <v>6.8169611548454605E-4</v>
      </c>
      <c r="Q1158" s="3">
        <f t="shared" si="428"/>
        <v>1.66648949320807E-3</v>
      </c>
      <c r="R1158" s="3">
        <f t="shared" si="429"/>
        <v>2.2699999999999999E-3</v>
      </c>
      <c r="S1158" s="3">
        <f t="shared" si="430"/>
        <v>2.8730172936833102E-3</v>
      </c>
      <c r="T1158" s="3">
        <f t="shared" si="431"/>
        <v>3.8586103963371599E-3</v>
      </c>
      <c r="U1158" s="3">
        <f t="shared" si="432"/>
        <v>-4.7894766673931401E-4</v>
      </c>
      <c r="V1158" s="3">
        <f t="shared" si="433"/>
        <v>9.2422693465872997E-3</v>
      </c>
      <c r="W1158" s="3">
        <f t="shared" si="434"/>
        <v>1.52E-2</v>
      </c>
      <c r="X1158" s="3">
        <f t="shared" si="435"/>
        <v>2.11618394599506E-2</v>
      </c>
      <c r="Y1158" s="3">
        <f t="shared" si="436"/>
        <v>3.0880998015584998E-2</v>
      </c>
      <c r="Z1158" s="3">
        <f t="shared" si="437"/>
        <v>2.10183874340813</v>
      </c>
      <c r="AA1158" s="3">
        <f t="shared" si="438"/>
        <v>2.62803644060426</v>
      </c>
      <c r="AB1158" s="3">
        <f t="shared" si="439"/>
        <v>3.1</v>
      </c>
      <c r="AC1158" s="3">
        <f t="shared" si="440"/>
        <v>3.48230521420626</v>
      </c>
      <c r="AD1158" s="3">
        <f t="shared" si="441"/>
        <v>4.4123433255265301</v>
      </c>
      <c r="AE1158" s="3">
        <f t="shared" si="442"/>
        <v>-1.96772415116481E-2</v>
      </c>
      <c r="AF1158" s="3">
        <f t="shared" si="443"/>
        <v>-1.69004473033172E-2</v>
      </c>
      <c r="AG1158" s="3">
        <f t="shared" si="444"/>
        <v>-1.52E-2</v>
      </c>
      <c r="AH1158" s="3">
        <f t="shared" si="445"/>
        <v>-1.34982982444248E-2</v>
      </c>
      <c r="AI1158" s="3">
        <f t="shared" si="446"/>
        <v>-1.0720006703415099E-2</v>
      </c>
      <c r="AJ1158" s="3">
        <f t="shared" si="447"/>
        <v>241.67561124918299</v>
      </c>
      <c r="AK1158" s="3">
        <f t="shared" si="448"/>
        <v>302.22259459227098</v>
      </c>
      <c r="AL1158" s="3">
        <f t="shared" si="449"/>
        <v>360</v>
      </c>
      <c r="AM1158" s="3">
        <f t="shared" si="450"/>
        <v>400.617072930213</v>
      </c>
      <c r="AN1158" s="3">
        <f t="shared" si="451"/>
        <v>507.69354384366301</v>
      </c>
    </row>
    <row r="1159" spans="16:40" x14ac:dyDescent="0.4">
      <c r="P1159" s="3">
        <f t="shared" si="427"/>
        <v>6.8169611548454605E-4</v>
      </c>
      <c r="Q1159" s="3">
        <f t="shared" si="428"/>
        <v>1.66648949320807E-3</v>
      </c>
      <c r="R1159" s="3">
        <f t="shared" si="429"/>
        <v>2.2699999999999999E-3</v>
      </c>
      <c r="S1159" s="3">
        <f t="shared" si="430"/>
        <v>2.8730172936833102E-3</v>
      </c>
      <c r="T1159" s="3">
        <f t="shared" si="431"/>
        <v>3.8586103963371599E-3</v>
      </c>
      <c r="U1159" s="3">
        <f t="shared" si="432"/>
        <v>-4.7894766673931401E-4</v>
      </c>
      <c r="V1159" s="3">
        <f t="shared" si="433"/>
        <v>9.2422693465872997E-3</v>
      </c>
      <c r="W1159" s="3">
        <f t="shared" si="434"/>
        <v>1.52E-2</v>
      </c>
      <c r="X1159" s="3">
        <f t="shared" si="435"/>
        <v>2.11618394599506E-2</v>
      </c>
      <c r="Y1159" s="3">
        <f t="shared" si="436"/>
        <v>3.0880998015584998E-2</v>
      </c>
      <c r="Z1159" s="3">
        <f t="shared" si="437"/>
        <v>2.10183874340813</v>
      </c>
      <c r="AA1159" s="3">
        <f t="shared" si="438"/>
        <v>2.62803644060426</v>
      </c>
      <c r="AB1159" s="3">
        <f t="shared" si="439"/>
        <v>3.1</v>
      </c>
      <c r="AC1159" s="3">
        <f t="shared" si="440"/>
        <v>3.48230521420626</v>
      </c>
      <c r="AD1159" s="3">
        <f t="shared" si="441"/>
        <v>4.4123433255265301</v>
      </c>
      <c r="AE1159" s="3">
        <f t="shared" si="442"/>
        <v>-1.96772415116481E-2</v>
      </c>
      <c r="AF1159" s="3">
        <f t="shared" si="443"/>
        <v>-1.69004473033172E-2</v>
      </c>
      <c r="AG1159" s="3">
        <f t="shared" si="444"/>
        <v>-1.52E-2</v>
      </c>
      <c r="AH1159" s="3">
        <f t="shared" si="445"/>
        <v>-1.34982982444248E-2</v>
      </c>
      <c r="AI1159" s="3">
        <f t="shared" si="446"/>
        <v>-1.0720006703415099E-2</v>
      </c>
      <c r="AJ1159" s="3">
        <f t="shared" si="447"/>
        <v>241.67561124918299</v>
      </c>
      <c r="AK1159" s="3">
        <f t="shared" si="448"/>
        <v>302.22259459227098</v>
      </c>
      <c r="AL1159" s="3">
        <f t="shared" si="449"/>
        <v>360</v>
      </c>
      <c r="AM1159" s="3">
        <f t="shared" si="450"/>
        <v>400.617072930213</v>
      </c>
      <c r="AN1159" s="3">
        <f t="shared" si="451"/>
        <v>507.69354384366301</v>
      </c>
    </row>
    <row r="1160" spans="16:40" x14ac:dyDescent="0.4">
      <c r="P1160" s="3">
        <f t="shared" si="427"/>
        <v>6.8169611548454605E-4</v>
      </c>
      <c r="Q1160" s="3">
        <f t="shared" si="428"/>
        <v>1.66648949320807E-3</v>
      </c>
      <c r="R1160" s="3">
        <f t="shared" si="429"/>
        <v>2.2699999999999999E-3</v>
      </c>
      <c r="S1160" s="3">
        <f t="shared" si="430"/>
        <v>2.8730172936833102E-3</v>
      </c>
      <c r="T1160" s="3">
        <f t="shared" si="431"/>
        <v>3.8586103963371599E-3</v>
      </c>
      <c r="U1160" s="3">
        <f t="shared" si="432"/>
        <v>-4.7894766673931401E-4</v>
      </c>
      <c r="V1160" s="3">
        <f t="shared" si="433"/>
        <v>9.2422693465872997E-3</v>
      </c>
      <c r="W1160" s="3">
        <f t="shared" si="434"/>
        <v>1.52E-2</v>
      </c>
      <c r="X1160" s="3">
        <f t="shared" si="435"/>
        <v>2.11618394599506E-2</v>
      </c>
      <c r="Y1160" s="3">
        <f t="shared" si="436"/>
        <v>3.0880998015584998E-2</v>
      </c>
      <c r="Z1160" s="3">
        <f t="shared" si="437"/>
        <v>2.10183874340813</v>
      </c>
      <c r="AA1160" s="3">
        <f t="shared" si="438"/>
        <v>2.62803644060426</v>
      </c>
      <c r="AB1160" s="3">
        <f t="shared" si="439"/>
        <v>3.1</v>
      </c>
      <c r="AC1160" s="3">
        <f t="shared" si="440"/>
        <v>3.48230521420626</v>
      </c>
      <c r="AD1160" s="3">
        <f t="shared" si="441"/>
        <v>4.4123433255265301</v>
      </c>
      <c r="AE1160" s="3">
        <f t="shared" si="442"/>
        <v>-1.96772415116481E-2</v>
      </c>
      <c r="AF1160" s="3">
        <f t="shared" si="443"/>
        <v>-1.69004473033172E-2</v>
      </c>
      <c r="AG1160" s="3">
        <f t="shared" si="444"/>
        <v>-1.52E-2</v>
      </c>
      <c r="AH1160" s="3">
        <f t="shared" si="445"/>
        <v>-1.34982982444248E-2</v>
      </c>
      <c r="AI1160" s="3">
        <f t="shared" si="446"/>
        <v>-1.0720006703415099E-2</v>
      </c>
      <c r="AJ1160" s="3">
        <f t="shared" si="447"/>
        <v>241.67561124918299</v>
      </c>
      <c r="AK1160" s="3">
        <f t="shared" si="448"/>
        <v>302.22259459227098</v>
      </c>
      <c r="AL1160" s="3">
        <f t="shared" si="449"/>
        <v>360</v>
      </c>
      <c r="AM1160" s="3">
        <f t="shared" si="450"/>
        <v>400.617072930213</v>
      </c>
      <c r="AN1160" s="3">
        <f t="shared" si="451"/>
        <v>507.69354384366301</v>
      </c>
    </row>
    <row r="1161" spans="16:40" x14ac:dyDescent="0.4">
      <c r="P1161" s="3">
        <f t="shared" si="427"/>
        <v>6.8169611548454605E-4</v>
      </c>
      <c r="Q1161" s="3">
        <f t="shared" si="428"/>
        <v>1.66648949320807E-3</v>
      </c>
      <c r="R1161" s="3">
        <f t="shared" si="429"/>
        <v>2.2699999999999999E-3</v>
      </c>
      <c r="S1161" s="3">
        <f t="shared" si="430"/>
        <v>2.8730172936833102E-3</v>
      </c>
      <c r="T1161" s="3">
        <f t="shared" si="431"/>
        <v>3.8586103963371599E-3</v>
      </c>
      <c r="U1161" s="3">
        <f t="shared" si="432"/>
        <v>-4.7894766673931401E-4</v>
      </c>
      <c r="V1161" s="3">
        <f t="shared" si="433"/>
        <v>9.2422693465872997E-3</v>
      </c>
      <c r="W1161" s="3">
        <f t="shared" si="434"/>
        <v>1.52E-2</v>
      </c>
      <c r="X1161" s="3">
        <f t="shared" si="435"/>
        <v>2.11618394599506E-2</v>
      </c>
      <c r="Y1161" s="3">
        <f t="shared" si="436"/>
        <v>3.0880998015584998E-2</v>
      </c>
      <c r="Z1161" s="3">
        <f t="shared" si="437"/>
        <v>2.10183874340813</v>
      </c>
      <c r="AA1161" s="3">
        <f t="shared" si="438"/>
        <v>2.62803644060426</v>
      </c>
      <c r="AB1161" s="3">
        <f t="shared" si="439"/>
        <v>3.1</v>
      </c>
      <c r="AC1161" s="3">
        <f t="shared" si="440"/>
        <v>3.48230521420626</v>
      </c>
      <c r="AD1161" s="3">
        <f t="shared" si="441"/>
        <v>4.4123433255265301</v>
      </c>
      <c r="AE1161" s="3">
        <f t="shared" si="442"/>
        <v>-1.96772415116481E-2</v>
      </c>
      <c r="AF1161" s="3">
        <f t="shared" si="443"/>
        <v>-1.69004473033172E-2</v>
      </c>
      <c r="AG1161" s="3">
        <f t="shared" si="444"/>
        <v>-1.52E-2</v>
      </c>
      <c r="AH1161" s="3">
        <f t="shared" si="445"/>
        <v>-1.34982982444248E-2</v>
      </c>
      <c r="AI1161" s="3">
        <f t="shared" si="446"/>
        <v>-1.0720006703415099E-2</v>
      </c>
      <c r="AJ1161" s="3">
        <f t="shared" si="447"/>
        <v>241.67561124918299</v>
      </c>
      <c r="AK1161" s="3">
        <f t="shared" si="448"/>
        <v>302.22259459227098</v>
      </c>
      <c r="AL1161" s="3">
        <f t="shared" si="449"/>
        <v>360</v>
      </c>
      <c r="AM1161" s="3">
        <f t="shared" si="450"/>
        <v>400.617072930213</v>
      </c>
      <c r="AN1161" s="3">
        <f t="shared" si="451"/>
        <v>507.69354384366301</v>
      </c>
    </row>
    <row r="1162" spans="16:40" x14ac:dyDescent="0.4">
      <c r="P1162" s="3">
        <f t="shared" si="427"/>
        <v>6.8169611548454605E-4</v>
      </c>
      <c r="Q1162" s="3">
        <f t="shared" si="428"/>
        <v>1.66648949320807E-3</v>
      </c>
      <c r="R1162" s="3">
        <f t="shared" si="429"/>
        <v>2.2699999999999999E-3</v>
      </c>
      <c r="S1162" s="3">
        <f t="shared" si="430"/>
        <v>2.8730172936833102E-3</v>
      </c>
      <c r="T1162" s="3">
        <f t="shared" si="431"/>
        <v>3.8586103963371599E-3</v>
      </c>
      <c r="U1162" s="3">
        <f t="shared" si="432"/>
        <v>-4.7894766673931401E-4</v>
      </c>
      <c r="V1162" s="3">
        <f t="shared" si="433"/>
        <v>9.2422693465872997E-3</v>
      </c>
      <c r="W1162" s="3">
        <f t="shared" si="434"/>
        <v>1.52E-2</v>
      </c>
      <c r="X1162" s="3">
        <f t="shared" si="435"/>
        <v>2.11618394599506E-2</v>
      </c>
      <c r="Y1162" s="3">
        <f t="shared" si="436"/>
        <v>3.0880998015584998E-2</v>
      </c>
      <c r="Z1162" s="3">
        <f t="shared" si="437"/>
        <v>2.10183874340813</v>
      </c>
      <c r="AA1162" s="3">
        <f t="shared" si="438"/>
        <v>2.62803644060426</v>
      </c>
      <c r="AB1162" s="3">
        <f t="shared" si="439"/>
        <v>3.1</v>
      </c>
      <c r="AC1162" s="3">
        <f t="shared" si="440"/>
        <v>3.48230521420626</v>
      </c>
      <c r="AD1162" s="3">
        <f t="shared" si="441"/>
        <v>4.4123433255265301</v>
      </c>
      <c r="AE1162" s="3">
        <f t="shared" si="442"/>
        <v>-1.96772415116481E-2</v>
      </c>
      <c r="AF1162" s="3">
        <f t="shared" si="443"/>
        <v>-1.69004473033172E-2</v>
      </c>
      <c r="AG1162" s="3">
        <f t="shared" si="444"/>
        <v>-1.52E-2</v>
      </c>
      <c r="AH1162" s="3">
        <f t="shared" si="445"/>
        <v>-1.34982982444248E-2</v>
      </c>
      <c r="AI1162" s="3">
        <f t="shared" si="446"/>
        <v>-1.0720006703415099E-2</v>
      </c>
      <c r="AJ1162" s="3">
        <f t="shared" si="447"/>
        <v>241.67561124918299</v>
      </c>
      <c r="AK1162" s="3">
        <f t="shared" si="448"/>
        <v>302.22259459227098</v>
      </c>
      <c r="AL1162" s="3">
        <f t="shared" si="449"/>
        <v>360</v>
      </c>
      <c r="AM1162" s="3">
        <f t="shared" si="450"/>
        <v>400.617072930213</v>
      </c>
      <c r="AN1162" s="3">
        <f t="shared" si="451"/>
        <v>507.69354384366301</v>
      </c>
    </row>
    <row r="1163" spans="16:40" x14ac:dyDescent="0.4">
      <c r="P1163" s="3">
        <f t="shared" si="427"/>
        <v>6.8169611548454605E-4</v>
      </c>
      <c r="Q1163" s="3">
        <f t="shared" si="428"/>
        <v>1.66648949320807E-3</v>
      </c>
      <c r="R1163" s="3">
        <f t="shared" si="429"/>
        <v>2.2699999999999999E-3</v>
      </c>
      <c r="S1163" s="3">
        <f t="shared" si="430"/>
        <v>2.8730172936833102E-3</v>
      </c>
      <c r="T1163" s="3">
        <f t="shared" si="431"/>
        <v>3.8586103963371599E-3</v>
      </c>
      <c r="U1163" s="3">
        <f t="shared" si="432"/>
        <v>-4.7894766673931401E-4</v>
      </c>
      <c r="V1163" s="3">
        <f t="shared" si="433"/>
        <v>9.2422693465872997E-3</v>
      </c>
      <c r="W1163" s="3">
        <f t="shared" si="434"/>
        <v>1.52E-2</v>
      </c>
      <c r="X1163" s="3">
        <f t="shared" si="435"/>
        <v>2.11618394599506E-2</v>
      </c>
      <c r="Y1163" s="3">
        <f t="shared" si="436"/>
        <v>3.0880998015584998E-2</v>
      </c>
      <c r="Z1163" s="3">
        <f t="shared" si="437"/>
        <v>2.10183874340813</v>
      </c>
      <c r="AA1163" s="3">
        <f t="shared" si="438"/>
        <v>2.62803644060426</v>
      </c>
      <c r="AB1163" s="3">
        <f t="shared" si="439"/>
        <v>3.1</v>
      </c>
      <c r="AC1163" s="3">
        <f t="shared" si="440"/>
        <v>3.48230521420626</v>
      </c>
      <c r="AD1163" s="3">
        <f t="shared" si="441"/>
        <v>4.4123433255265301</v>
      </c>
      <c r="AE1163" s="3">
        <f t="shared" si="442"/>
        <v>-1.96772415116481E-2</v>
      </c>
      <c r="AF1163" s="3">
        <f t="shared" si="443"/>
        <v>-1.69004473033172E-2</v>
      </c>
      <c r="AG1163" s="3">
        <f t="shared" si="444"/>
        <v>-1.52E-2</v>
      </c>
      <c r="AH1163" s="3">
        <f t="shared" si="445"/>
        <v>-1.34982982444248E-2</v>
      </c>
      <c r="AI1163" s="3">
        <f t="shared" si="446"/>
        <v>-1.0720006703415099E-2</v>
      </c>
      <c r="AJ1163" s="3">
        <f t="shared" si="447"/>
        <v>241.67561124918299</v>
      </c>
      <c r="AK1163" s="3">
        <f t="shared" si="448"/>
        <v>302.22259459227098</v>
      </c>
      <c r="AL1163" s="3">
        <f t="shared" si="449"/>
        <v>360</v>
      </c>
      <c r="AM1163" s="3">
        <f t="shared" si="450"/>
        <v>400.617072930213</v>
      </c>
      <c r="AN1163" s="3">
        <f t="shared" si="451"/>
        <v>507.69354384366301</v>
      </c>
    </row>
    <row r="1164" spans="16:40" x14ac:dyDescent="0.4">
      <c r="P1164" s="3">
        <f t="shared" si="427"/>
        <v>6.8169611548454605E-4</v>
      </c>
      <c r="Q1164" s="3">
        <f t="shared" si="428"/>
        <v>1.66648949320807E-3</v>
      </c>
      <c r="R1164" s="3">
        <f t="shared" si="429"/>
        <v>2.2699999999999999E-3</v>
      </c>
      <c r="S1164" s="3">
        <f t="shared" si="430"/>
        <v>2.8730172936833102E-3</v>
      </c>
      <c r="T1164" s="3">
        <f t="shared" si="431"/>
        <v>3.8586103963371599E-3</v>
      </c>
      <c r="U1164" s="3">
        <f t="shared" si="432"/>
        <v>-4.7894766673931401E-4</v>
      </c>
      <c r="V1164" s="3">
        <f t="shared" si="433"/>
        <v>9.2422693465872997E-3</v>
      </c>
      <c r="W1164" s="3">
        <f t="shared" si="434"/>
        <v>1.52E-2</v>
      </c>
      <c r="X1164" s="3">
        <f t="shared" si="435"/>
        <v>2.11618394599506E-2</v>
      </c>
      <c r="Y1164" s="3">
        <f t="shared" si="436"/>
        <v>3.0880998015584998E-2</v>
      </c>
      <c r="Z1164" s="3">
        <f t="shared" si="437"/>
        <v>2.10183874340813</v>
      </c>
      <c r="AA1164" s="3">
        <f t="shared" si="438"/>
        <v>2.62803644060426</v>
      </c>
      <c r="AB1164" s="3">
        <f t="shared" si="439"/>
        <v>3.1</v>
      </c>
      <c r="AC1164" s="3">
        <f t="shared" si="440"/>
        <v>3.48230521420626</v>
      </c>
      <c r="AD1164" s="3">
        <f t="shared" si="441"/>
        <v>4.4123433255265301</v>
      </c>
      <c r="AE1164" s="3">
        <f t="shared" si="442"/>
        <v>-1.96772415116481E-2</v>
      </c>
      <c r="AF1164" s="3">
        <f t="shared" si="443"/>
        <v>-1.69004473033172E-2</v>
      </c>
      <c r="AG1164" s="3">
        <f t="shared" si="444"/>
        <v>-1.52E-2</v>
      </c>
      <c r="AH1164" s="3">
        <f t="shared" si="445"/>
        <v>-1.34982982444248E-2</v>
      </c>
      <c r="AI1164" s="3">
        <f t="shared" si="446"/>
        <v>-1.0720006703415099E-2</v>
      </c>
      <c r="AJ1164" s="3">
        <f t="shared" si="447"/>
        <v>241.67561124918299</v>
      </c>
      <c r="AK1164" s="3">
        <f t="shared" si="448"/>
        <v>302.22259459227098</v>
      </c>
      <c r="AL1164" s="3">
        <f t="shared" si="449"/>
        <v>360</v>
      </c>
      <c r="AM1164" s="3">
        <f t="shared" si="450"/>
        <v>400.617072930213</v>
      </c>
      <c r="AN1164" s="3">
        <f t="shared" si="451"/>
        <v>507.69354384366301</v>
      </c>
    </row>
    <row r="1165" spans="16:40" x14ac:dyDescent="0.4">
      <c r="P1165" s="3">
        <f t="shared" si="427"/>
        <v>6.8169611548454605E-4</v>
      </c>
      <c r="Q1165" s="3">
        <f t="shared" si="428"/>
        <v>1.66648949320807E-3</v>
      </c>
      <c r="R1165" s="3">
        <f t="shared" si="429"/>
        <v>2.2699999999999999E-3</v>
      </c>
      <c r="S1165" s="3">
        <f t="shared" si="430"/>
        <v>2.8730172936833102E-3</v>
      </c>
      <c r="T1165" s="3">
        <f t="shared" si="431"/>
        <v>3.8586103963371599E-3</v>
      </c>
      <c r="U1165" s="3">
        <f t="shared" si="432"/>
        <v>-4.7894766673931401E-4</v>
      </c>
      <c r="V1165" s="3">
        <f t="shared" si="433"/>
        <v>9.2422693465872997E-3</v>
      </c>
      <c r="W1165" s="3">
        <f t="shared" si="434"/>
        <v>1.52E-2</v>
      </c>
      <c r="X1165" s="3">
        <f t="shared" si="435"/>
        <v>2.11618394599506E-2</v>
      </c>
      <c r="Y1165" s="3">
        <f t="shared" si="436"/>
        <v>3.0880998015584998E-2</v>
      </c>
      <c r="Z1165" s="3">
        <f t="shared" si="437"/>
        <v>2.10183874340813</v>
      </c>
      <c r="AA1165" s="3">
        <f t="shared" si="438"/>
        <v>2.62803644060426</v>
      </c>
      <c r="AB1165" s="3">
        <f t="shared" si="439"/>
        <v>3.1</v>
      </c>
      <c r="AC1165" s="3">
        <f t="shared" si="440"/>
        <v>3.48230521420626</v>
      </c>
      <c r="AD1165" s="3">
        <f t="shared" si="441"/>
        <v>4.4123433255265301</v>
      </c>
      <c r="AE1165" s="3">
        <f t="shared" si="442"/>
        <v>-1.96772415116481E-2</v>
      </c>
      <c r="AF1165" s="3">
        <f t="shared" si="443"/>
        <v>-1.69004473033172E-2</v>
      </c>
      <c r="AG1165" s="3">
        <f t="shared" si="444"/>
        <v>-1.52E-2</v>
      </c>
      <c r="AH1165" s="3">
        <f t="shared" si="445"/>
        <v>-1.34982982444248E-2</v>
      </c>
      <c r="AI1165" s="3">
        <f t="shared" si="446"/>
        <v>-1.0720006703415099E-2</v>
      </c>
      <c r="AJ1165" s="3">
        <f t="shared" si="447"/>
        <v>241.67561124918299</v>
      </c>
      <c r="AK1165" s="3">
        <f t="shared" si="448"/>
        <v>302.22259459227098</v>
      </c>
      <c r="AL1165" s="3">
        <f t="shared" si="449"/>
        <v>360</v>
      </c>
      <c r="AM1165" s="3">
        <f t="shared" si="450"/>
        <v>400.617072930213</v>
      </c>
      <c r="AN1165" s="3">
        <f t="shared" si="451"/>
        <v>507.69354384366301</v>
      </c>
    </row>
    <row r="1166" spans="16:40" x14ac:dyDescent="0.4">
      <c r="P1166" s="3">
        <f t="shared" si="427"/>
        <v>6.8169611548454605E-4</v>
      </c>
      <c r="Q1166" s="3">
        <f t="shared" si="428"/>
        <v>1.66648949320807E-3</v>
      </c>
      <c r="R1166" s="3">
        <f t="shared" si="429"/>
        <v>2.2699999999999999E-3</v>
      </c>
      <c r="S1166" s="3">
        <f t="shared" si="430"/>
        <v>2.8730172936833102E-3</v>
      </c>
      <c r="T1166" s="3">
        <f t="shared" si="431"/>
        <v>3.8586103963371599E-3</v>
      </c>
      <c r="U1166" s="3">
        <f t="shared" si="432"/>
        <v>-4.7894766673931401E-4</v>
      </c>
      <c r="V1166" s="3">
        <f t="shared" si="433"/>
        <v>9.2422693465872997E-3</v>
      </c>
      <c r="W1166" s="3">
        <f t="shared" si="434"/>
        <v>1.52E-2</v>
      </c>
      <c r="X1166" s="3">
        <f t="shared" si="435"/>
        <v>2.11618394599506E-2</v>
      </c>
      <c r="Y1166" s="3">
        <f t="shared" si="436"/>
        <v>3.0880998015584998E-2</v>
      </c>
      <c r="Z1166" s="3">
        <f t="shared" si="437"/>
        <v>2.10183874340813</v>
      </c>
      <c r="AA1166" s="3">
        <f t="shared" si="438"/>
        <v>2.62803644060426</v>
      </c>
      <c r="AB1166" s="3">
        <f t="shared" si="439"/>
        <v>3.1</v>
      </c>
      <c r="AC1166" s="3">
        <f t="shared" si="440"/>
        <v>3.48230521420626</v>
      </c>
      <c r="AD1166" s="3">
        <f t="shared" si="441"/>
        <v>4.4123433255265301</v>
      </c>
      <c r="AE1166" s="3">
        <f t="shared" si="442"/>
        <v>-1.96772415116481E-2</v>
      </c>
      <c r="AF1166" s="3">
        <f t="shared" si="443"/>
        <v>-1.69004473033172E-2</v>
      </c>
      <c r="AG1166" s="3">
        <f t="shared" si="444"/>
        <v>-1.52E-2</v>
      </c>
      <c r="AH1166" s="3">
        <f t="shared" si="445"/>
        <v>-1.34982982444248E-2</v>
      </c>
      <c r="AI1166" s="3">
        <f t="shared" si="446"/>
        <v>-1.0720006703415099E-2</v>
      </c>
      <c r="AJ1166" s="3">
        <f t="shared" si="447"/>
        <v>241.67561124918299</v>
      </c>
      <c r="AK1166" s="3">
        <f t="shared" si="448"/>
        <v>302.22259459227098</v>
      </c>
      <c r="AL1166" s="3">
        <f t="shared" si="449"/>
        <v>360</v>
      </c>
      <c r="AM1166" s="3">
        <f t="shared" si="450"/>
        <v>400.617072930213</v>
      </c>
      <c r="AN1166" s="3">
        <f t="shared" si="451"/>
        <v>507.69354384366301</v>
      </c>
    </row>
    <row r="1167" spans="16:40" x14ac:dyDescent="0.4">
      <c r="P1167" s="3">
        <f t="shared" si="427"/>
        <v>6.8169611548454605E-4</v>
      </c>
      <c r="Q1167" s="3">
        <f t="shared" si="428"/>
        <v>1.66648949320807E-3</v>
      </c>
      <c r="R1167" s="3">
        <f t="shared" si="429"/>
        <v>2.2699999999999999E-3</v>
      </c>
      <c r="S1167" s="3">
        <f t="shared" si="430"/>
        <v>2.8730172936833102E-3</v>
      </c>
      <c r="T1167" s="3">
        <f t="shared" si="431"/>
        <v>3.8586103963371599E-3</v>
      </c>
      <c r="U1167" s="3">
        <f t="shared" si="432"/>
        <v>-4.7894766673931401E-4</v>
      </c>
      <c r="V1167" s="3">
        <f t="shared" si="433"/>
        <v>9.2422693465872997E-3</v>
      </c>
      <c r="W1167" s="3">
        <f t="shared" si="434"/>
        <v>1.52E-2</v>
      </c>
      <c r="X1167" s="3">
        <f t="shared" si="435"/>
        <v>2.11618394599506E-2</v>
      </c>
      <c r="Y1167" s="3">
        <f t="shared" si="436"/>
        <v>3.0880998015584998E-2</v>
      </c>
      <c r="Z1167" s="3">
        <f t="shared" si="437"/>
        <v>2.10183874340813</v>
      </c>
      <c r="AA1167" s="3">
        <f t="shared" si="438"/>
        <v>2.62803644060426</v>
      </c>
      <c r="AB1167" s="3">
        <f t="shared" si="439"/>
        <v>3.1</v>
      </c>
      <c r="AC1167" s="3">
        <f t="shared" si="440"/>
        <v>3.48230521420626</v>
      </c>
      <c r="AD1167" s="3">
        <f t="shared" si="441"/>
        <v>4.4123433255265301</v>
      </c>
      <c r="AE1167" s="3">
        <f t="shared" si="442"/>
        <v>-1.96772415116481E-2</v>
      </c>
      <c r="AF1167" s="3">
        <f t="shared" si="443"/>
        <v>-1.69004473033172E-2</v>
      </c>
      <c r="AG1167" s="3">
        <f t="shared" si="444"/>
        <v>-1.52E-2</v>
      </c>
      <c r="AH1167" s="3">
        <f t="shared" si="445"/>
        <v>-1.34982982444248E-2</v>
      </c>
      <c r="AI1167" s="3">
        <f t="shared" si="446"/>
        <v>-1.0720006703415099E-2</v>
      </c>
      <c r="AJ1167" s="3">
        <f t="shared" si="447"/>
        <v>241.67561124918299</v>
      </c>
      <c r="AK1167" s="3">
        <f t="shared" si="448"/>
        <v>302.22259459227098</v>
      </c>
      <c r="AL1167" s="3">
        <f t="shared" si="449"/>
        <v>360</v>
      </c>
      <c r="AM1167" s="3">
        <f t="shared" si="450"/>
        <v>400.617072930213</v>
      </c>
      <c r="AN1167" s="3">
        <f t="shared" si="451"/>
        <v>507.69354384366301</v>
      </c>
    </row>
    <row r="1168" spans="16:40" x14ac:dyDescent="0.4">
      <c r="P1168" s="3">
        <f t="shared" si="427"/>
        <v>6.8169611548454605E-4</v>
      </c>
      <c r="Q1168" s="3">
        <f t="shared" si="428"/>
        <v>1.66648949320807E-3</v>
      </c>
      <c r="R1168" s="3">
        <f t="shared" si="429"/>
        <v>2.2699999999999999E-3</v>
      </c>
      <c r="S1168" s="3">
        <f t="shared" si="430"/>
        <v>2.8730172936833102E-3</v>
      </c>
      <c r="T1168" s="3">
        <f t="shared" si="431"/>
        <v>3.8586103963371599E-3</v>
      </c>
      <c r="U1168" s="3">
        <f t="shared" si="432"/>
        <v>-4.7894766673931401E-4</v>
      </c>
      <c r="V1168" s="3">
        <f t="shared" si="433"/>
        <v>9.2422693465872997E-3</v>
      </c>
      <c r="W1168" s="3">
        <f t="shared" si="434"/>
        <v>1.52E-2</v>
      </c>
      <c r="X1168" s="3">
        <f t="shared" si="435"/>
        <v>2.11618394599506E-2</v>
      </c>
      <c r="Y1168" s="3">
        <f t="shared" si="436"/>
        <v>3.0880998015584998E-2</v>
      </c>
      <c r="Z1168" s="3">
        <f t="shared" si="437"/>
        <v>2.10183874340813</v>
      </c>
      <c r="AA1168" s="3">
        <f t="shared" si="438"/>
        <v>2.62803644060426</v>
      </c>
      <c r="AB1168" s="3">
        <f t="shared" si="439"/>
        <v>3.1</v>
      </c>
      <c r="AC1168" s="3">
        <f t="shared" si="440"/>
        <v>3.48230521420626</v>
      </c>
      <c r="AD1168" s="3">
        <f t="shared" si="441"/>
        <v>4.4123433255265301</v>
      </c>
      <c r="AE1168" s="3">
        <f t="shared" si="442"/>
        <v>-1.96772415116481E-2</v>
      </c>
      <c r="AF1168" s="3">
        <f t="shared" si="443"/>
        <v>-1.69004473033172E-2</v>
      </c>
      <c r="AG1168" s="3">
        <f t="shared" si="444"/>
        <v>-1.52E-2</v>
      </c>
      <c r="AH1168" s="3">
        <f t="shared" si="445"/>
        <v>-1.34982982444248E-2</v>
      </c>
      <c r="AI1168" s="3">
        <f t="shared" si="446"/>
        <v>-1.0720006703415099E-2</v>
      </c>
      <c r="AJ1168" s="3">
        <f t="shared" si="447"/>
        <v>241.67561124918299</v>
      </c>
      <c r="AK1168" s="3">
        <f t="shared" si="448"/>
        <v>302.22259459227098</v>
      </c>
      <c r="AL1168" s="3">
        <f t="shared" si="449"/>
        <v>360</v>
      </c>
      <c r="AM1168" s="3">
        <f t="shared" si="450"/>
        <v>400.617072930213</v>
      </c>
      <c r="AN1168" s="3">
        <f t="shared" si="451"/>
        <v>507.69354384366301</v>
      </c>
    </row>
    <row r="1169" spans="16:40" x14ac:dyDescent="0.4">
      <c r="P1169" s="3">
        <f t="shared" si="427"/>
        <v>6.8169611548454605E-4</v>
      </c>
      <c r="Q1169" s="3">
        <f t="shared" si="428"/>
        <v>1.66648949320807E-3</v>
      </c>
      <c r="R1169" s="3">
        <f t="shared" si="429"/>
        <v>2.2699999999999999E-3</v>
      </c>
      <c r="S1169" s="3">
        <f t="shared" si="430"/>
        <v>2.8730172936833102E-3</v>
      </c>
      <c r="T1169" s="3">
        <f t="shared" si="431"/>
        <v>3.8586103963371599E-3</v>
      </c>
      <c r="U1169" s="3">
        <f t="shared" si="432"/>
        <v>-4.7894766673931401E-4</v>
      </c>
      <c r="V1169" s="3">
        <f t="shared" si="433"/>
        <v>9.2422693465872997E-3</v>
      </c>
      <c r="W1169" s="3">
        <f t="shared" si="434"/>
        <v>1.52E-2</v>
      </c>
      <c r="X1169" s="3">
        <f t="shared" si="435"/>
        <v>2.11618394599506E-2</v>
      </c>
      <c r="Y1169" s="3">
        <f t="shared" si="436"/>
        <v>3.0880998015584998E-2</v>
      </c>
      <c r="Z1169" s="3">
        <f t="shared" si="437"/>
        <v>2.10183874340813</v>
      </c>
      <c r="AA1169" s="3">
        <f t="shared" si="438"/>
        <v>2.62803644060426</v>
      </c>
      <c r="AB1169" s="3">
        <f t="shared" si="439"/>
        <v>3.1</v>
      </c>
      <c r="AC1169" s="3">
        <f t="shared" si="440"/>
        <v>3.48230521420626</v>
      </c>
      <c r="AD1169" s="3">
        <f t="shared" si="441"/>
        <v>4.4123433255265301</v>
      </c>
      <c r="AE1169" s="3">
        <f t="shared" si="442"/>
        <v>-1.96772415116481E-2</v>
      </c>
      <c r="AF1169" s="3">
        <f t="shared" si="443"/>
        <v>-1.69004473033172E-2</v>
      </c>
      <c r="AG1169" s="3">
        <f t="shared" si="444"/>
        <v>-1.52E-2</v>
      </c>
      <c r="AH1169" s="3">
        <f t="shared" si="445"/>
        <v>-1.34982982444248E-2</v>
      </c>
      <c r="AI1169" s="3">
        <f t="shared" si="446"/>
        <v>-1.0720006703415099E-2</v>
      </c>
      <c r="AJ1169" s="3">
        <f t="shared" si="447"/>
        <v>241.67561124918299</v>
      </c>
      <c r="AK1169" s="3">
        <f t="shared" si="448"/>
        <v>302.22259459227098</v>
      </c>
      <c r="AL1169" s="3">
        <f t="shared" si="449"/>
        <v>360</v>
      </c>
      <c r="AM1169" s="3">
        <f t="shared" si="450"/>
        <v>400.617072930213</v>
      </c>
      <c r="AN1169" s="3">
        <f t="shared" si="451"/>
        <v>507.69354384366301</v>
      </c>
    </row>
    <row r="1170" spans="16:40" x14ac:dyDescent="0.4">
      <c r="P1170" s="3">
        <f t="shared" si="427"/>
        <v>6.8169611548454605E-4</v>
      </c>
      <c r="Q1170" s="3">
        <f t="shared" si="428"/>
        <v>1.66648949320807E-3</v>
      </c>
      <c r="R1170" s="3">
        <f t="shared" si="429"/>
        <v>2.2699999999999999E-3</v>
      </c>
      <c r="S1170" s="3">
        <f t="shared" si="430"/>
        <v>2.8730172936833102E-3</v>
      </c>
      <c r="T1170" s="3">
        <f t="shared" si="431"/>
        <v>3.8586103963371599E-3</v>
      </c>
      <c r="U1170" s="3">
        <f t="shared" si="432"/>
        <v>-4.7894766673931401E-4</v>
      </c>
      <c r="V1170" s="3">
        <f t="shared" si="433"/>
        <v>9.2422693465872997E-3</v>
      </c>
      <c r="W1170" s="3">
        <f t="shared" si="434"/>
        <v>1.52E-2</v>
      </c>
      <c r="X1170" s="3">
        <f t="shared" si="435"/>
        <v>2.11618394599506E-2</v>
      </c>
      <c r="Y1170" s="3">
        <f t="shared" si="436"/>
        <v>3.0880998015584998E-2</v>
      </c>
      <c r="Z1170" s="3">
        <f t="shared" si="437"/>
        <v>2.10183874340813</v>
      </c>
      <c r="AA1170" s="3">
        <f t="shared" si="438"/>
        <v>2.62803644060426</v>
      </c>
      <c r="AB1170" s="3">
        <f t="shared" si="439"/>
        <v>3.1</v>
      </c>
      <c r="AC1170" s="3">
        <f t="shared" si="440"/>
        <v>3.48230521420626</v>
      </c>
      <c r="AD1170" s="3">
        <f t="shared" si="441"/>
        <v>4.4123433255265301</v>
      </c>
      <c r="AE1170" s="3">
        <f t="shared" si="442"/>
        <v>-1.96772415116481E-2</v>
      </c>
      <c r="AF1170" s="3">
        <f t="shared" si="443"/>
        <v>-1.69004473033172E-2</v>
      </c>
      <c r="AG1170" s="3">
        <f t="shared" si="444"/>
        <v>-1.52E-2</v>
      </c>
      <c r="AH1170" s="3">
        <f t="shared" si="445"/>
        <v>-1.34982982444248E-2</v>
      </c>
      <c r="AI1170" s="3">
        <f t="shared" si="446"/>
        <v>-1.0720006703415099E-2</v>
      </c>
      <c r="AJ1170" s="3">
        <f t="shared" si="447"/>
        <v>241.67561124918299</v>
      </c>
      <c r="AK1170" s="3">
        <f t="shared" si="448"/>
        <v>302.22259459227098</v>
      </c>
      <c r="AL1170" s="3">
        <f t="shared" si="449"/>
        <v>360</v>
      </c>
      <c r="AM1170" s="3">
        <f t="shared" si="450"/>
        <v>400.617072930213</v>
      </c>
      <c r="AN1170" s="3">
        <f t="shared" si="451"/>
        <v>507.69354384366301</v>
      </c>
    </row>
    <row r="1171" spans="16:40" x14ac:dyDescent="0.4">
      <c r="P1171" s="3">
        <f t="shared" si="427"/>
        <v>6.8169611548454605E-4</v>
      </c>
      <c r="Q1171" s="3">
        <f t="shared" si="428"/>
        <v>1.66648949320807E-3</v>
      </c>
      <c r="R1171" s="3">
        <f t="shared" si="429"/>
        <v>2.2699999999999999E-3</v>
      </c>
      <c r="S1171" s="3">
        <f t="shared" si="430"/>
        <v>2.8730172936833102E-3</v>
      </c>
      <c r="T1171" s="3">
        <f t="shared" si="431"/>
        <v>3.8586103963371599E-3</v>
      </c>
      <c r="U1171" s="3">
        <f t="shared" si="432"/>
        <v>-4.7894766673931401E-4</v>
      </c>
      <c r="V1171" s="3">
        <f t="shared" si="433"/>
        <v>9.2422693465872997E-3</v>
      </c>
      <c r="W1171" s="3">
        <f t="shared" si="434"/>
        <v>1.52E-2</v>
      </c>
      <c r="X1171" s="3">
        <f t="shared" si="435"/>
        <v>2.11618394599506E-2</v>
      </c>
      <c r="Y1171" s="3">
        <f t="shared" si="436"/>
        <v>3.0880998015584998E-2</v>
      </c>
      <c r="Z1171" s="3">
        <f t="shared" si="437"/>
        <v>2.10183874340813</v>
      </c>
      <c r="AA1171" s="3">
        <f t="shared" si="438"/>
        <v>2.62803644060426</v>
      </c>
      <c r="AB1171" s="3">
        <f t="shared" si="439"/>
        <v>3.1</v>
      </c>
      <c r="AC1171" s="3">
        <f t="shared" si="440"/>
        <v>3.48230521420626</v>
      </c>
      <c r="AD1171" s="3">
        <f t="shared" si="441"/>
        <v>4.4123433255265301</v>
      </c>
      <c r="AE1171" s="3">
        <f t="shared" si="442"/>
        <v>-1.96772415116481E-2</v>
      </c>
      <c r="AF1171" s="3">
        <f t="shared" si="443"/>
        <v>-1.69004473033172E-2</v>
      </c>
      <c r="AG1171" s="3">
        <f t="shared" si="444"/>
        <v>-1.52E-2</v>
      </c>
      <c r="AH1171" s="3">
        <f t="shared" si="445"/>
        <v>-1.34982982444248E-2</v>
      </c>
      <c r="AI1171" s="3">
        <f t="shared" si="446"/>
        <v>-1.0720006703415099E-2</v>
      </c>
      <c r="AJ1171" s="3">
        <f t="shared" si="447"/>
        <v>241.67561124918299</v>
      </c>
      <c r="AK1171" s="3">
        <f t="shared" si="448"/>
        <v>302.22259459227098</v>
      </c>
      <c r="AL1171" s="3">
        <f t="shared" si="449"/>
        <v>360</v>
      </c>
      <c r="AM1171" s="3">
        <f t="shared" si="450"/>
        <v>400.617072930213</v>
      </c>
      <c r="AN1171" s="3">
        <f t="shared" si="451"/>
        <v>507.69354384366301</v>
      </c>
    </row>
    <row r="1172" spans="16:40" x14ac:dyDescent="0.4">
      <c r="P1172" s="3">
        <f t="shared" si="427"/>
        <v>6.8169611548454605E-4</v>
      </c>
      <c r="Q1172" s="3">
        <f t="shared" si="428"/>
        <v>1.66648949320807E-3</v>
      </c>
      <c r="R1172" s="3">
        <f t="shared" si="429"/>
        <v>2.2699999999999999E-3</v>
      </c>
      <c r="S1172" s="3">
        <f t="shared" si="430"/>
        <v>2.8730172936833102E-3</v>
      </c>
      <c r="T1172" s="3">
        <f t="shared" si="431"/>
        <v>3.8586103963371599E-3</v>
      </c>
      <c r="U1172" s="3">
        <f t="shared" si="432"/>
        <v>-4.7894766673931401E-4</v>
      </c>
      <c r="V1172" s="3">
        <f t="shared" si="433"/>
        <v>9.2422693465872997E-3</v>
      </c>
      <c r="W1172" s="3">
        <f t="shared" si="434"/>
        <v>1.52E-2</v>
      </c>
      <c r="X1172" s="3">
        <f t="shared" si="435"/>
        <v>2.11618394599506E-2</v>
      </c>
      <c r="Y1172" s="3">
        <f t="shared" si="436"/>
        <v>3.0880998015584998E-2</v>
      </c>
      <c r="Z1172" s="3">
        <f t="shared" si="437"/>
        <v>2.10183874340813</v>
      </c>
      <c r="AA1172" s="3">
        <f t="shared" si="438"/>
        <v>2.62803644060426</v>
      </c>
      <c r="AB1172" s="3">
        <f t="shared" si="439"/>
        <v>3.1</v>
      </c>
      <c r="AC1172" s="3">
        <f t="shared" si="440"/>
        <v>3.48230521420626</v>
      </c>
      <c r="AD1172" s="3">
        <f t="shared" si="441"/>
        <v>4.4123433255265301</v>
      </c>
      <c r="AE1172" s="3">
        <f t="shared" si="442"/>
        <v>-1.96772415116481E-2</v>
      </c>
      <c r="AF1172" s="3">
        <f t="shared" si="443"/>
        <v>-1.69004473033172E-2</v>
      </c>
      <c r="AG1172" s="3">
        <f t="shared" si="444"/>
        <v>-1.52E-2</v>
      </c>
      <c r="AH1172" s="3">
        <f t="shared" si="445"/>
        <v>-1.34982982444248E-2</v>
      </c>
      <c r="AI1172" s="3">
        <f t="shared" si="446"/>
        <v>-1.0720006703415099E-2</v>
      </c>
      <c r="AJ1172" s="3">
        <f t="shared" si="447"/>
        <v>241.67561124918299</v>
      </c>
      <c r="AK1172" s="3">
        <f t="shared" si="448"/>
        <v>302.22259459227098</v>
      </c>
      <c r="AL1172" s="3">
        <f t="shared" si="449"/>
        <v>360</v>
      </c>
      <c r="AM1172" s="3">
        <f t="shared" si="450"/>
        <v>400.617072930213</v>
      </c>
      <c r="AN1172" s="3">
        <f t="shared" si="451"/>
        <v>507.69354384366301</v>
      </c>
    </row>
    <row r="1173" spans="16:40" x14ac:dyDescent="0.4">
      <c r="P1173" s="3">
        <f t="shared" si="427"/>
        <v>6.8169611548454605E-4</v>
      </c>
      <c r="Q1173" s="3">
        <f t="shared" si="428"/>
        <v>1.66648949320807E-3</v>
      </c>
      <c r="R1173" s="3">
        <f t="shared" si="429"/>
        <v>2.2699999999999999E-3</v>
      </c>
      <c r="S1173" s="3">
        <f t="shared" si="430"/>
        <v>2.8730172936833102E-3</v>
      </c>
      <c r="T1173" s="3">
        <f t="shared" si="431"/>
        <v>3.8586103963371599E-3</v>
      </c>
      <c r="U1173" s="3">
        <f t="shared" si="432"/>
        <v>-4.7894766673931401E-4</v>
      </c>
      <c r="V1173" s="3">
        <f t="shared" si="433"/>
        <v>9.2422693465872997E-3</v>
      </c>
      <c r="W1173" s="3">
        <f t="shared" si="434"/>
        <v>1.52E-2</v>
      </c>
      <c r="X1173" s="3">
        <f t="shared" si="435"/>
        <v>2.11618394599506E-2</v>
      </c>
      <c r="Y1173" s="3">
        <f t="shared" si="436"/>
        <v>3.0880998015584998E-2</v>
      </c>
      <c r="Z1173" s="3">
        <f t="shared" si="437"/>
        <v>2.10183874340813</v>
      </c>
      <c r="AA1173" s="3">
        <f t="shared" si="438"/>
        <v>2.62803644060426</v>
      </c>
      <c r="AB1173" s="3">
        <f t="shared" si="439"/>
        <v>3.1</v>
      </c>
      <c r="AC1173" s="3">
        <f t="shared" si="440"/>
        <v>3.48230521420626</v>
      </c>
      <c r="AD1173" s="3">
        <f t="shared" si="441"/>
        <v>4.4123433255265301</v>
      </c>
      <c r="AE1173" s="3">
        <f t="shared" si="442"/>
        <v>-1.96772415116481E-2</v>
      </c>
      <c r="AF1173" s="3">
        <f t="shared" si="443"/>
        <v>-1.69004473033172E-2</v>
      </c>
      <c r="AG1173" s="3">
        <f t="shared" si="444"/>
        <v>-1.52E-2</v>
      </c>
      <c r="AH1173" s="3">
        <f t="shared" si="445"/>
        <v>-1.34982982444248E-2</v>
      </c>
      <c r="AI1173" s="3">
        <f t="shared" si="446"/>
        <v>-1.0720006703415099E-2</v>
      </c>
      <c r="AJ1173" s="3">
        <f t="shared" si="447"/>
        <v>241.67561124918299</v>
      </c>
      <c r="AK1173" s="3">
        <f t="shared" si="448"/>
        <v>302.22259459227098</v>
      </c>
      <c r="AL1173" s="3">
        <f t="shared" si="449"/>
        <v>360</v>
      </c>
      <c r="AM1173" s="3">
        <f t="shared" si="450"/>
        <v>400.617072930213</v>
      </c>
      <c r="AN1173" s="3">
        <f t="shared" si="451"/>
        <v>507.69354384366301</v>
      </c>
    </row>
    <row r="1174" spans="16:40" x14ac:dyDescent="0.4">
      <c r="P1174" s="3">
        <f t="shared" si="427"/>
        <v>6.8169611548454605E-4</v>
      </c>
      <c r="Q1174" s="3">
        <f t="shared" si="428"/>
        <v>1.66648949320807E-3</v>
      </c>
      <c r="R1174" s="3">
        <f t="shared" si="429"/>
        <v>2.2699999999999999E-3</v>
      </c>
      <c r="S1174" s="3">
        <f t="shared" si="430"/>
        <v>2.8730172936833102E-3</v>
      </c>
      <c r="T1174" s="3">
        <f t="shared" si="431"/>
        <v>3.8586103963371599E-3</v>
      </c>
      <c r="U1174" s="3">
        <f t="shared" si="432"/>
        <v>-4.7894766673931401E-4</v>
      </c>
      <c r="V1174" s="3">
        <f t="shared" si="433"/>
        <v>9.2422693465872997E-3</v>
      </c>
      <c r="W1174" s="3">
        <f t="shared" si="434"/>
        <v>1.52E-2</v>
      </c>
      <c r="X1174" s="3">
        <f t="shared" si="435"/>
        <v>2.11618394599506E-2</v>
      </c>
      <c r="Y1174" s="3">
        <f t="shared" si="436"/>
        <v>3.0880998015584998E-2</v>
      </c>
      <c r="Z1174" s="3">
        <f t="shared" si="437"/>
        <v>2.10183874340813</v>
      </c>
      <c r="AA1174" s="3">
        <f t="shared" si="438"/>
        <v>2.62803644060426</v>
      </c>
      <c r="AB1174" s="3">
        <f t="shared" si="439"/>
        <v>3.1</v>
      </c>
      <c r="AC1174" s="3">
        <f t="shared" si="440"/>
        <v>3.48230521420626</v>
      </c>
      <c r="AD1174" s="3">
        <f t="shared" si="441"/>
        <v>4.4123433255265301</v>
      </c>
      <c r="AE1174" s="3">
        <f t="shared" si="442"/>
        <v>-1.96772415116481E-2</v>
      </c>
      <c r="AF1174" s="3">
        <f t="shared" si="443"/>
        <v>-1.69004473033172E-2</v>
      </c>
      <c r="AG1174" s="3">
        <f t="shared" si="444"/>
        <v>-1.52E-2</v>
      </c>
      <c r="AH1174" s="3">
        <f t="shared" si="445"/>
        <v>-1.34982982444248E-2</v>
      </c>
      <c r="AI1174" s="3">
        <f t="shared" si="446"/>
        <v>-1.0720006703415099E-2</v>
      </c>
      <c r="AJ1174" s="3">
        <f t="shared" si="447"/>
        <v>241.67561124918299</v>
      </c>
      <c r="AK1174" s="3">
        <f t="shared" si="448"/>
        <v>302.22259459227098</v>
      </c>
      <c r="AL1174" s="3">
        <f t="shared" si="449"/>
        <v>360</v>
      </c>
      <c r="AM1174" s="3">
        <f t="shared" si="450"/>
        <v>400.617072930213</v>
      </c>
      <c r="AN1174" s="3">
        <f t="shared" si="451"/>
        <v>507.69354384366301</v>
      </c>
    </row>
    <row r="1175" spans="16:40" x14ac:dyDescent="0.4">
      <c r="P1175" s="3">
        <f t="shared" si="427"/>
        <v>6.8169611548454605E-4</v>
      </c>
      <c r="Q1175" s="3">
        <f t="shared" si="428"/>
        <v>1.66648949320807E-3</v>
      </c>
      <c r="R1175" s="3">
        <f t="shared" si="429"/>
        <v>2.2699999999999999E-3</v>
      </c>
      <c r="S1175" s="3">
        <f t="shared" si="430"/>
        <v>2.8730172936833102E-3</v>
      </c>
      <c r="T1175" s="3">
        <f t="shared" si="431"/>
        <v>3.8586103963371599E-3</v>
      </c>
      <c r="U1175" s="3">
        <f t="shared" si="432"/>
        <v>-4.7894766673931401E-4</v>
      </c>
      <c r="V1175" s="3">
        <f t="shared" si="433"/>
        <v>9.2422693465872997E-3</v>
      </c>
      <c r="W1175" s="3">
        <f t="shared" si="434"/>
        <v>1.52E-2</v>
      </c>
      <c r="X1175" s="3">
        <f t="shared" si="435"/>
        <v>2.11618394599506E-2</v>
      </c>
      <c r="Y1175" s="3">
        <f t="shared" si="436"/>
        <v>3.0880998015584998E-2</v>
      </c>
      <c r="Z1175" s="3">
        <f t="shared" si="437"/>
        <v>2.10183874340813</v>
      </c>
      <c r="AA1175" s="3">
        <f t="shared" si="438"/>
        <v>2.62803644060426</v>
      </c>
      <c r="AB1175" s="3">
        <f t="shared" si="439"/>
        <v>3.1</v>
      </c>
      <c r="AC1175" s="3">
        <f t="shared" si="440"/>
        <v>3.48230521420626</v>
      </c>
      <c r="AD1175" s="3">
        <f t="shared" si="441"/>
        <v>4.4123433255265301</v>
      </c>
      <c r="AE1175" s="3">
        <f t="shared" si="442"/>
        <v>-1.96772415116481E-2</v>
      </c>
      <c r="AF1175" s="3">
        <f t="shared" si="443"/>
        <v>-1.69004473033172E-2</v>
      </c>
      <c r="AG1175" s="3">
        <f t="shared" si="444"/>
        <v>-1.52E-2</v>
      </c>
      <c r="AH1175" s="3">
        <f t="shared" si="445"/>
        <v>-1.34982982444248E-2</v>
      </c>
      <c r="AI1175" s="3">
        <f t="shared" si="446"/>
        <v>-1.0720006703415099E-2</v>
      </c>
      <c r="AJ1175" s="3">
        <f t="shared" si="447"/>
        <v>241.67561124918299</v>
      </c>
      <c r="AK1175" s="3">
        <f t="shared" si="448"/>
        <v>302.22259459227098</v>
      </c>
      <c r="AL1175" s="3">
        <f t="shared" si="449"/>
        <v>360</v>
      </c>
      <c r="AM1175" s="3">
        <f t="shared" si="450"/>
        <v>400.617072930213</v>
      </c>
      <c r="AN1175" s="3">
        <f t="shared" si="451"/>
        <v>507.69354384366301</v>
      </c>
    </row>
    <row r="1176" spans="16:40" x14ac:dyDescent="0.4">
      <c r="P1176" s="3">
        <f t="shared" si="427"/>
        <v>6.8169611548454605E-4</v>
      </c>
      <c r="Q1176" s="3">
        <f t="shared" si="428"/>
        <v>1.66648949320807E-3</v>
      </c>
      <c r="R1176" s="3">
        <f t="shared" si="429"/>
        <v>2.2699999999999999E-3</v>
      </c>
      <c r="S1176" s="3">
        <f t="shared" si="430"/>
        <v>2.8730172936833102E-3</v>
      </c>
      <c r="T1176" s="3">
        <f t="shared" si="431"/>
        <v>3.8586103963371599E-3</v>
      </c>
      <c r="U1176" s="3">
        <f t="shared" si="432"/>
        <v>-4.7894766673931401E-4</v>
      </c>
      <c r="V1176" s="3">
        <f t="shared" si="433"/>
        <v>9.2422693465872997E-3</v>
      </c>
      <c r="W1176" s="3">
        <f t="shared" si="434"/>
        <v>1.52E-2</v>
      </c>
      <c r="X1176" s="3">
        <f t="shared" si="435"/>
        <v>2.11618394599506E-2</v>
      </c>
      <c r="Y1176" s="3">
        <f t="shared" si="436"/>
        <v>3.0880998015584998E-2</v>
      </c>
      <c r="Z1176" s="3">
        <f t="shared" si="437"/>
        <v>2.10183874340813</v>
      </c>
      <c r="AA1176" s="3">
        <f t="shared" si="438"/>
        <v>2.62803644060426</v>
      </c>
      <c r="AB1176" s="3">
        <f t="shared" si="439"/>
        <v>3.1</v>
      </c>
      <c r="AC1176" s="3">
        <f t="shared" si="440"/>
        <v>3.48230521420626</v>
      </c>
      <c r="AD1176" s="3">
        <f t="shared" si="441"/>
        <v>4.4123433255265301</v>
      </c>
      <c r="AE1176" s="3">
        <f t="shared" si="442"/>
        <v>-1.96772415116481E-2</v>
      </c>
      <c r="AF1176" s="3">
        <f t="shared" si="443"/>
        <v>-1.69004473033172E-2</v>
      </c>
      <c r="AG1176" s="3">
        <f t="shared" si="444"/>
        <v>-1.52E-2</v>
      </c>
      <c r="AH1176" s="3">
        <f t="shared" si="445"/>
        <v>-1.34982982444248E-2</v>
      </c>
      <c r="AI1176" s="3">
        <f t="shared" si="446"/>
        <v>-1.0720006703415099E-2</v>
      </c>
      <c r="AJ1176" s="3">
        <f t="shared" si="447"/>
        <v>241.67561124918299</v>
      </c>
      <c r="AK1176" s="3">
        <f t="shared" si="448"/>
        <v>302.22259459227098</v>
      </c>
      <c r="AL1176" s="3">
        <f t="shared" si="449"/>
        <v>360</v>
      </c>
      <c r="AM1176" s="3">
        <f t="shared" si="450"/>
        <v>400.617072930213</v>
      </c>
      <c r="AN1176" s="3">
        <f t="shared" si="451"/>
        <v>507.69354384366301</v>
      </c>
    </row>
    <row r="1177" spans="16:40" x14ac:dyDescent="0.4">
      <c r="P1177" s="3">
        <f t="shared" si="427"/>
        <v>6.8169611548454605E-4</v>
      </c>
      <c r="Q1177" s="3">
        <f t="shared" si="428"/>
        <v>1.66648949320807E-3</v>
      </c>
      <c r="R1177" s="3">
        <f t="shared" si="429"/>
        <v>2.2699999999999999E-3</v>
      </c>
      <c r="S1177" s="3">
        <f t="shared" si="430"/>
        <v>2.8730172936833102E-3</v>
      </c>
      <c r="T1177" s="3">
        <f t="shared" si="431"/>
        <v>3.8586103963371599E-3</v>
      </c>
      <c r="U1177" s="3">
        <f t="shared" si="432"/>
        <v>-4.7894766673931401E-4</v>
      </c>
      <c r="V1177" s="3">
        <f t="shared" si="433"/>
        <v>9.2422693465872997E-3</v>
      </c>
      <c r="W1177" s="3">
        <f t="shared" si="434"/>
        <v>1.52E-2</v>
      </c>
      <c r="X1177" s="3">
        <f t="shared" si="435"/>
        <v>2.11618394599506E-2</v>
      </c>
      <c r="Y1177" s="3">
        <f t="shared" si="436"/>
        <v>3.0880998015584998E-2</v>
      </c>
      <c r="Z1177" s="3">
        <f t="shared" si="437"/>
        <v>2.10183874340813</v>
      </c>
      <c r="AA1177" s="3">
        <f t="shared" si="438"/>
        <v>2.62803644060426</v>
      </c>
      <c r="AB1177" s="3">
        <f t="shared" si="439"/>
        <v>3.1</v>
      </c>
      <c r="AC1177" s="3">
        <f t="shared" si="440"/>
        <v>3.48230521420626</v>
      </c>
      <c r="AD1177" s="3">
        <f t="shared" si="441"/>
        <v>4.4123433255265301</v>
      </c>
      <c r="AE1177" s="3">
        <f t="shared" si="442"/>
        <v>-1.96772415116481E-2</v>
      </c>
      <c r="AF1177" s="3">
        <f t="shared" si="443"/>
        <v>-1.69004473033172E-2</v>
      </c>
      <c r="AG1177" s="3">
        <f t="shared" si="444"/>
        <v>-1.52E-2</v>
      </c>
      <c r="AH1177" s="3">
        <f t="shared" si="445"/>
        <v>-1.34982982444248E-2</v>
      </c>
      <c r="AI1177" s="3">
        <f t="shared" si="446"/>
        <v>-1.0720006703415099E-2</v>
      </c>
      <c r="AJ1177" s="3">
        <f t="shared" si="447"/>
        <v>241.67561124918299</v>
      </c>
      <c r="AK1177" s="3">
        <f t="shared" si="448"/>
        <v>302.22259459227098</v>
      </c>
      <c r="AL1177" s="3">
        <f t="shared" si="449"/>
        <v>360</v>
      </c>
      <c r="AM1177" s="3">
        <f t="shared" si="450"/>
        <v>400.617072930213</v>
      </c>
      <c r="AN1177" s="3">
        <f t="shared" si="451"/>
        <v>507.69354384366301</v>
      </c>
    </row>
    <row r="1178" spans="16:40" x14ac:dyDescent="0.4">
      <c r="P1178" s="3">
        <f t="shared" si="427"/>
        <v>6.8169611548454605E-4</v>
      </c>
      <c r="Q1178" s="3">
        <f t="shared" si="428"/>
        <v>1.66648949320807E-3</v>
      </c>
      <c r="R1178" s="3">
        <f t="shared" si="429"/>
        <v>2.2699999999999999E-3</v>
      </c>
      <c r="S1178" s="3">
        <f t="shared" si="430"/>
        <v>2.8730172936833102E-3</v>
      </c>
      <c r="T1178" s="3">
        <f t="shared" si="431"/>
        <v>3.8586103963371599E-3</v>
      </c>
      <c r="U1178" s="3">
        <f t="shared" si="432"/>
        <v>-4.7894766673931401E-4</v>
      </c>
      <c r="V1178" s="3">
        <f t="shared" si="433"/>
        <v>9.2422693465872997E-3</v>
      </c>
      <c r="W1178" s="3">
        <f t="shared" si="434"/>
        <v>1.52E-2</v>
      </c>
      <c r="X1178" s="3">
        <f t="shared" si="435"/>
        <v>2.11618394599506E-2</v>
      </c>
      <c r="Y1178" s="3">
        <f t="shared" si="436"/>
        <v>3.0880998015584998E-2</v>
      </c>
      <c r="Z1178" s="3">
        <f t="shared" si="437"/>
        <v>2.10183874340813</v>
      </c>
      <c r="AA1178" s="3">
        <f t="shared" si="438"/>
        <v>2.62803644060426</v>
      </c>
      <c r="AB1178" s="3">
        <f t="shared" si="439"/>
        <v>3.1</v>
      </c>
      <c r="AC1178" s="3">
        <f t="shared" si="440"/>
        <v>3.48230521420626</v>
      </c>
      <c r="AD1178" s="3">
        <f t="shared" si="441"/>
        <v>4.4123433255265301</v>
      </c>
      <c r="AE1178" s="3">
        <f t="shared" si="442"/>
        <v>-1.96772415116481E-2</v>
      </c>
      <c r="AF1178" s="3">
        <f t="shared" si="443"/>
        <v>-1.69004473033172E-2</v>
      </c>
      <c r="AG1178" s="3">
        <f t="shared" si="444"/>
        <v>-1.52E-2</v>
      </c>
      <c r="AH1178" s="3">
        <f t="shared" si="445"/>
        <v>-1.34982982444248E-2</v>
      </c>
      <c r="AI1178" s="3">
        <f t="shared" si="446"/>
        <v>-1.0720006703415099E-2</v>
      </c>
      <c r="AJ1178" s="3">
        <f t="shared" si="447"/>
        <v>241.67561124918299</v>
      </c>
      <c r="AK1178" s="3">
        <f t="shared" si="448"/>
        <v>302.22259459227098</v>
      </c>
      <c r="AL1178" s="3">
        <f t="shared" si="449"/>
        <v>360</v>
      </c>
      <c r="AM1178" s="3">
        <f t="shared" si="450"/>
        <v>400.617072930213</v>
      </c>
      <c r="AN1178" s="3">
        <f t="shared" si="451"/>
        <v>507.69354384366301</v>
      </c>
    </row>
    <row r="1179" spans="16:40" x14ac:dyDescent="0.4">
      <c r="P1179" s="3">
        <f t="shared" si="427"/>
        <v>6.8169611548454605E-4</v>
      </c>
      <c r="Q1179" s="3">
        <f t="shared" si="428"/>
        <v>1.66648949320807E-3</v>
      </c>
      <c r="R1179" s="3">
        <f t="shared" si="429"/>
        <v>2.2699999999999999E-3</v>
      </c>
      <c r="S1179" s="3">
        <f t="shared" si="430"/>
        <v>2.8730172936833102E-3</v>
      </c>
      <c r="T1179" s="3">
        <f t="shared" si="431"/>
        <v>3.8586103963371599E-3</v>
      </c>
      <c r="U1179" s="3">
        <f t="shared" si="432"/>
        <v>-4.7894766673931401E-4</v>
      </c>
      <c r="V1179" s="3">
        <f t="shared" si="433"/>
        <v>9.2422693465872997E-3</v>
      </c>
      <c r="W1179" s="3">
        <f t="shared" si="434"/>
        <v>1.52E-2</v>
      </c>
      <c r="X1179" s="3">
        <f t="shared" si="435"/>
        <v>2.11618394599506E-2</v>
      </c>
      <c r="Y1179" s="3">
        <f t="shared" si="436"/>
        <v>3.0880998015584998E-2</v>
      </c>
      <c r="Z1179" s="3">
        <f t="shared" si="437"/>
        <v>2.10183874340813</v>
      </c>
      <c r="AA1179" s="3">
        <f t="shared" si="438"/>
        <v>2.62803644060426</v>
      </c>
      <c r="AB1179" s="3">
        <f t="shared" si="439"/>
        <v>3.1</v>
      </c>
      <c r="AC1179" s="3">
        <f t="shared" si="440"/>
        <v>3.48230521420626</v>
      </c>
      <c r="AD1179" s="3">
        <f t="shared" si="441"/>
        <v>4.4123433255265301</v>
      </c>
      <c r="AE1179" s="3">
        <f t="shared" si="442"/>
        <v>-1.96772415116481E-2</v>
      </c>
      <c r="AF1179" s="3">
        <f t="shared" si="443"/>
        <v>-1.69004473033172E-2</v>
      </c>
      <c r="AG1179" s="3">
        <f t="shared" si="444"/>
        <v>-1.52E-2</v>
      </c>
      <c r="AH1179" s="3">
        <f t="shared" si="445"/>
        <v>-1.34982982444248E-2</v>
      </c>
      <c r="AI1179" s="3">
        <f t="shared" si="446"/>
        <v>-1.0720006703415099E-2</v>
      </c>
      <c r="AJ1179" s="3">
        <f t="shared" si="447"/>
        <v>241.67561124918299</v>
      </c>
      <c r="AK1179" s="3">
        <f t="shared" si="448"/>
        <v>302.22259459227098</v>
      </c>
      <c r="AL1179" s="3">
        <f t="shared" si="449"/>
        <v>360</v>
      </c>
      <c r="AM1179" s="3">
        <f t="shared" si="450"/>
        <v>400.617072930213</v>
      </c>
      <c r="AN1179" s="3">
        <f t="shared" si="451"/>
        <v>507.69354384366301</v>
      </c>
    </row>
    <row r="1180" spans="16:40" x14ac:dyDescent="0.4">
      <c r="P1180" s="3">
        <f t="shared" si="427"/>
        <v>6.8169611548454605E-4</v>
      </c>
      <c r="Q1180" s="3">
        <f t="shared" si="428"/>
        <v>1.66648949320807E-3</v>
      </c>
      <c r="R1180" s="3">
        <f t="shared" si="429"/>
        <v>2.2699999999999999E-3</v>
      </c>
      <c r="S1180" s="3">
        <f t="shared" si="430"/>
        <v>2.8730172936833102E-3</v>
      </c>
      <c r="T1180" s="3">
        <f t="shared" si="431"/>
        <v>3.8586103963371599E-3</v>
      </c>
      <c r="U1180" s="3">
        <f t="shared" si="432"/>
        <v>-4.7894766673931401E-4</v>
      </c>
      <c r="V1180" s="3">
        <f t="shared" si="433"/>
        <v>9.2422693465872997E-3</v>
      </c>
      <c r="W1180" s="3">
        <f t="shared" si="434"/>
        <v>1.52E-2</v>
      </c>
      <c r="X1180" s="3">
        <f t="shared" si="435"/>
        <v>2.11618394599506E-2</v>
      </c>
      <c r="Y1180" s="3">
        <f t="shared" si="436"/>
        <v>3.0880998015584998E-2</v>
      </c>
      <c r="Z1180" s="3">
        <f t="shared" si="437"/>
        <v>2.10183874340813</v>
      </c>
      <c r="AA1180" s="3">
        <f t="shared" si="438"/>
        <v>2.62803644060426</v>
      </c>
      <c r="AB1180" s="3">
        <f t="shared" si="439"/>
        <v>3.1</v>
      </c>
      <c r="AC1180" s="3">
        <f t="shared" si="440"/>
        <v>3.48230521420626</v>
      </c>
      <c r="AD1180" s="3">
        <f t="shared" si="441"/>
        <v>4.4123433255265301</v>
      </c>
      <c r="AE1180" s="3">
        <f t="shared" si="442"/>
        <v>-1.96772415116481E-2</v>
      </c>
      <c r="AF1180" s="3">
        <f t="shared" si="443"/>
        <v>-1.69004473033172E-2</v>
      </c>
      <c r="AG1180" s="3">
        <f t="shared" si="444"/>
        <v>-1.52E-2</v>
      </c>
      <c r="AH1180" s="3">
        <f t="shared" si="445"/>
        <v>-1.34982982444248E-2</v>
      </c>
      <c r="AI1180" s="3">
        <f t="shared" si="446"/>
        <v>-1.0720006703415099E-2</v>
      </c>
      <c r="AJ1180" s="3">
        <f t="shared" si="447"/>
        <v>241.67561124918299</v>
      </c>
      <c r="AK1180" s="3">
        <f t="shared" si="448"/>
        <v>302.22259459227098</v>
      </c>
      <c r="AL1180" s="3">
        <f t="shared" si="449"/>
        <v>360</v>
      </c>
      <c r="AM1180" s="3">
        <f t="shared" si="450"/>
        <v>400.617072930213</v>
      </c>
      <c r="AN1180" s="3">
        <f t="shared" si="451"/>
        <v>507.69354384366301</v>
      </c>
    </row>
    <row r="1181" spans="16:40" x14ac:dyDescent="0.4">
      <c r="P1181" s="3">
        <f t="shared" si="427"/>
        <v>6.8169611548454605E-4</v>
      </c>
      <c r="Q1181" s="3">
        <f t="shared" si="428"/>
        <v>1.66648949320807E-3</v>
      </c>
      <c r="R1181" s="3">
        <f t="shared" si="429"/>
        <v>2.2699999999999999E-3</v>
      </c>
      <c r="S1181" s="3">
        <f t="shared" si="430"/>
        <v>2.8730172936833102E-3</v>
      </c>
      <c r="T1181" s="3">
        <f t="shared" si="431"/>
        <v>3.8586103963371599E-3</v>
      </c>
      <c r="U1181" s="3">
        <f t="shared" si="432"/>
        <v>-4.7894766673931401E-4</v>
      </c>
      <c r="V1181" s="3">
        <f t="shared" si="433"/>
        <v>9.2422693465872997E-3</v>
      </c>
      <c r="W1181" s="3">
        <f t="shared" si="434"/>
        <v>1.52E-2</v>
      </c>
      <c r="X1181" s="3">
        <f t="shared" si="435"/>
        <v>2.11618394599506E-2</v>
      </c>
      <c r="Y1181" s="3">
        <f t="shared" si="436"/>
        <v>3.0880998015584998E-2</v>
      </c>
      <c r="Z1181" s="3">
        <f t="shared" si="437"/>
        <v>2.10183874340813</v>
      </c>
      <c r="AA1181" s="3">
        <f t="shared" si="438"/>
        <v>2.62803644060426</v>
      </c>
      <c r="AB1181" s="3">
        <f t="shared" si="439"/>
        <v>3.1</v>
      </c>
      <c r="AC1181" s="3">
        <f t="shared" si="440"/>
        <v>3.48230521420626</v>
      </c>
      <c r="AD1181" s="3">
        <f t="shared" si="441"/>
        <v>4.4123433255265301</v>
      </c>
      <c r="AE1181" s="3">
        <f t="shared" si="442"/>
        <v>-1.96772415116481E-2</v>
      </c>
      <c r="AF1181" s="3">
        <f t="shared" si="443"/>
        <v>-1.69004473033172E-2</v>
      </c>
      <c r="AG1181" s="3">
        <f t="shared" si="444"/>
        <v>-1.52E-2</v>
      </c>
      <c r="AH1181" s="3">
        <f t="shared" si="445"/>
        <v>-1.34982982444248E-2</v>
      </c>
      <c r="AI1181" s="3">
        <f t="shared" si="446"/>
        <v>-1.0720006703415099E-2</v>
      </c>
      <c r="AJ1181" s="3">
        <f t="shared" si="447"/>
        <v>241.67561124918299</v>
      </c>
      <c r="AK1181" s="3">
        <f t="shared" si="448"/>
        <v>302.22259459227098</v>
      </c>
      <c r="AL1181" s="3">
        <f t="shared" si="449"/>
        <v>360</v>
      </c>
      <c r="AM1181" s="3">
        <f t="shared" si="450"/>
        <v>400.617072930213</v>
      </c>
      <c r="AN1181" s="3">
        <f t="shared" si="451"/>
        <v>507.69354384366301</v>
      </c>
    </row>
    <row r="1182" spans="16:40" x14ac:dyDescent="0.4">
      <c r="P1182" s="3">
        <f t="shared" si="427"/>
        <v>6.8169611548454605E-4</v>
      </c>
      <c r="Q1182" s="3">
        <f t="shared" si="428"/>
        <v>1.66648949320807E-3</v>
      </c>
      <c r="R1182" s="3">
        <f t="shared" si="429"/>
        <v>2.2699999999999999E-3</v>
      </c>
      <c r="S1182" s="3">
        <f t="shared" si="430"/>
        <v>2.8730172936833102E-3</v>
      </c>
      <c r="T1182" s="3">
        <f t="shared" si="431"/>
        <v>3.8586103963371599E-3</v>
      </c>
      <c r="U1182" s="3">
        <f t="shared" si="432"/>
        <v>-4.7894766673931401E-4</v>
      </c>
      <c r="V1182" s="3">
        <f t="shared" si="433"/>
        <v>9.2422693465872997E-3</v>
      </c>
      <c r="W1182" s="3">
        <f t="shared" si="434"/>
        <v>1.52E-2</v>
      </c>
      <c r="X1182" s="3">
        <f t="shared" si="435"/>
        <v>2.11618394599506E-2</v>
      </c>
      <c r="Y1182" s="3">
        <f t="shared" si="436"/>
        <v>3.0880998015584998E-2</v>
      </c>
      <c r="Z1182" s="3">
        <f t="shared" si="437"/>
        <v>2.10183874340813</v>
      </c>
      <c r="AA1182" s="3">
        <f t="shared" si="438"/>
        <v>2.62803644060426</v>
      </c>
      <c r="AB1182" s="3">
        <f t="shared" si="439"/>
        <v>3.1</v>
      </c>
      <c r="AC1182" s="3">
        <f t="shared" si="440"/>
        <v>3.48230521420626</v>
      </c>
      <c r="AD1182" s="3">
        <f t="shared" si="441"/>
        <v>4.4123433255265301</v>
      </c>
      <c r="AE1182" s="3">
        <f t="shared" si="442"/>
        <v>-1.96772415116481E-2</v>
      </c>
      <c r="AF1182" s="3">
        <f t="shared" si="443"/>
        <v>-1.69004473033172E-2</v>
      </c>
      <c r="AG1182" s="3">
        <f t="shared" si="444"/>
        <v>-1.52E-2</v>
      </c>
      <c r="AH1182" s="3">
        <f t="shared" si="445"/>
        <v>-1.34982982444248E-2</v>
      </c>
      <c r="AI1182" s="3">
        <f t="shared" si="446"/>
        <v>-1.0720006703415099E-2</v>
      </c>
      <c r="AJ1182" s="3">
        <f t="shared" si="447"/>
        <v>241.67561124918299</v>
      </c>
      <c r="AK1182" s="3">
        <f t="shared" si="448"/>
        <v>302.22259459227098</v>
      </c>
      <c r="AL1182" s="3">
        <f t="shared" si="449"/>
        <v>360</v>
      </c>
      <c r="AM1182" s="3">
        <f t="shared" si="450"/>
        <v>400.617072930213</v>
      </c>
      <c r="AN1182" s="3">
        <f t="shared" si="451"/>
        <v>507.69354384366301</v>
      </c>
    </row>
    <row r="1183" spans="16:40" x14ac:dyDescent="0.4">
      <c r="P1183" s="3">
        <f t="shared" si="427"/>
        <v>6.8169611548454605E-4</v>
      </c>
      <c r="Q1183" s="3">
        <f t="shared" si="428"/>
        <v>1.66648949320807E-3</v>
      </c>
      <c r="R1183" s="3">
        <f t="shared" si="429"/>
        <v>2.2699999999999999E-3</v>
      </c>
      <c r="S1183" s="3">
        <f t="shared" si="430"/>
        <v>2.8730172936833102E-3</v>
      </c>
      <c r="T1183" s="3">
        <f t="shared" si="431"/>
        <v>3.8586103963371599E-3</v>
      </c>
      <c r="U1183" s="3">
        <f t="shared" si="432"/>
        <v>-4.7894766673931401E-4</v>
      </c>
      <c r="V1183" s="3">
        <f t="shared" si="433"/>
        <v>9.2422693465872997E-3</v>
      </c>
      <c r="W1183" s="3">
        <f t="shared" si="434"/>
        <v>1.52E-2</v>
      </c>
      <c r="X1183" s="3">
        <f t="shared" si="435"/>
        <v>2.11618394599506E-2</v>
      </c>
      <c r="Y1183" s="3">
        <f t="shared" si="436"/>
        <v>3.0880998015584998E-2</v>
      </c>
      <c r="Z1183" s="3">
        <f t="shared" si="437"/>
        <v>2.10183874340813</v>
      </c>
      <c r="AA1183" s="3">
        <f t="shared" si="438"/>
        <v>2.62803644060426</v>
      </c>
      <c r="AB1183" s="3">
        <f t="shared" si="439"/>
        <v>3.1</v>
      </c>
      <c r="AC1183" s="3">
        <f t="shared" si="440"/>
        <v>3.48230521420626</v>
      </c>
      <c r="AD1183" s="3">
        <f t="shared" si="441"/>
        <v>4.4123433255265301</v>
      </c>
      <c r="AE1183" s="3">
        <f t="shared" si="442"/>
        <v>-1.96772415116481E-2</v>
      </c>
      <c r="AF1183" s="3">
        <f t="shared" si="443"/>
        <v>-1.69004473033172E-2</v>
      </c>
      <c r="AG1183" s="3">
        <f t="shared" si="444"/>
        <v>-1.52E-2</v>
      </c>
      <c r="AH1183" s="3">
        <f t="shared" si="445"/>
        <v>-1.34982982444248E-2</v>
      </c>
      <c r="AI1183" s="3">
        <f t="shared" si="446"/>
        <v>-1.0720006703415099E-2</v>
      </c>
      <c r="AJ1183" s="3">
        <f t="shared" si="447"/>
        <v>241.67561124918299</v>
      </c>
      <c r="AK1183" s="3">
        <f t="shared" si="448"/>
        <v>302.22259459227098</v>
      </c>
      <c r="AL1183" s="3">
        <f t="shared" si="449"/>
        <v>360</v>
      </c>
      <c r="AM1183" s="3">
        <f t="shared" si="450"/>
        <v>400.617072930213</v>
      </c>
      <c r="AN1183" s="3">
        <f t="shared" si="451"/>
        <v>507.69354384366301</v>
      </c>
    </row>
    <row r="1184" spans="16:40" x14ac:dyDescent="0.4">
      <c r="P1184" s="3">
        <f t="shared" si="427"/>
        <v>6.8169611548454605E-4</v>
      </c>
      <c r="Q1184" s="3">
        <f t="shared" si="428"/>
        <v>1.66648949320807E-3</v>
      </c>
      <c r="R1184" s="3">
        <f t="shared" si="429"/>
        <v>2.2699999999999999E-3</v>
      </c>
      <c r="S1184" s="3">
        <f t="shared" si="430"/>
        <v>2.8730172936833102E-3</v>
      </c>
      <c r="T1184" s="3">
        <f t="shared" si="431"/>
        <v>3.8586103963371599E-3</v>
      </c>
      <c r="U1184" s="3">
        <f t="shared" si="432"/>
        <v>-4.7894766673931401E-4</v>
      </c>
      <c r="V1184" s="3">
        <f t="shared" si="433"/>
        <v>9.2422693465872997E-3</v>
      </c>
      <c r="W1184" s="3">
        <f t="shared" si="434"/>
        <v>1.52E-2</v>
      </c>
      <c r="X1184" s="3">
        <f t="shared" si="435"/>
        <v>2.11618394599506E-2</v>
      </c>
      <c r="Y1184" s="3">
        <f t="shared" si="436"/>
        <v>3.0880998015584998E-2</v>
      </c>
      <c r="Z1184" s="3">
        <f t="shared" si="437"/>
        <v>2.10183874340813</v>
      </c>
      <c r="AA1184" s="3">
        <f t="shared" si="438"/>
        <v>2.62803644060426</v>
      </c>
      <c r="AB1184" s="3">
        <f t="shared" si="439"/>
        <v>3.1</v>
      </c>
      <c r="AC1184" s="3">
        <f t="shared" si="440"/>
        <v>3.48230521420626</v>
      </c>
      <c r="AD1184" s="3">
        <f t="shared" si="441"/>
        <v>4.4123433255265301</v>
      </c>
      <c r="AE1184" s="3">
        <f t="shared" si="442"/>
        <v>-1.96772415116481E-2</v>
      </c>
      <c r="AF1184" s="3">
        <f t="shared" si="443"/>
        <v>-1.69004473033172E-2</v>
      </c>
      <c r="AG1184" s="3">
        <f t="shared" si="444"/>
        <v>-1.52E-2</v>
      </c>
      <c r="AH1184" s="3">
        <f t="shared" si="445"/>
        <v>-1.34982982444248E-2</v>
      </c>
      <c r="AI1184" s="3">
        <f t="shared" si="446"/>
        <v>-1.0720006703415099E-2</v>
      </c>
      <c r="AJ1184" s="3">
        <f t="shared" si="447"/>
        <v>241.67561124918299</v>
      </c>
      <c r="AK1184" s="3">
        <f t="shared" si="448"/>
        <v>302.22259459227098</v>
      </c>
      <c r="AL1184" s="3">
        <f t="shared" si="449"/>
        <v>360</v>
      </c>
      <c r="AM1184" s="3">
        <f t="shared" si="450"/>
        <v>400.617072930213</v>
      </c>
      <c r="AN1184" s="3">
        <f t="shared" si="451"/>
        <v>507.69354384366301</v>
      </c>
    </row>
    <row r="1185" spans="16:40" x14ac:dyDescent="0.4">
      <c r="P1185" s="3">
        <f t="shared" si="427"/>
        <v>6.8169611548454605E-4</v>
      </c>
      <c r="Q1185" s="3">
        <f t="shared" si="428"/>
        <v>1.66648949320807E-3</v>
      </c>
      <c r="R1185" s="3">
        <f t="shared" si="429"/>
        <v>2.2699999999999999E-3</v>
      </c>
      <c r="S1185" s="3">
        <f t="shared" si="430"/>
        <v>2.8730172936833102E-3</v>
      </c>
      <c r="T1185" s="3">
        <f t="shared" si="431"/>
        <v>3.8586103963371599E-3</v>
      </c>
      <c r="U1185" s="3">
        <f t="shared" si="432"/>
        <v>-4.7894766673931401E-4</v>
      </c>
      <c r="V1185" s="3">
        <f t="shared" si="433"/>
        <v>9.2422693465872997E-3</v>
      </c>
      <c r="W1185" s="3">
        <f t="shared" si="434"/>
        <v>1.52E-2</v>
      </c>
      <c r="X1185" s="3">
        <f t="shared" si="435"/>
        <v>2.11618394599506E-2</v>
      </c>
      <c r="Y1185" s="3">
        <f t="shared" si="436"/>
        <v>3.0880998015584998E-2</v>
      </c>
      <c r="Z1185" s="3">
        <f t="shared" si="437"/>
        <v>2.10183874340813</v>
      </c>
      <c r="AA1185" s="3">
        <f t="shared" si="438"/>
        <v>2.62803644060426</v>
      </c>
      <c r="AB1185" s="3">
        <f t="shared" si="439"/>
        <v>3.1</v>
      </c>
      <c r="AC1185" s="3">
        <f t="shared" si="440"/>
        <v>3.48230521420626</v>
      </c>
      <c r="AD1185" s="3">
        <f t="shared" si="441"/>
        <v>4.4123433255265301</v>
      </c>
      <c r="AE1185" s="3">
        <f t="shared" si="442"/>
        <v>-1.96772415116481E-2</v>
      </c>
      <c r="AF1185" s="3">
        <f t="shared" si="443"/>
        <v>-1.69004473033172E-2</v>
      </c>
      <c r="AG1185" s="3">
        <f t="shared" si="444"/>
        <v>-1.52E-2</v>
      </c>
      <c r="AH1185" s="3">
        <f t="shared" si="445"/>
        <v>-1.34982982444248E-2</v>
      </c>
      <c r="AI1185" s="3">
        <f t="shared" si="446"/>
        <v>-1.0720006703415099E-2</v>
      </c>
      <c r="AJ1185" s="3">
        <f t="shared" si="447"/>
        <v>241.67561124918299</v>
      </c>
      <c r="AK1185" s="3">
        <f t="shared" si="448"/>
        <v>302.22259459227098</v>
      </c>
      <c r="AL1185" s="3">
        <f t="shared" si="449"/>
        <v>360</v>
      </c>
      <c r="AM1185" s="3">
        <f t="shared" si="450"/>
        <v>400.617072930213</v>
      </c>
      <c r="AN1185" s="3">
        <f t="shared" si="451"/>
        <v>507.69354384366301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6" workbookViewId="0">
      <selection activeCell="A46" sqref="A1:XFD1048576"/>
    </sheetView>
  </sheetViews>
  <sheetFormatPr defaultColWidth="6.69140625" defaultRowHeight="14.6" x14ac:dyDescent="0.4"/>
  <cols>
    <col min="3" max="7" width="11" bestFit="1" customWidth="1"/>
    <col min="12" max="12" width="7.3828125" bestFit="1" customWidth="1"/>
    <col min="15" max="15" width="8.3828125" bestFit="1" customWidth="1"/>
  </cols>
  <sheetData>
    <row r="1" spans="1:17" x14ac:dyDescent="0.4">
      <c r="A1" t="s">
        <v>66</v>
      </c>
    </row>
    <row r="2" spans="1:17" x14ac:dyDescent="0.4">
      <c r="A2" t="s">
        <v>67</v>
      </c>
    </row>
    <row r="5" spans="1:17" x14ac:dyDescent="0.4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</row>
    <row r="6" spans="1:17" x14ac:dyDescent="0.4">
      <c r="A6" t="s">
        <v>35</v>
      </c>
      <c r="B6">
        <v>1</v>
      </c>
      <c r="C6">
        <f>+C16</f>
        <v>6.0999999999999997E-4</v>
      </c>
      <c r="D6" t="s">
        <v>36</v>
      </c>
      <c r="E6">
        <v>2</v>
      </c>
      <c r="F6">
        <f>+D16</f>
        <v>1.41E-3</v>
      </c>
      <c r="G6" t="s">
        <v>36</v>
      </c>
      <c r="H6">
        <v>3</v>
      </c>
      <c r="I6">
        <f>+E16</f>
        <v>2.2699999999999999E-3</v>
      </c>
      <c r="J6" t="s">
        <v>36</v>
      </c>
      <c r="K6">
        <v>4</v>
      </c>
      <c r="L6">
        <f>+F16</f>
        <v>2.4199999999999998E-3</v>
      </c>
      <c r="M6" t="s">
        <v>36</v>
      </c>
      <c r="N6">
        <v>5</v>
      </c>
      <c r="O6">
        <f>+G16</f>
        <v>4.64E-3</v>
      </c>
      <c r="P6" t="s">
        <v>35</v>
      </c>
      <c r="Q6" t="s">
        <v>37</v>
      </c>
    </row>
    <row r="7" spans="1:17" x14ac:dyDescent="0.4">
      <c r="B7" t="s">
        <v>29</v>
      </c>
      <c r="C7" t="s">
        <v>38</v>
      </c>
      <c r="D7" t="s">
        <v>31</v>
      </c>
      <c r="E7" t="s">
        <v>32</v>
      </c>
      <c r="F7" t="s">
        <v>39</v>
      </c>
      <c r="G7" t="s">
        <v>34</v>
      </c>
    </row>
    <row r="8" spans="1:17" x14ac:dyDescent="0.4">
      <c r="A8" t="s">
        <v>35</v>
      </c>
      <c r="B8">
        <v>1</v>
      </c>
      <c r="C8" s="25">
        <f>+C18</f>
        <v>-2.4099999999999998E-3</v>
      </c>
      <c r="D8" t="s">
        <v>36</v>
      </c>
      <c r="E8" s="11">
        <v>2</v>
      </c>
      <c r="F8" s="25">
        <f>+D18</f>
        <v>4.3069999999999997E-2</v>
      </c>
      <c r="G8" s="11" t="s">
        <v>36</v>
      </c>
      <c r="H8" s="11">
        <v>3</v>
      </c>
      <c r="I8" s="11">
        <f>+E18</f>
        <v>7.5999999999999998E-2</v>
      </c>
      <c r="J8" s="11" t="s">
        <v>36</v>
      </c>
      <c r="K8" s="11">
        <v>4</v>
      </c>
      <c r="L8" s="25">
        <f>+F18</f>
        <v>9.8430000000000004E-2</v>
      </c>
      <c r="M8" s="11" t="s">
        <v>36</v>
      </c>
      <c r="N8" s="11">
        <v>5</v>
      </c>
      <c r="O8" s="25">
        <f>+G18</f>
        <v>0.16508</v>
      </c>
      <c r="P8" t="s">
        <v>35</v>
      </c>
      <c r="Q8" t="s">
        <v>37</v>
      </c>
    </row>
    <row r="9" spans="1:17" x14ac:dyDescent="0.4">
      <c r="B9" t="s">
        <v>29</v>
      </c>
      <c r="C9" t="s">
        <v>40</v>
      </c>
      <c r="D9" t="s">
        <v>31</v>
      </c>
      <c r="E9" t="s">
        <v>32</v>
      </c>
      <c r="F9" t="s">
        <v>41</v>
      </c>
      <c r="G9" t="s">
        <v>34</v>
      </c>
    </row>
    <row r="10" spans="1:17" x14ac:dyDescent="0.4">
      <c r="A10" t="s">
        <v>35</v>
      </c>
      <c r="B10">
        <v>1</v>
      </c>
      <c r="C10" s="11">
        <f>+C20</f>
        <v>2.0076700000000001</v>
      </c>
      <c r="D10" t="s">
        <v>36</v>
      </c>
      <c r="E10" s="11">
        <v>2</v>
      </c>
      <c r="F10" s="11">
        <f>+D20</f>
        <v>2.51586</v>
      </c>
      <c r="G10" s="11" t="s">
        <v>36</v>
      </c>
      <c r="H10" s="11">
        <v>3</v>
      </c>
      <c r="I10" s="11">
        <f>+E20</f>
        <v>3.1</v>
      </c>
      <c r="J10" s="11" t="s">
        <v>36</v>
      </c>
      <c r="K10" s="11">
        <v>4</v>
      </c>
      <c r="L10" s="11">
        <f>+F20</f>
        <v>3.38802</v>
      </c>
      <c r="M10" s="11" t="s">
        <v>36</v>
      </c>
      <c r="N10" s="11">
        <v>5</v>
      </c>
      <c r="O10" s="11">
        <f>+G20</f>
        <v>4.4912599999999996</v>
      </c>
      <c r="P10" t="s">
        <v>35</v>
      </c>
      <c r="Q10" t="s">
        <v>37</v>
      </c>
    </row>
    <row r="11" spans="1:17" x14ac:dyDescent="0.4">
      <c r="A11" t="s">
        <v>29</v>
      </c>
      <c r="B11" t="s">
        <v>42</v>
      </c>
      <c r="C11" t="s">
        <v>31</v>
      </c>
      <c r="D11" t="s">
        <v>32</v>
      </c>
      <c r="E11" t="s">
        <v>43</v>
      </c>
      <c r="F11" t="s">
        <v>44</v>
      </c>
    </row>
    <row r="12" spans="1:17" x14ac:dyDescent="0.4">
      <c r="A12" t="s">
        <v>35</v>
      </c>
      <c r="B12">
        <v>1</v>
      </c>
      <c r="C12" s="11">
        <f>+C22</f>
        <v>-2.002E-2</v>
      </c>
      <c r="D12" t="s">
        <v>36</v>
      </c>
      <c r="E12" s="11">
        <v>2</v>
      </c>
      <c r="F12" s="11">
        <f>+D22</f>
        <v>-1.6889999999999999E-2</v>
      </c>
      <c r="G12" s="11" t="s">
        <v>36</v>
      </c>
      <c r="H12" s="11">
        <v>3</v>
      </c>
      <c r="I12" s="11">
        <f>+E22</f>
        <v>-1.52E-2</v>
      </c>
      <c r="J12" s="11" t="s">
        <v>36</v>
      </c>
      <c r="K12" s="11">
        <v>4</v>
      </c>
      <c r="L12" s="11">
        <f>+F22</f>
        <v>-1.3339999999999999E-2</v>
      </c>
      <c r="M12" s="11" t="s">
        <v>36</v>
      </c>
      <c r="N12" s="11">
        <v>5</v>
      </c>
      <c r="O12" s="11">
        <f>+G22</f>
        <v>-1.055E-2</v>
      </c>
      <c r="P12" t="s">
        <v>35</v>
      </c>
      <c r="Q12" t="s">
        <v>37</v>
      </c>
    </row>
    <row r="13" spans="1:17" x14ac:dyDescent="0.4">
      <c r="A13" t="s">
        <v>29</v>
      </c>
      <c r="B13" t="s">
        <v>45</v>
      </c>
      <c r="C13" t="s">
        <v>31</v>
      </c>
      <c r="D13" t="s">
        <v>32</v>
      </c>
      <c r="E13" t="s">
        <v>46</v>
      </c>
      <c r="F13" t="s">
        <v>47</v>
      </c>
    </row>
    <row r="14" spans="1:17" x14ac:dyDescent="0.4">
      <c r="A14" t="s">
        <v>35</v>
      </c>
      <c r="B14">
        <v>1</v>
      </c>
      <c r="C14" s="11">
        <f>+C24</f>
        <v>233.59</v>
      </c>
      <c r="D14" t="s">
        <v>36</v>
      </c>
      <c r="E14" s="11">
        <v>2</v>
      </c>
      <c r="F14" s="11">
        <f>+D24</f>
        <v>292.95</v>
      </c>
      <c r="G14" s="11" t="s">
        <v>36</v>
      </c>
      <c r="H14" s="11">
        <v>3</v>
      </c>
      <c r="I14" s="11">
        <f>+E24</f>
        <v>360</v>
      </c>
      <c r="J14" s="11" t="s">
        <v>36</v>
      </c>
      <c r="K14" s="11">
        <v>4</v>
      </c>
      <c r="L14" s="11">
        <f>+F24</f>
        <v>394.35</v>
      </c>
      <c r="M14" s="11" t="s">
        <v>36</v>
      </c>
      <c r="N14" s="11">
        <v>5</v>
      </c>
      <c r="O14" s="11">
        <f>+G24</f>
        <v>519.33000000000004</v>
      </c>
      <c r="P14" t="s">
        <v>35</v>
      </c>
      <c r="Q14" t="s">
        <v>37</v>
      </c>
    </row>
    <row r="16" spans="1:17" s="7" customFormat="1" x14ac:dyDescent="0.4">
      <c r="A16"/>
      <c r="B16"/>
      <c r="C16" s="9">
        <f>+C38</f>
        <v>6.0999999999999997E-4</v>
      </c>
      <c r="D16" s="9">
        <f t="shared" ref="D16:G24" si="0">+D38</f>
        <v>1.41E-3</v>
      </c>
      <c r="E16" s="9">
        <f t="shared" si="0"/>
        <v>2.2699999999999999E-3</v>
      </c>
      <c r="F16" s="9">
        <f t="shared" si="0"/>
        <v>2.4199999999999998E-3</v>
      </c>
      <c r="G16" s="9">
        <f t="shared" si="0"/>
        <v>4.64E-3</v>
      </c>
    </row>
    <row r="17" spans="1:14" s="7" customFormat="1" x14ac:dyDescent="0.4">
      <c r="A17" s="11"/>
      <c r="B17" s="11"/>
      <c r="C17" s="9"/>
      <c r="D17" s="9"/>
      <c r="E17" s="9"/>
      <c r="F17" s="9"/>
      <c r="G17" s="9"/>
    </row>
    <row r="18" spans="1:14" s="7" customFormat="1" x14ac:dyDescent="0.4">
      <c r="A18"/>
      <c r="B18"/>
      <c r="C18" s="9">
        <f>+C40</f>
        <v>-2.4099999999999998E-3</v>
      </c>
      <c r="D18" s="9">
        <f t="shared" si="0"/>
        <v>4.3069999999999997E-2</v>
      </c>
      <c r="E18" s="9">
        <f t="shared" si="0"/>
        <v>7.5999999999999998E-2</v>
      </c>
      <c r="F18" s="9">
        <f t="shared" si="0"/>
        <v>9.8430000000000004E-2</v>
      </c>
      <c r="G18" s="9">
        <f t="shared" si="0"/>
        <v>0.16508</v>
      </c>
      <c r="J18" s="9">
        <v>-2.3998740448493865E-3</v>
      </c>
      <c r="K18" s="9">
        <v>4.6229887341283998E-2</v>
      </c>
      <c r="L18" s="9">
        <v>7.5995000000000007E-2</v>
      </c>
      <c r="M18" s="9">
        <v>0.10584281588937627</v>
      </c>
      <c r="N18" s="9">
        <v>0.15429426532965951</v>
      </c>
    </row>
    <row r="19" spans="1:14" s="7" customFormat="1" x14ac:dyDescent="0.4">
      <c r="A19" s="11"/>
      <c r="B19" s="11"/>
      <c r="C19" s="9"/>
      <c r="D19" s="9"/>
      <c r="E19" s="9"/>
      <c r="F19" s="9"/>
      <c r="G19" s="9"/>
    </row>
    <row r="20" spans="1:14" s="7" customFormat="1" x14ac:dyDescent="0.4">
      <c r="A20"/>
      <c r="B20"/>
      <c r="C20" s="9">
        <f>+C42</f>
        <v>2.0076700000000001</v>
      </c>
      <c r="D20" s="9">
        <f t="shared" si="0"/>
        <v>2.51586</v>
      </c>
      <c r="E20" s="9">
        <f t="shared" si="0"/>
        <v>3.1</v>
      </c>
      <c r="F20" s="9">
        <f t="shared" si="0"/>
        <v>3.38802</v>
      </c>
      <c r="G20" s="9">
        <f t="shared" si="0"/>
        <v>4.4912599999999996</v>
      </c>
    </row>
    <row r="21" spans="1:14" s="7" customFormat="1" x14ac:dyDescent="0.4">
      <c r="A21" s="11"/>
      <c r="B21" s="11"/>
      <c r="C21" s="9"/>
      <c r="D21" s="9"/>
      <c r="E21" s="9"/>
      <c r="F21" s="9"/>
      <c r="G21" s="9"/>
    </row>
    <row r="22" spans="1:14" s="7" customFormat="1" x14ac:dyDescent="0.4">
      <c r="A22"/>
      <c r="B22"/>
      <c r="C22" s="9">
        <f>+C44</f>
        <v>-2.002E-2</v>
      </c>
      <c r="D22" s="9">
        <f t="shared" si="0"/>
        <v>-1.6889999999999999E-2</v>
      </c>
      <c r="E22" s="9">
        <f t="shared" si="0"/>
        <v>-1.52E-2</v>
      </c>
      <c r="F22" s="9">
        <f t="shared" si="0"/>
        <v>-1.3339999999999999E-2</v>
      </c>
      <c r="G22" s="9">
        <f t="shared" si="0"/>
        <v>-1.055E-2</v>
      </c>
    </row>
    <row r="23" spans="1:14" s="7" customFormat="1" x14ac:dyDescent="0.4">
      <c r="A23" s="11"/>
      <c r="B23" s="11"/>
      <c r="C23" s="9"/>
      <c r="D23" s="9"/>
      <c r="E23" s="9"/>
      <c r="F23" s="9"/>
      <c r="G23" s="9"/>
    </row>
    <row r="24" spans="1:14" s="2" customFormat="1" x14ac:dyDescent="0.4">
      <c r="A24"/>
      <c r="B24"/>
      <c r="C24" s="9">
        <f>+C46</f>
        <v>233.59</v>
      </c>
      <c r="D24" s="9">
        <f t="shared" si="0"/>
        <v>292.95</v>
      </c>
      <c r="E24" s="9">
        <f t="shared" si="0"/>
        <v>360</v>
      </c>
      <c r="F24" s="9">
        <f t="shared" si="0"/>
        <v>394.35</v>
      </c>
      <c r="G24" s="9">
        <f t="shared" si="0"/>
        <v>519.33000000000004</v>
      </c>
    </row>
    <row r="27" spans="1:14" x14ac:dyDescent="0.4">
      <c r="A27" t="s">
        <v>48</v>
      </c>
    </row>
    <row r="28" spans="1:14" x14ac:dyDescent="0.4">
      <c r="A28" t="s">
        <v>49</v>
      </c>
    </row>
    <row r="29" spans="1:14" x14ac:dyDescent="0.4">
      <c r="A29" t="s">
        <v>50</v>
      </c>
    </row>
    <row r="30" spans="1:14" x14ac:dyDescent="0.4">
      <c r="A30" t="s">
        <v>51</v>
      </c>
    </row>
    <row r="31" spans="1:14" x14ac:dyDescent="0.4">
      <c r="A31" t="s">
        <v>52</v>
      </c>
    </row>
    <row r="32" spans="1:14" x14ac:dyDescent="0.4">
      <c r="A32" t="s">
        <v>53</v>
      </c>
    </row>
    <row r="33" spans="1:17" x14ac:dyDescent="0.4">
      <c r="A33" t="s">
        <v>54</v>
      </c>
    </row>
    <row r="34" spans="1:17" x14ac:dyDescent="0.4">
      <c r="A34" t="s">
        <v>55</v>
      </c>
    </row>
    <row r="35" spans="1:17" x14ac:dyDescent="0.4">
      <c r="A35" t="s">
        <v>56</v>
      </c>
    </row>
    <row r="36" spans="1:17" x14ac:dyDescent="0.4">
      <c r="A36" t="s">
        <v>57</v>
      </c>
    </row>
    <row r="38" spans="1:17" ht="16.3" x14ac:dyDescent="0.4">
      <c r="C38" s="27">
        <v>6.0999999999999997E-4</v>
      </c>
      <c r="D38" s="27">
        <v>1.41E-3</v>
      </c>
      <c r="E38" s="27">
        <v>2.2699999999999999E-3</v>
      </c>
      <c r="F38" s="27">
        <v>2.4199999999999998E-3</v>
      </c>
      <c r="G38" s="27">
        <v>4.64E-3</v>
      </c>
    </row>
    <row r="39" spans="1:17" s="11" customFormat="1" ht="16.3" x14ac:dyDescent="0.4">
      <c r="C39" s="27"/>
      <c r="D39" s="27"/>
      <c r="E39" s="27"/>
      <c r="F39" s="27"/>
      <c r="G39" s="27"/>
    </row>
    <row r="40" spans="1:17" ht="16.3" x14ac:dyDescent="0.4">
      <c r="C40" s="27">
        <v>-2.4099999999999998E-3</v>
      </c>
      <c r="D40" s="27">
        <v>4.3069999999999997E-2</v>
      </c>
      <c r="E40" s="27">
        <v>7.5999999999999998E-2</v>
      </c>
      <c r="F40" s="27">
        <v>9.8430000000000004E-2</v>
      </c>
      <c r="G40" s="27">
        <v>0.16508</v>
      </c>
    </row>
    <row r="41" spans="1:17" s="11" customFormat="1" ht="16.3" x14ac:dyDescent="0.4">
      <c r="C41" s="27"/>
      <c r="D41" s="27"/>
      <c r="E41" s="27"/>
      <c r="F41" s="27"/>
      <c r="G41" s="27"/>
    </row>
    <row r="42" spans="1:17" ht="16.3" x14ac:dyDescent="0.4">
      <c r="C42" s="27">
        <v>2.0076700000000001</v>
      </c>
      <c r="D42" s="27">
        <v>2.51586</v>
      </c>
      <c r="E42" s="27">
        <v>3.1</v>
      </c>
      <c r="F42" s="27">
        <v>3.38802</v>
      </c>
      <c r="G42" s="27">
        <v>4.4912599999999996</v>
      </c>
      <c r="H42" s="11">
        <v>-2.0208078583972736E-2</v>
      </c>
      <c r="I42" s="11">
        <v>-1.670781534910688E-2</v>
      </c>
      <c r="J42" s="11">
        <v>-1.504E-2</v>
      </c>
      <c r="K42" s="11">
        <v>-1.3058200020407548E-2</v>
      </c>
      <c r="L42" s="11">
        <v>-1.027605372854765E-2</v>
      </c>
      <c r="M42" s="11">
        <v>236.66406847355822</v>
      </c>
      <c r="N42" s="11">
        <v>296.61299222588298</v>
      </c>
      <c r="O42" s="11">
        <v>361.5</v>
      </c>
      <c r="P42" s="11">
        <v>397.40965831891418</v>
      </c>
      <c r="Q42" s="11">
        <v>516.49540680618918</v>
      </c>
    </row>
    <row r="43" spans="1:17" s="11" customFormat="1" ht="16.3" x14ac:dyDescent="0.4">
      <c r="C43" s="27"/>
      <c r="D43" s="27"/>
      <c r="E43" s="27"/>
      <c r="F43" s="27"/>
      <c r="G43" s="27"/>
    </row>
    <row r="44" spans="1:17" ht="16.3" x14ac:dyDescent="0.4">
      <c r="C44" s="27">
        <v>-2.002E-2</v>
      </c>
      <c r="D44" s="27">
        <v>-1.6889999999999999E-2</v>
      </c>
      <c r="E44" s="27">
        <v>-1.52E-2</v>
      </c>
      <c r="F44" s="27">
        <v>-1.3339999999999999E-2</v>
      </c>
      <c r="G44" s="27">
        <v>-1.055E-2</v>
      </c>
    </row>
    <row r="45" spans="1:17" s="11" customFormat="1" ht="16.3" x14ac:dyDescent="0.4">
      <c r="C45" s="27"/>
      <c r="D45" s="27"/>
      <c r="E45" s="27"/>
      <c r="F45" s="27"/>
      <c r="G45" s="27"/>
    </row>
    <row r="46" spans="1:17" ht="16.3" x14ac:dyDescent="0.4">
      <c r="C46" s="27">
        <v>233.59</v>
      </c>
      <c r="D46" s="27">
        <v>292.95</v>
      </c>
      <c r="E46" s="27">
        <v>360</v>
      </c>
      <c r="F46" s="27">
        <v>394.35</v>
      </c>
      <c r="G46" s="27">
        <v>519.33000000000004</v>
      </c>
    </row>
    <row r="48" spans="1:17" ht="16.3" x14ac:dyDescent="0.4">
      <c r="C48" s="27">
        <v>6.0999999999999997E-4</v>
      </c>
      <c r="D48" s="27">
        <v>1.41E-3</v>
      </c>
      <c r="E48" s="27">
        <v>2.2699999999999999E-3</v>
      </c>
      <c r="F48" s="27">
        <v>2.4199999999999998E-3</v>
      </c>
      <c r="G48" s="27">
        <v>4.64E-3</v>
      </c>
    </row>
    <row r="49" spans="3:7" s="11" customFormat="1" ht="16.3" x14ac:dyDescent="0.4">
      <c r="C49" s="27"/>
      <c r="D49" s="27"/>
      <c r="E49" s="27"/>
      <c r="F49" s="27"/>
      <c r="G49" s="27"/>
    </row>
    <row r="50" spans="3:7" ht="16.3" x14ac:dyDescent="0.4">
      <c r="C50" s="27">
        <v>-2.4099999999999998E-3</v>
      </c>
      <c r="D50" s="27">
        <v>4.3069999999999997E-2</v>
      </c>
      <c r="E50" s="27">
        <v>7.5999999999999998E-2</v>
      </c>
      <c r="F50" s="27">
        <v>9.8430000000000004E-2</v>
      </c>
      <c r="G50" s="27">
        <v>0.16508</v>
      </c>
    </row>
    <row r="51" spans="3:7" s="11" customFormat="1" ht="16.3" x14ac:dyDescent="0.4">
      <c r="C51" s="27"/>
      <c r="D51" s="27"/>
      <c r="E51" s="27"/>
      <c r="F51" s="27"/>
      <c r="G51" s="27"/>
    </row>
    <row r="52" spans="3:7" ht="16.3" x14ac:dyDescent="0.4">
      <c r="C52" s="27">
        <v>2.0076700000000001</v>
      </c>
      <c r="D52" s="27">
        <v>2.51586</v>
      </c>
      <c r="E52" s="27">
        <v>3.1</v>
      </c>
      <c r="F52" s="27">
        <v>3.38802</v>
      </c>
      <c r="G52" s="27">
        <v>4.4912599999999996</v>
      </c>
    </row>
    <row r="53" spans="3:7" s="11" customFormat="1" ht="16.3" x14ac:dyDescent="0.4">
      <c r="C53" s="27"/>
      <c r="D53" s="27"/>
      <c r="E53" s="27"/>
      <c r="F53" s="27"/>
      <c r="G53" s="27"/>
    </row>
    <row r="54" spans="3:7" ht="16.3" x14ac:dyDescent="0.4">
      <c r="C54" s="27">
        <v>-2.002E-2</v>
      </c>
      <c r="D54" s="27">
        <v>-1.6889999999999999E-2</v>
      </c>
      <c r="E54" s="27">
        <v>-1.52E-2</v>
      </c>
      <c r="F54" s="27">
        <v>-1.3339999999999999E-2</v>
      </c>
      <c r="G54" s="27">
        <v>-1.055E-2</v>
      </c>
    </row>
    <row r="55" spans="3:7" s="11" customFormat="1" ht="16.3" x14ac:dyDescent="0.4">
      <c r="C55" s="27"/>
      <c r="D55" s="27"/>
      <c r="E55" s="27"/>
      <c r="F55" s="27"/>
      <c r="G55" s="27"/>
    </row>
    <row r="56" spans="3:7" ht="16.3" x14ac:dyDescent="0.4">
      <c r="C56" s="27">
        <v>233.59</v>
      </c>
      <c r="D56" s="27">
        <v>292.95</v>
      </c>
      <c r="E56" s="27">
        <v>360</v>
      </c>
      <c r="F56" s="27">
        <v>394.35</v>
      </c>
      <c r="G56" s="27">
        <v>519.33000000000004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55" zoomScaleNormal="55" workbookViewId="0">
      <selection activeCell="A4" sqref="A4:A8"/>
    </sheetView>
  </sheetViews>
  <sheetFormatPr defaultRowHeight="14.6" x14ac:dyDescent="0.4"/>
  <cols>
    <col min="1" max="1" width="9.23046875" style="11"/>
    <col min="4" max="7" width="9.3828125" bestFit="1" customWidth="1"/>
    <col min="8" max="9" width="10.61328125" bestFit="1" customWidth="1"/>
    <col min="10" max="13" width="13.61328125" bestFit="1" customWidth="1"/>
    <col min="14" max="14" width="17.15234375" bestFit="1" customWidth="1"/>
  </cols>
  <sheetData>
    <row r="1" spans="1:9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4">
      <c r="C2" t="s">
        <v>68</v>
      </c>
      <c r="D2" t="s">
        <v>68</v>
      </c>
      <c r="E2" t="s">
        <v>68</v>
      </c>
      <c r="F2" t="s">
        <v>68</v>
      </c>
      <c r="G2" t="s">
        <v>68</v>
      </c>
    </row>
    <row r="4" spans="1:9" x14ac:dyDescent="0.4">
      <c r="A4" s="11" t="s">
        <v>69</v>
      </c>
      <c r="B4" t="s">
        <v>6</v>
      </c>
      <c r="C4" s="65">
        <v>6.8101059852036403E-4</v>
      </c>
      <c r="D4" s="65">
        <v>1.6665422721818899E-3</v>
      </c>
      <c r="E4" s="65">
        <v>2.2705408975950102E-3</v>
      </c>
      <c r="F4" s="65">
        <v>2.8742545508389501E-3</v>
      </c>
      <c r="G4" s="65">
        <v>3.8591607656611E-3</v>
      </c>
      <c r="H4">
        <f>AVERAGE(C4:G4)</f>
        <v>2.2703018169594629E-3</v>
      </c>
      <c r="I4" s="11">
        <f>STDEV(C4:G4)</f>
        <v>1.2020403368551099E-3</v>
      </c>
    </row>
    <row r="5" spans="1:9" x14ac:dyDescent="0.4">
      <c r="A5" s="11" t="s">
        <v>73</v>
      </c>
      <c r="B5" t="s">
        <v>7</v>
      </c>
      <c r="C5" s="65">
        <v>-2.3732051438422699E-3</v>
      </c>
      <c r="D5" s="65">
        <v>4.6224406117592702E-2</v>
      </c>
      <c r="E5" s="65">
        <v>7.5993684538612202E-2</v>
      </c>
      <c r="F5" s="65">
        <v>0.105779102516135</v>
      </c>
      <c r="G5" s="65">
        <v>0.15435550621441901</v>
      </c>
      <c r="H5" s="7">
        <f>AVERAGE(C5:G5)</f>
        <v>7.5995898848583335E-2</v>
      </c>
      <c r="I5" s="7">
        <f>STDEV(C5:G5)</f>
        <v>5.9277579092227202E-2</v>
      </c>
    </row>
    <row r="6" spans="1:9" x14ac:dyDescent="0.4">
      <c r="A6" s="11" t="s">
        <v>70</v>
      </c>
      <c r="B6" t="s">
        <v>8</v>
      </c>
      <c r="C6" s="65">
        <v>2.10179481546067</v>
      </c>
      <c r="D6" s="65">
        <v>2.62809246443712</v>
      </c>
      <c r="E6" s="65">
        <v>3.0243455324735899</v>
      </c>
      <c r="F6" s="65">
        <v>3.4826851991338099</v>
      </c>
      <c r="G6" s="65">
        <v>4.4136114042968</v>
      </c>
      <c r="H6" s="7">
        <f>AVERAGE(C6:G6)</f>
        <v>3.1301058831603976</v>
      </c>
      <c r="I6" s="7">
        <f>STDEV(C6:G6)</f>
        <v>0.87925038714084491</v>
      </c>
    </row>
    <row r="7" spans="1:9" x14ac:dyDescent="0.4">
      <c r="A7" s="11" t="s">
        <v>71</v>
      </c>
      <c r="B7" t="s">
        <v>9</v>
      </c>
      <c r="C7" s="65">
        <v>-1.9680155427921099E-2</v>
      </c>
      <c r="D7" s="65">
        <v>-1.6903290896828599E-2</v>
      </c>
      <c r="E7" s="65">
        <v>-1.52012241166497E-2</v>
      </c>
      <c r="F7" s="65">
        <v>-1.3497809110134399E-2</v>
      </c>
      <c r="G7" s="65">
        <v>-1.0721827163036201E-2</v>
      </c>
      <c r="H7" s="7">
        <f>AVERAGE(C7:G7)</f>
        <v>-1.5200861342913999E-2</v>
      </c>
      <c r="I7" s="7">
        <f>STDEV(C7:G7)</f>
        <v>3.3883800004469466E-3</v>
      </c>
    </row>
    <row r="8" spans="1:9" x14ac:dyDescent="0.4">
      <c r="A8" s="11" t="s">
        <v>72</v>
      </c>
      <c r="B8" t="s">
        <v>10</v>
      </c>
      <c r="C8" s="65">
        <v>241.60650187571301</v>
      </c>
      <c r="D8" s="65">
        <v>302.194755443372</v>
      </c>
      <c r="E8" s="65">
        <v>347.82067466823497</v>
      </c>
      <c r="F8" s="65">
        <v>400.55321907361002</v>
      </c>
      <c r="G8" s="65">
        <v>507.62474537376897</v>
      </c>
      <c r="H8" s="7">
        <f>AVERAGE(C8:G8)</f>
        <v>359.95997928693981</v>
      </c>
      <c r="I8" s="7">
        <f>STDEV(C8:G8)</f>
        <v>101.17364241430293</v>
      </c>
    </row>
    <row r="10" spans="1:9" x14ac:dyDescent="0.4">
      <c r="A10" s="11" t="s">
        <v>69</v>
      </c>
      <c r="D10">
        <f t="shared" ref="D10:G14" si="0">+D4-C4</f>
        <v>9.8553167366152586E-4</v>
      </c>
      <c r="E10" s="11">
        <f t="shared" si="0"/>
        <v>6.0399862541312029E-4</v>
      </c>
      <c r="F10" s="11">
        <f t="shared" si="0"/>
        <v>6.0371365324393992E-4</v>
      </c>
      <c r="G10" s="11">
        <f t="shared" si="0"/>
        <v>9.8490621482214989E-4</v>
      </c>
    </row>
    <row r="11" spans="1:9" x14ac:dyDescent="0.4">
      <c r="A11" s="11" t="s">
        <v>73</v>
      </c>
      <c r="D11" s="11">
        <f t="shared" si="0"/>
        <v>4.859761126143497E-2</v>
      </c>
      <c r="E11" s="11">
        <f t="shared" si="0"/>
        <v>2.97692784210195E-2</v>
      </c>
      <c r="F11" s="11">
        <f t="shared" si="0"/>
        <v>2.9785417977522793E-2</v>
      </c>
      <c r="G11" s="11">
        <f t="shared" si="0"/>
        <v>4.8576403698284018E-2</v>
      </c>
    </row>
    <row r="12" spans="1:9" x14ac:dyDescent="0.4">
      <c r="A12" s="11" t="s">
        <v>70</v>
      </c>
      <c r="D12" s="11">
        <f t="shared" si="0"/>
        <v>0.52629764897644993</v>
      </c>
      <c r="E12" s="11">
        <f t="shared" si="0"/>
        <v>0.39625306803646998</v>
      </c>
      <c r="F12" s="11">
        <f t="shared" si="0"/>
        <v>0.45833966666021997</v>
      </c>
      <c r="G12" s="11">
        <f t="shared" si="0"/>
        <v>0.93092620516299007</v>
      </c>
    </row>
    <row r="13" spans="1:9" x14ac:dyDescent="0.4">
      <c r="A13" s="11" t="s">
        <v>71</v>
      </c>
      <c r="D13" s="11">
        <f t="shared" si="0"/>
        <v>2.7768645310925003E-3</v>
      </c>
      <c r="E13" s="11">
        <f t="shared" si="0"/>
        <v>1.7020667801788993E-3</v>
      </c>
      <c r="F13" s="11">
        <f t="shared" si="0"/>
        <v>1.7034150065153002E-3</v>
      </c>
      <c r="G13" s="11">
        <f t="shared" si="0"/>
        <v>2.7759819470981988E-3</v>
      </c>
    </row>
    <row r="14" spans="1:9" x14ac:dyDescent="0.4">
      <c r="A14" s="11" t="s">
        <v>72</v>
      </c>
      <c r="D14" s="11">
        <f t="shared" si="0"/>
        <v>60.588253567658995</v>
      </c>
      <c r="E14" s="11">
        <f t="shared" si="0"/>
        <v>45.625919224862969</v>
      </c>
      <c r="F14" s="11">
        <f t="shared" si="0"/>
        <v>52.732544405375052</v>
      </c>
      <c r="G14" s="11">
        <f t="shared" si="0"/>
        <v>107.07152630015895</v>
      </c>
    </row>
    <row r="15" spans="1:9" s="11" customFormat="1" x14ac:dyDescent="0.4"/>
    <row r="16" spans="1:9" s="11" customFormat="1" x14ac:dyDescent="0.4">
      <c r="A16" s="11" t="s">
        <v>69</v>
      </c>
      <c r="C16" s="11">
        <f t="shared" ref="C16:G20" si="1">+C10/($G4-$C4)</f>
        <v>0</v>
      </c>
      <c r="D16" s="2">
        <f t="shared" si="1"/>
        <v>0.31009600611420202</v>
      </c>
      <c r="E16" s="2">
        <f t="shared" si="1"/>
        <v>0.19004722673520347</v>
      </c>
      <c r="F16" s="2">
        <f t="shared" si="1"/>
        <v>0.18995756068602596</v>
      </c>
      <c r="G16" s="2">
        <f t="shared" si="1"/>
        <v>0.30989920646456853</v>
      </c>
    </row>
    <row r="17" spans="1:14" s="11" customFormat="1" x14ac:dyDescent="0.4">
      <c r="A17" s="11" t="s">
        <v>73</v>
      </c>
      <c r="C17" s="11">
        <f t="shared" si="1"/>
        <v>0</v>
      </c>
      <c r="D17" s="2">
        <f t="shared" si="1"/>
        <v>0.31007471981535795</v>
      </c>
      <c r="E17" s="2">
        <f t="shared" si="1"/>
        <v>0.18994144827089682</v>
      </c>
      <c r="F17" s="2">
        <f t="shared" si="1"/>
        <v>0.19004442593442394</v>
      </c>
      <c r="G17" s="2">
        <f t="shared" si="1"/>
        <v>0.30993940597932135</v>
      </c>
    </row>
    <row r="18" spans="1:14" s="11" customFormat="1" x14ac:dyDescent="0.4">
      <c r="A18" s="11" t="s">
        <v>70</v>
      </c>
      <c r="C18" s="11">
        <f t="shared" si="1"/>
        <v>0</v>
      </c>
      <c r="D18" s="2">
        <f t="shared" si="1"/>
        <v>0.22765545135283041</v>
      </c>
      <c r="E18" s="2">
        <f t="shared" si="1"/>
        <v>0.17140333275139322</v>
      </c>
      <c r="F18" s="2">
        <f t="shared" si="1"/>
        <v>0.19825952840444333</v>
      </c>
      <c r="G18" s="2">
        <f t="shared" si="1"/>
        <v>0.40268168749133304</v>
      </c>
    </row>
    <row r="19" spans="1:14" s="11" customFormat="1" x14ac:dyDescent="0.4">
      <c r="A19" s="11" t="s">
        <v>71</v>
      </c>
      <c r="C19" s="11">
        <f t="shared" si="1"/>
        <v>0</v>
      </c>
      <c r="D19" s="2">
        <f t="shared" si="1"/>
        <v>0.30997575094198437</v>
      </c>
      <c r="E19" s="2">
        <f t="shared" si="1"/>
        <v>0.18999825970328721</v>
      </c>
      <c r="F19" s="2">
        <f t="shared" si="1"/>
        <v>0.19014875947250037</v>
      </c>
      <c r="G19" s="2">
        <f t="shared" si="1"/>
        <v>0.30987722988222804</v>
      </c>
    </row>
    <row r="20" spans="1:14" x14ac:dyDescent="0.4">
      <c r="A20" s="11" t="s">
        <v>72</v>
      </c>
      <c r="C20" s="11">
        <f t="shared" si="1"/>
        <v>0</v>
      </c>
      <c r="D20" s="2">
        <f t="shared" si="1"/>
        <v>0.22775976854422678</v>
      </c>
      <c r="E20" s="2">
        <f t="shared" si="1"/>
        <v>0.17151424889096523</v>
      </c>
      <c r="F20" s="2">
        <f t="shared" si="1"/>
        <v>0.19822905268435248</v>
      </c>
      <c r="G20" s="2">
        <f t="shared" si="1"/>
        <v>0.40249692988045538</v>
      </c>
    </row>
    <row r="21" spans="1:14" x14ac:dyDescent="0.4">
      <c r="B21" s="11"/>
      <c r="C21" s="11"/>
      <c r="D21" s="11"/>
      <c r="E21" s="11"/>
      <c r="F21" s="11"/>
      <c r="G21" s="11"/>
      <c r="H21" s="11"/>
      <c r="I21" s="11"/>
      <c r="J21">
        <v>4540.4799999999996</v>
      </c>
      <c r="K21">
        <v>6261551</v>
      </c>
      <c r="L21">
        <v>-30399.8</v>
      </c>
      <c r="M21">
        <v>152098.9</v>
      </c>
      <c r="N21" s="59">
        <v>1020000000</v>
      </c>
    </row>
    <row r="22" spans="1:14" s="2" customFormat="1" x14ac:dyDescent="0.4">
      <c r="A22" s="2" t="s">
        <v>69</v>
      </c>
      <c r="D22" s="2">
        <f t="shared" ref="D22:G26" si="2">+D16-C16</f>
        <v>0.31009600611420202</v>
      </c>
      <c r="E22" s="2">
        <f t="shared" si="2"/>
        <v>-0.12004877937899855</v>
      </c>
      <c r="F22" s="2">
        <f t="shared" si="2"/>
        <v>-8.966604917751142E-5</v>
      </c>
      <c r="G22" s="2">
        <f t="shared" si="2"/>
        <v>0.11994164577854258</v>
      </c>
      <c r="J22" s="2">
        <v>2.5789070000000001</v>
      </c>
      <c r="K22" s="2">
        <v>1423987</v>
      </c>
      <c r="L22" s="2">
        <v>20.490310000000001</v>
      </c>
      <c r="M22" s="2">
        <v>6267.5439999999999</v>
      </c>
      <c r="N22" s="2">
        <v>9360000000</v>
      </c>
    </row>
    <row r="23" spans="1:14" s="2" customFormat="1" x14ac:dyDescent="0.4">
      <c r="A23" s="2" t="s">
        <v>73</v>
      </c>
      <c r="D23" s="2">
        <f t="shared" si="2"/>
        <v>0.31007471981535795</v>
      </c>
      <c r="E23" s="2">
        <f t="shared" si="2"/>
        <v>-0.12013327154446113</v>
      </c>
      <c r="F23" s="2">
        <f t="shared" si="2"/>
        <v>1.0297766352712623E-4</v>
      </c>
      <c r="G23" s="2">
        <f t="shared" si="2"/>
        <v>0.1198949800448974</v>
      </c>
    </row>
    <row r="24" spans="1:14" s="2" customFormat="1" x14ac:dyDescent="0.4">
      <c r="A24" s="2" t="s">
        <v>70</v>
      </c>
      <c r="D24" s="2">
        <f t="shared" si="2"/>
        <v>0.22765545135283041</v>
      </c>
      <c r="E24" s="2">
        <f t="shared" si="2"/>
        <v>-5.6252118601437195E-2</v>
      </c>
      <c r="F24" s="2">
        <f t="shared" si="2"/>
        <v>2.6856195653050113E-2</v>
      </c>
      <c r="G24" s="2">
        <f t="shared" si="2"/>
        <v>0.20442215908688971</v>
      </c>
      <c r="J24" s="2">
        <v>2000000</v>
      </c>
      <c r="K24" s="2">
        <v>2000000</v>
      </c>
      <c r="L24" s="2">
        <v>2000000</v>
      </c>
      <c r="M24" s="2">
        <v>2000000</v>
      </c>
      <c r="N24" s="2">
        <v>2000000</v>
      </c>
    </row>
    <row r="25" spans="1:14" s="2" customFormat="1" x14ac:dyDescent="0.4">
      <c r="A25" s="2" t="s">
        <v>71</v>
      </c>
      <c r="D25" s="2">
        <f t="shared" si="2"/>
        <v>0.30997575094198437</v>
      </c>
      <c r="E25" s="2">
        <f t="shared" si="2"/>
        <v>-0.11997749123869716</v>
      </c>
      <c r="F25" s="2">
        <f t="shared" si="2"/>
        <v>1.5049976921316377E-4</v>
      </c>
      <c r="G25" s="2">
        <f t="shared" si="2"/>
        <v>0.11972847040972767</v>
      </c>
    </row>
    <row r="26" spans="1:14" s="2" customFormat="1" x14ac:dyDescent="0.4">
      <c r="A26" s="2" t="s">
        <v>72</v>
      </c>
      <c r="D26" s="2">
        <f t="shared" si="2"/>
        <v>0.22775976854422678</v>
      </c>
      <c r="E26" s="2">
        <f t="shared" si="2"/>
        <v>-5.624551965326155E-2</v>
      </c>
      <c r="F26" s="2">
        <f t="shared" si="2"/>
        <v>2.6714803793387254E-2</v>
      </c>
      <c r="G26" s="2">
        <f t="shared" si="2"/>
        <v>0.2042678771961029</v>
      </c>
    </row>
    <row r="27" spans="1:14" s="2" customFormat="1" x14ac:dyDescent="0.4"/>
    <row r="28" spans="1:14" x14ac:dyDescent="0.4">
      <c r="A28" s="11" t="s">
        <v>69</v>
      </c>
      <c r="B28" s="11"/>
      <c r="C28" s="11"/>
      <c r="D28" s="11"/>
      <c r="E28" s="11"/>
      <c r="F28" s="11"/>
      <c r="G28" s="11"/>
      <c r="H28" s="11"/>
      <c r="I28" s="11"/>
    </row>
    <row r="29" spans="1:14" x14ac:dyDescent="0.4">
      <c r="A29" s="11" t="s">
        <v>73</v>
      </c>
    </row>
    <row r="30" spans="1:14" x14ac:dyDescent="0.4">
      <c r="A30" s="11" t="s">
        <v>70</v>
      </c>
      <c r="C30" s="11">
        <f>+LN(C6)</f>
        <v>0.74279165373239064</v>
      </c>
      <c r="D30">
        <f>+LN(D6)</f>
        <v>0.96625828434021344</v>
      </c>
      <c r="E30" s="11">
        <f>+LN(E6)</f>
        <v>1.1066947151738469</v>
      </c>
      <c r="F30" s="11">
        <f>+LN(F6)</f>
        <v>1.247803605195742</v>
      </c>
      <c r="G30" s="11">
        <f>+LN(G6)</f>
        <v>1.4846932668717849</v>
      </c>
    </row>
    <row r="31" spans="1:14" x14ac:dyDescent="0.4">
      <c r="A31" s="11" t="s">
        <v>71</v>
      </c>
      <c r="B31" s="11"/>
      <c r="C31" s="11"/>
      <c r="D31" s="11"/>
      <c r="E31" s="11"/>
      <c r="F31" s="11"/>
      <c r="G31" s="11"/>
    </row>
    <row r="32" spans="1:14" x14ac:dyDescent="0.4">
      <c r="A32" s="11" t="s">
        <v>72</v>
      </c>
      <c r="B32" s="11"/>
      <c r="C32" s="11">
        <f>+LN(C8)</f>
        <v>5.4873103774357679</v>
      </c>
      <c r="D32" s="11">
        <f>+LN(D8)</f>
        <v>5.7110716950996014</v>
      </c>
      <c r="E32" s="11">
        <f>+LN(E8)</f>
        <v>5.8516870442829356</v>
      </c>
      <c r="F32" s="11">
        <f>+LN(F8)</f>
        <v>5.9928466392624857</v>
      </c>
      <c r="G32" s="11">
        <f>+LN(G8)</f>
        <v>6.22974248440332</v>
      </c>
    </row>
    <row r="34" spans="1:7" s="11" customFormat="1" x14ac:dyDescent="0.4">
      <c r="A34" s="11" t="s">
        <v>69</v>
      </c>
      <c r="D34" s="11">
        <f t="shared" ref="D34:G38" si="3">+D28-C28</f>
        <v>0</v>
      </c>
      <c r="E34" s="11">
        <f t="shared" si="3"/>
        <v>0</v>
      </c>
      <c r="F34" s="11">
        <f t="shared" si="3"/>
        <v>0</v>
      </c>
      <c r="G34" s="11">
        <f t="shared" si="3"/>
        <v>0</v>
      </c>
    </row>
    <row r="35" spans="1:7" s="11" customFormat="1" x14ac:dyDescent="0.4">
      <c r="A35" s="11" t="s">
        <v>73</v>
      </c>
      <c r="D35" s="11">
        <f t="shared" si="3"/>
        <v>0</v>
      </c>
      <c r="E35" s="11">
        <f t="shared" si="3"/>
        <v>0</v>
      </c>
      <c r="F35" s="11">
        <f t="shared" si="3"/>
        <v>0</v>
      </c>
      <c r="G35" s="11">
        <f t="shared" si="3"/>
        <v>0</v>
      </c>
    </row>
    <row r="36" spans="1:7" s="11" customFormat="1" x14ac:dyDescent="0.4">
      <c r="A36" s="11" t="s">
        <v>70</v>
      </c>
      <c r="D36" s="11">
        <f t="shared" si="3"/>
        <v>0.22346663060782279</v>
      </c>
      <c r="E36" s="11">
        <f t="shared" si="3"/>
        <v>0.14043643083363344</v>
      </c>
      <c r="F36" s="11">
        <f t="shared" si="3"/>
        <v>0.14110889002189508</v>
      </c>
      <c r="G36" s="11">
        <f t="shared" si="3"/>
        <v>0.23688966167604297</v>
      </c>
    </row>
    <row r="37" spans="1:7" s="11" customFormat="1" x14ac:dyDescent="0.4">
      <c r="A37" s="11" t="s">
        <v>71</v>
      </c>
      <c r="D37" s="11">
        <f t="shared" si="3"/>
        <v>0</v>
      </c>
      <c r="E37" s="11">
        <f t="shared" si="3"/>
        <v>0</v>
      </c>
      <c r="F37" s="11">
        <f t="shared" si="3"/>
        <v>0</v>
      </c>
      <c r="G37" s="11">
        <f t="shared" si="3"/>
        <v>0</v>
      </c>
    </row>
    <row r="38" spans="1:7" s="11" customFormat="1" x14ac:dyDescent="0.4">
      <c r="A38" s="11" t="s">
        <v>72</v>
      </c>
      <c r="D38" s="11">
        <f t="shared" si="3"/>
        <v>0.22376131766383356</v>
      </c>
      <c r="E38" s="11">
        <f t="shared" si="3"/>
        <v>0.14061534918333418</v>
      </c>
      <c r="F38" s="11">
        <f t="shared" si="3"/>
        <v>0.14115959497955011</v>
      </c>
      <c r="G38" s="11">
        <f t="shared" si="3"/>
        <v>0.23689584514083428</v>
      </c>
    </row>
    <row r="39" spans="1:7" x14ac:dyDescent="0.4">
      <c r="B39" s="11"/>
      <c r="C39" s="11"/>
      <c r="D39" s="11"/>
      <c r="E39" s="11"/>
      <c r="F39" s="11"/>
      <c r="G39" s="11"/>
    </row>
    <row r="40" spans="1:7" x14ac:dyDescent="0.4">
      <c r="B40" s="11"/>
      <c r="C40" s="11"/>
      <c r="D40" s="2"/>
      <c r="E40" s="2"/>
      <c r="F40" s="2"/>
      <c r="G40" s="2"/>
    </row>
    <row r="41" spans="1:7" x14ac:dyDescent="0.4">
      <c r="B41" s="11"/>
      <c r="C41" s="11"/>
      <c r="D41" s="2"/>
      <c r="E41" s="2"/>
      <c r="F41" s="2"/>
      <c r="G41" s="2"/>
    </row>
    <row r="42" spans="1:7" x14ac:dyDescent="0.4">
      <c r="A42" s="11" t="s">
        <v>70</v>
      </c>
      <c r="B42" s="11"/>
      <c r="C42" s="11">
        <f>+C36/($G30-$C30)</f>
        <v>0</v>
      </c>
      <c r="D42" s="2">
        <f>+D36/($G30-$C30)</f>
        <v>0.3012079049972845</v>
      </c>
      <c r="E42" s="2">
        <f>+E36/($G30-$C30)</f>
        <v>0.18929252659172632</v>
      </c>
      <c r="F42" s="2">
        <f>+F36/($G30-$C30)</f>
        <v>0.19019892600689417</v>
      </c>
      <c r="G42" s="2">
        <f>+G36/($G30-$C30)</f>
        <v>0.319300642404095</v>
      </c>
    </row>
    <row r="43" spans="1:7" x14ac:dyDescent="0.4">
      <c r="B43" s="11"/>
      <c r="C43" s="11"/>
      <c r="D43" s="2"/>
      <c r="E43" s="2"/>
      <c r="F43" s="2"/>
      <c r="G43" s="2"/>
    </row>
    <row r="44" spans="1:7" x14ac:dyDescent="0.4">
      <c r="A44" s="11" t="s">
        <v>72</v>
      </c>
      <c r="B44" s="11"/>
      <c r="C44" s="11">
        <f>+C38/($G32-$C32)</f>
        <v>0</v>
      </c>
      <c r="D44" s="2">
        <f>+D38/($G32-$C32)</f>
        <v>0.30138960258303188</v>
      </c>
      <c r="E44" s="2">
        <f>+E38/($G32-$C32)</f>
        <v>0.18939825994012371</v>
      </c>
      <c r="F44" s="2">
        <f>+F38/($G32-$C32)</f>
        <v>0.19013131794112922</v>
      </c>
      <c r="G44" s="2">
        <f>+G38/($G32-$C32)</f>
        <v>0.31908081953571515</v>
      </c>
    </row>
    <row r="45" spans="1:7" x14ac:dyDescent="0.4">
      <c r="B45" s="11"/>
      <c r="C45" s="11"/>
      <c r="D45" s="11"/>
      <c r="E45" s="11"/>
      <c r="F45" s="11"/>
      <c r="G45" s="11"/>
    </row>
    <row r="46" spans="1:7" x14ac:dyDescent="0.4">
      <c r="B46" s="11"/>
      <c r="C46" s="11"/>
      <c r="D46" s="11"/>
      <c r="E46" s="11"/>
      <c r="F46" s="11"/>
      <c r="G46" s="11"/>
    </row>
    <row r="47" spans="1:7" x14ac:dyDescent="0.4">
      <c r="B47" s="11"/>
      <c r="C47" s="11"/>
      <c r="D47" s="11"/>
      <c r="E47" s="11"/>
      <c r="F47" s="11"/>
      <c r="G47" s="11"/>
    </row>
    <row r="48" spans="1:7" x14ac:dyDescent="0.4">
      <c r="B48" s="11"/>
      <c r="C48" s="11"/>
      <c r="D48" s="11"/>
      <c r="E48" s="11"/>
      <c r="F48" s="11"/>
      <c r="G48" s="11"/>
    </row>
    <row r="49" spans="2:7" x14ac:dyDescent="0.4">
      <c r="B49" s="11"/>
      <c r="C49" s="11"/>
      <c r="D49" s="11"/>
      <c r="E49" s="11"/>
      <c r="F49" s="11"/>
      <c r="G49" s="11"/>
    </row>
    <row r="50" spans="2:7" x14ac:dyDescent="0.4">
      <c r="B50" s="11"/>
      <c r="C50" s="11"/>
      <c r="D50" s="11"/>
      <c r="E50" s="11"/>
      <c r="F50" s="11"/>
      <c r="G50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3" sqref="J3"/>
    </sheetView>
  </sheetViews>
  <sheetFormatPr defaultRowHeight="14.6" x14ac:dyDescent="0.4"/>
  <cols>
    <col min="2" max="6" width="10.61328125" bestFit="1" customWidth="1"/>
  </cols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L1">
        <f>+STDEV(L4:P35)</f>
        <v>0.95012422233919058</v>
      </c>
      <c r="M1" s="11">
        <f>+STDEV(L5:P5)</f>
        <v>1.05894637354715</v>
      </c>
    </row>
    <row r="2" spans="1:16" x14ac:dyDescent="0.4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M2" s="11">
        <f>+STDEV(L6:P17)</f>
        <v>0.95514340265365849</v>
      </c>
    </row>
    <row r="3" spans="1:16" x14ac:dyDescent="0.4">
      <c r="B3" s="60">
        <f>AVERAGE(B12:B97)</f>
        <v>-1.3998894507382607</v>
      </c>
      <c r="C3" s="60">
        <f>AVERAGE(C12:C97)</f>
        <v>-0.53188972041600835</v>
      </c>
      <c r="D3" s="60">
        <f>AVERAGE(D12:D97)</f>
        <v>4.6450764797577554E-5</v>
      </c>
      <c r="E3" s="60">
        <f>AVERAGE(E12:E97)</f>
        <v>0.53184649789444671</v>
      </c>
      <c r="F3" s="60">
        <f>AVERAGE(F12:F97)</f>
        <v>1.4000042319296824</v>
      </c>
      <c r="H3" s="60">
        <f>+AVERAGE(B3:F3)</f>
        <v>2.3601886931468031E-5</v>
      </c>
      <c r="I3" s="60">
        <f>+STDEV(B3:F3)</f>
        <v>1.0589463743609169</v>
      </c>
      <c r="J3">
        <f>+(SUMPRODUCT(B3:F3*B3:F3)/5)^0.5</f>
        <v>0.94715043133324595</v>
      </c>
      <c r="L3" s="60">
        <f>+B5</f>
        <v>-1.3999468413339715</v>
      </c>
      <c r="M3" s="60">
        <f>+C5</f>
        <v>-0.53186810915522753</v>
      </c>
      <c r="N3" s="60">
        <f>+D5</f>
        <v>0</v>
      </c>
      <c r="O3" s="60">
        <f>+E5</f>
        <v>0.53186810915522753</v>
      </c>
      <c r="P3" s="60">
        <f>+F5</f>
        <v>1.3999468413339715</v>
      </c>
    </row>
    <row r="4" spans="1:16" s="11" customFormat="1" x14ac:dyDescent="0.4">
      <c r="B4" s="64">
        <v>-1.3998894507382607</v>
      </c>
      <c r="C4" s="64">
        <v>-0.53188972041600835</v>
      </c>
      <c r="D4" s="64">
        <v>0</v>
      </c>
      <c r="E4" s="64">
        <v>0.53184649789444671</v>
      </c>
      <c r="F4" s="64">
        <v>1.4000042319296824</v>
      </c>
      <c r="H4" s="60">
        <f>+AVERAGE(B4:F4)</f>
        <v>1.4311733972016683E-5</v>
      </c>
      <c r="I4" s="60">
        <f>+STDEV(B4:F4)</f>
        <v>1.0589463743141065</v>
      </c>
      <c r="J4" s="11">
        <f>+(SUMPRODUCT(B4:F4*B4:F4)/5)^0.5</f>
        <v>0.94715043110543917</v>
      </c>
      <c r="L4" s="60">
        <f>+L3</f>
        <v>-1.3999468413339715</v>
      </c>
      <c r="M4" s="60">
        <f t="shared" ref="M4:M37" si="0">+M3</f>
        <v>-0.53186810915522753</v>
      </c>
      <c r="N4" s="60">
        <f t="shared" ref="N4:N37" si="1">+N3</f>
        <v>0</v>
      </c>
      <c r="O4" s="60">
        <f t="shared" ref="O4:O37" si="2">+O3</f>
        <v>0.53186810915522753</v>
      </c>
      <c r="P4" s="60">
        <f t="shared" ref="P4:P37" si="3">+P3</f>
        <v>1.3999468413339715</v>
      </c>
    </row>
    <row r="5" spans="1:16" s="11" customFormat="1" x14ac:dyDescent="0.4">
      <c r="B5" s="64">
        <f>-F5</f>
        <v>-1.3999468413339715</v>
      </c>
      <c r="C5" s="64">
        <f>-E5</f>
        <v>-0.53186810915522753</v>
      </c>
      <c r="D5" s="64">
        <v>0</v>
      </c>
      <c r="E5" s="64">
        <f>+(E4-C4)/2</f>
        <v>0.53186810915522753</v>
      </c>
      <c r="F5" s="64">
        <f>+(F4-B4)/2</f>
        <v>1.3999468413339715</v>
      </c>
      <c r="H5" s="60">
        <f>+AVERAGE(B5:F5)</f>
        <v>0</v>
      </c>
      <c r="I5" s="60">
        <f>+STDEV(B5:F5)</f>
        <v>1.05894637354715</v>
      </c>
      <c r="J5" s="11">
        <f>+(SUMPRODUCT(B5:F5*B5:F5)/5)^0.5</f>
        <v>0.94715043031132518</v>
      </c>
      <c r="L5" s="60">
        <f t="shared" ref="L5:L37" si="4">+L4</f>
        <v>-1.3999468413339715</v>
      </c>
      <c r="M5" s="60">
        <f t="shared" si="0"/>
        <v>-0.53186810915522753</v>
      </c>
      <c r="N5" s="60">
        <f t="shared" si="1"/>
        <v>0</v>
      </c>
      <c r="O5" s="60">
        <f t="shared" si="2"/>
        <v>0.53186810915522753</v>
      </c>
      <c r="P5" s="60">
        <f t="shared" si="3"/>
        <v>1.3999468413339715</v>
      </c>
    </row>
    <row r="6" spans="1:16" s="11" customFormat="1" x14ac:dyDescent="0.4">
      <c r="B6" s="60"/>
      <c r="C6" s="60"/>
      <c r="D6" s="60"/>
      <c r="E6" s="60"/>
      <c r="F6" s="60"/>
      <c r="H6" s="60"/>
      <c r="I6" s="60"/>
      <c r="L6" s="60">
        <f t="shared" si="4"/>
        <v>-1.3999468413339715</v>
      </c>
      <c r="M6" s="60">
        <f t="shared" si="0"/>
        <v>-0.53186810915522753</v>
      </c>
      <c r="N6" s="60">
        <f t="shared" si="1"/>
        <v>0</v>
      </c>
      <c r="O6" s="60">
        <f t="shared" si="2"/>
        <v>0.53186810915522753</v>
      </c>
      <c r="P6" s="60">
        <f t="shared" si="3"/>
        <v>1.3999468413339715</v>
      </c>
    </row>
    <row r="7" spans="1:16" s="11" customFormat="1" x14ac:dyDescent="0.4">
      <c r="B7" s="60"/>
      <c r="C7" s="60"/>
      <c r="D7" s="60"/>
      <c r="E7" s="60"/>
      <c r="F7" s="60"/>
      <c r="H7" s="60"/>
      <c r="I7" s="60"/>
      <c r="L7" s="60">
        <f t="shared" si="4"/>
        <v>-1.3999468413339715</v>
      </c>
      <c r="M7" s="60">
        <f t="shared" si="0"/>
        <v>-0.53186810915522753</v>
      </c>
      <c r="N7" s="60">
        <f t="shared" si="1"/>
        <v>0</v>
      </c>
      <c r="O7" s="60">
        <f t="shared" si="2"/>
        <v>0.53186810915522753</v>
      </c>
      <c r="P7" s="60">
        <f t="shared" si="3"/>
        <v>1.3999468413339715</v>
      </c>
    </row>
    <row r="8" spans="1:16" s="11" customFormat="1" x14ac:dyDescent="0.4">
      <c r="B8" s="60"/>
      <c r="C8" s="60"/>
      <c r="D8" s="60"/>
      <c r="E8" s="60"/>
      <c r="F8" s="60"/>
      <c r="H8" s="60"/>
      <c r="I8" s="60"/>
      <c r="L8" s="60">
        <f t="shared" si="4"/>
        <v>-1.3999468413339715</v>
      </c>
      <c r="M8" s="60">
        <f t="shared" si="0"/>
        <v>-0.53186810915522753</v>
      </c>
      <c r="N8" s="60">
        <f t="shared" si="1"/>
        <v>0</v>
      </c>
      <c r="O8" s="60">
        <f t="shared" si="2"/>
        <v>0.53186810915522753</v>
      </c>
      <c r="P8" s="60">
        <f t="shared" si="3"/>
        <v>1.3999468413339715</v>
      </c>
    </row>
    <row r="9" spans="1:16" s="11" customFormat="1" x14ac:dyDescent="0.4">
      <c r="B9" s="60"/>
      <c r="C9" s="60"/>
      <c r="D9" s="60"/>
      <c r="E9" s="60"/>
      <c r="F9" s="60"/>
      <c r="H9" s="60"/>
      <c r="I9" s="60"/>
      <c r="L9" s="60">
        <f t="shared" si="4"/>
        <v>-1.3999468413339715</v>
      </c>
      <c r="M9" s="60">
        <f t="shared" si="0"/>
        <v>-0.53186810915522753</v>
      </c>
      <c r="N9" s="60">
        <f t="shared" si="1"/>
        <v>0</v>
      </c>
      <c r="O9" s="60">
        <f t="shared" si="2"/>
        <v>0.53186810915522753</v>
      </c>
      <c r="P9" s="60">
        <f t="shared" si="3"/>
        <v>1.3999468413339715</v>
      </c>
    </row>
    <row r="10" spans="1:16" x14ac:dyDescent="0.4">
      <c r="B10" s="11">
        <f>STDEV(B12:B97)</f>
        <v>4.6577450348790194E-4</v>
      </c>
      <c r="C10" s="11">
        <f>STDEV(C12:C97)</f>
        <v>2.4144547727672429E-4</v>
      </c>
      <c r="D10" s="11">
        <f>STDEV(D12:D97)</f>
        <v>3.0058271805432767E-4</v>
      </c>
      <c r="E10" s="11">
        <f>STDEV(E12:E97)</f>
        <v>3.2941046354373305E-4</v>
      </c>
      <c r="F10" s="11">
        <f>STDEV(F12:F97)</f>
        <v>4.6312245796516167E-4</v>
      </c>
      <c r="I10" s="60"/>
      <c r="L10" s="60">
        <f t="shared" si="4"/>
        <v>-1.3999468413339715</v>
      </c>
      <c r="M10" s="60">
        <f t="shared" si="0"/>
        <v>-0.53186810915522753</v>
      </c>
      <c r="N10" s="60">
        <f t="shared" si="1"/>
        <v>0</v>
      </c>
      <c r="O10" s="60">
        <f t="shared" si="2"/>
        <v>0.53186810915522753</v>
      </c>
      <c r="P10" s="60">
        <f t="shared" si="3"/>
        <v>1.3999468413339715</v>
      </c>
    </row>
    <row r="11" spans="1:16" s="11" customFormat="1" x14ac:dyDescent="0.4">
      <c r="B11" s="63">
        <f>+(B10^2/(COUNT(B12:B27)))^0.5</f>
        <v>1.2026245967311151E-4</v>
      </c>
      <c r="C11" s="63">
        <f>+(C10^2/(COUNT(C12:C27)))^0.5</f>
        <v>6.2340954167323633E-5</v>
      </c>
      <c r="D11" s="63">
        <f>+(D10^2/(COUNT(D12:D27)))^0.5</f>
        <v>7.7610124078811364E-5</v>
      </c>
      <c r="E11" s="63">
        <f>+(E10^2/(COUNT(E12:E27)))^0.5</f>
        <v>8.5053415958089574E-5</v>
      </c>
      <c r="F11" s="63">
        <f>+(F10^2/(COUNT(F12:F27)))^0.5</f>
        <v>1.1957770446358104E-4</v>
      </c>
      <c r="G11" s="61">
        <f>+COUNT(G12:G27)</f>
        <v>15</v>
      </c>
      <c r="L11" s="60">
        <f t="shared" si="4"/>
        <v>-1.3999468413339715</v>
      </c>
      <c r="M11" s="60">
        <f t="shared" si="0"/>
        <v>-0.53186810915522753</v>
      </c>
      <c r="N11" s="60">
        <f t="shared" si="1"/>
        <v>0</v>
      </c>
      <c r="O11" s="60">
        <f t="shared" si="2"/>
        <v>0.53186810915522753</v>
      </c>
      <c r="P11" s="60">
        <f t="shared" si="3"/>
        <v>1.3999468413339715</v>
      </c>
    </row>
    <row r="12" spans="1:16" s="7" customFormat="1" x14ac:dyDescent="0.4">
      <c r="A12" s="7" t="s">
        <v>7</v>
      </c>
      <c r="B12" s="7">
        <v>-1.3997763890542501</v>
      </c>
      <c r="C12" s="7">
        <v>-0.531994004170252</v>
      </c>
      <c r="D12" s="7">
        <v>-5.9370550445656397E-5</v>
      </c>
      <c r="E12" s="7">
        <v>0.53126191591649696</v>
      </c>
      <c r="F12" s="7">
        <v>1.39915092167081</v>
      </c>
      <c r="G12" s="7">
        <v>0</v>
      </c>
      <c r="L12" s="60">
        <f t="shared" si="4"/>
        <v>-1.3999468413339715</v>
      </c>
      <c r="M12" s="60">
        <f t="shared" si="0"/>
        <v>-0.53186810915522753</v>
      </c>
      <c r="N12" s="60">
        <f t="shared" si="1"/>
        <v>0</v>
      </c>
      <c r="O12" s="60">
        <f t="shared" si="2"/>
        <v>0.53186810915522753</v>
      </c>
      <c r="P12" s="60">
        <f t="shared" si="3"/>
        <v>1.3999468413339715</v>
      </c>
    </row>
    <row r="13" spans="1:16" s="7" customFormat="1" x14ac:dyDescent="0.4">
      <c r="A13" s="7" t="s">
        <v>8</v>
      </c>
      <c r="B13" s="7">
        <v>-1.39986581247762</v>
      </c>
      <c r="C13" s="7">
        <v>-0.53155036684155099</v>
      </c>
      <c r="D13" s="7">
        <v>7.9175058581472998E-4</v>
      </c>
      <c r="E13" s="7">
        <v>0.53209079872826504</v>
      </c>
      <c r="F13" s="7">
        <v>1.4000521349692201</v>
      </c>
      <c r="G13" s="7">
        <v>0</v>
      </c>
      <c r="L13" s="60">
        <f t="shared" si="4"/>
        <v>-1.3999468413339715</v>
      </c>
      <c r="M13" s="60">
        <f t="shared" si="0"/>
        <v>-0.53186810915522753</v>
      </c>
      <c r="N13" s="60">
        <f t="shared" si="1"/>
        <v>0</v>
      </c>
      <c r="O13" s="60">
        <f t="shared" si="2"/>
        <v>0.53186810915522753</v>
      </c>
      <c r="P13" s="60">
        <f t="shared" si="3"/>
        <v>1.3999468413339715</v>
      </c>
    </row>
    <row r="14" spans="1:16" s="7" customFormat="1" x14ac:dyDescent="0.4">
      <c r="A14" s="7" t="s">
        <v>9</v>
      </c>
      <c r="B14" s="7">
        <v>-1.3998505086531801</v>
      </c>
      <c r="C14" s="7">
        <v>-0.53207324849647697</v>
      </c>
      <c r="D14" s="7">
        <v>-1.4772989831811001E-4</v>
      </c>
      <c r="E14" s="7">
        <v>0.53162330076465103</v>
      </c>
      <c r="F14" s="7">
        <v>1.39946342220335</v>
      </c>
      <c r="G14" s="7">
        <v>0</v>
      </c>
      <c r="L14" s="60">
        <f t="shared" si="4"/>
        <v>-1.3999468413339715</v>
      </c>
      <c r="M14" s="60">
        <f t="shared" si="0"/>
        <v>-0.53186810915522753</v>
      </c>
      <c r="N14" s="60">
        <f t="shared" si="1"/>
        <v>0</v>
      </c>
      <c r="O14" s="60">
        <f t="shared" si="2"/>
        <v>0.53186810915522753</v>
      </c>
      <c r="P14" s="60">
        <f t="shared" si="3"/>
        <v>1.3999468413339715</v>
      </c>
    </row>
    <row r="15" spans="1:16" s="7" customFormat="1" x14ac:dyDescent="0.4">
      <c r="A15" s="7" t="s">
        <v>10</v>
      </c>
      <c r="B15" s="7">
        <v>-1.39973580007943</v>
      </c>
      <c r="C15" s="7">
        <v>-0.53156447249488303</v>
      </c>
      <c r="D15" s="7">
        <v>1.40412408761487E-4</v>
      </c>
      <c r="E15" s="7">
        <v>0.53175182566293899</v>
      </c>
      <c r="F15" s="7">
        <v>1.3999116237664899</v>
      </c>
      <c r="G15" s="7">
        <v>0</v>
      </c>
      <c r="L15" s="60">
        <f t="shared" si="4"/>
        <v>-1.3999468413339715</v>
      </c>
      <c r="M15" s="60">
        <f t="shared" si="0"/>
        <v>-0.53186810915522753</v>
      </c>
      <c r="N15" s="60">
        <f t="shared" si="1"/>
        <v>0</v>
      </c>
      <c r="O15" s="60">
        <f t="shared" si="2"/>
        <v>0.53186810915522753</v>
      </c>
      <c r="P15" s="60">
        <f t="shared" si="3"/>
        <v>1.3999468413339715</v>
      </c>
    </row>
    <row r="16" spans="1:16" s="7" customFormat="1" x14ac:dyDescent="0.4">
      <c r="A16" s="7" t="s">
        <v>76</v>
      </c>
      <c r="B16" s="7">
        <v>-1.39990459788468</v>
      </c>
      <c r="C16" s="7">
        <v>-0.53201072570929597</v>
      </c>
      <c r="D16" s="7">
        <v>-1.21214129416745E-5</v>
      </c>
      <c r="E16" s="7">
        <v>0.53206589116996805</v>
      </c>
      <c r="F16" s="7">
        <v>1.3998580462552499</v>
      </c>
      <c r="G16" s="7">
        <v>0</v>
      </c>
      <c r="L16" s="60">
        <f t="shared" si="4"/>
        <v>-1.3999468413339715</v>
      </c>
      <c r="M16" s="60">
        <f t="shared" si="0"/>
        <v>-0.53186810915522753</v>
      </c>
      <c r="N16" s="60">
        <f t="shared" si="1"/>
        <v>0</v>
      </c>
      <c r="O16" s="60">
        <f t="shared" si="2"/>
        <v>0.53186810915522753</v>
      </c>
      <c r="P16" s="60">
        <f t="shared" si="3"/>
        <v>1.3999468413339715</v>
      </c>
    </row>
    <row r="17" spans="1:16" x14ac:dyDescent="0.4">
      <c r="A17" t="s">
        <v>7</v>
      </c>
      <c r="B17">
        <v>-1.3997278614479101</v>
      </c>
      <c r="C17">
        <v>-0.53193602120150096</v>
      </c>
      <c r="D17" s="59">
        <v>9.1885441194570005E-5</v>
      </c>
      <c r="E17">
        <v>0.53215484526794998</v>
      </c>
      <c r="F17">
        <v>1.40014134631017</v>
      </c>
      <c r="G17">
        <v>0</v>
      </c>
      <c r="L17" s="60">
        <f t="shared" si="4"/>
        <v>-1.3999468413339715</v>
      </c>
      <c r="M17" s="60">
        <f t="shared" si="0"/>
        <v>-0.53186810915522753</v>
      </c>
      <c r="N17" s="60">
        <f t="shared" si="1"/>
        <v>0</v>
      </c>
      <c r="O17" s="60">
        <f t="shared" si="2"/>
        <v>0.53186810915522753</v>
      </c>
      <c r="P17" s="60">
        <f t="shared" si="3"/>
        <v>1.3999468413339715</v>
      </c>
    </row>
    <row r="18" spans="1:16" x14ac:dyDescent="0.4">
      <c r="A18" t="s">
        <v>8</v>
      </c>
      <c r="B18">
        <v>-1.3991410497194801</v>
      </c>
      <c r="C18">
        <v>-0.531763848568643</v>
      </c>
      <c r="D18">
        <v>-4.06917411689124E-4</v>
      </c>
      <c r="E18">
        <v>0.53141107738729398</v>
      </c>
      <c r="F18">
        <v>1.39928045386649</v>
      </c>
      <c r="G18">
        <v>0</v>
      </c>
      <c r="L18" s="60">
        <f t="shared" si="4"/>
        <v>-1.3999468413339715</v>
      </c>
      <c r="M18" s="60">
        <f t="shared" si="0"/>
        <v>-0.53186810915522753</v>
      </c>
      <c r="N18" s="60">
        <f t="shared" si="1"/>
        <v>0</v>
      </c>
      <c r="O18" s="60">
        <f t="shared" si="2"/>
        <v>0.53186810915522753</v>
      </c>
      <c r="P18" s="60">
        <f t="shared" si="3"/>
        <v>1.3999468413339715</v>
      </c>
    </row>
    <row r="19" spans="1:16" x14ac:dyDescent="0.4">
      <c r="A19" t="s">
        <v>9</v>
      </c>
      <c r="B19">
        <v>-1.3989331976280599</v>
      </c>
      <c r="C19">
        <v>-0.53133315724616104</v>
      </c>
      <c r="D19">
        <v>4.5212752285261198E-4</v>
      </c>
      <c r="E19">
        <v>0.53240379186604703</v>
      </c>
      <c r="F19">
        <v>1.39996556723025</v>
      </c>
      <c r="G19">
        <v>0</v>
      </c>
      <c r="L19" s="60">
        <f t="shared" si="4"/>
        <v>-1.3999468413339715</v>
      </c>
      <c r="M19" s="60">
        <f t="shared" si="0"/>
        <v>-0.53186810915522753</v>
      </c>
      <c r="N19" s="60">
        <f t="shared" si="1"/>
        <v>0</v>
      </c>
      <c r="O19" s="60">
        <f t="shared" si="2"/>
        <v>0.53186810915522753</v>
      </c>
      <c r="P19" s="60">
        <f t="shared" si="3"/>
        <v>1.3999468413339715</v>
      </c>
    </row>
    <row r="20" spans="1:16" x14ac:dyDescent="0.4">
      <c r="A20" t="s">
        <v>10</v>
      </c>
      <c r="B20">
        <v>-1.4005744978602199</v>
      </c>
      <c r="C20">
        <v>-0.53205477448540806</v>
      </c>
      <c r="D20">
        <v>-2.35428301864907E-4</v>
      </c>
      <c r="E20">
        <v>0.53175231769310305</v>
      </c>
      <c r="F20">
        <v>1.40001852128143</v>
      </c>
      <c r="G20">
        <v>0</v>
      </c>
      <c r="L20" s="60">
        <f t="shared" si="4"/>
        <v>-1.3999468413339715</v>
      </c>
      <c r="M20" s="60">
        <f t="shared" si="0"/>
        <v>-0.53186810915522753</v>
      </c>
      <c r="N20" s="60">
        <f t="shared" si="1"/>
        <v>0</v>
      </c>
      <c r="O20" s="60">
        <f t="shared" si="2"/>
        <v>0.53186810915522753</v>
      </c>
      <c r="P20" s="60">
        <f t="shared" si="3"/>
        <v>1.3999468413339715</v>
      </c>
    </row>
    <row r="21" spans="1:16" x14ac:dyDescent="0.4">
      <c r="A21" t="s">
        <v>76</v>
      </c>
      <c r="B21">
        <v>-1.39982211722257</v>
      </c>
      <c r="C21">
        <v>-0.53184346682496597</v>
      </c>
      <c r="D21" s="59">
        <v>4.5698990114132997E-5</v>
      </c>
      <c r="E21">
        <v>0.532096175798627</v>
      </c>
      <c r="F21">
        <v>1.4005823420444099</v>
      </c>
      <c r="G21">
        <v>0</v>
      </c>
      <c r="L21" s="60">
        <f t="shared" si="4"/>
        <v>-1.3999468413339715</v>
      </c>
      <c r="M21" s="60">
        <f t="shared" si="0"/>
        <v>-0.53186810915522753</v>
      </c>
      <c r="N21" s="60">
        <f t="shared" si="1"/>
        <v>0</v>
      </c>
      <c r="O21" s="60">
        <f t="shared" si="2"/>
        <v>0.53186810915522753</v>
      </c>
      <c r="P21" s="60">
        <f t="shared" si="3"/>
        <v>1.3999468413339715</v>
      </c>
    </row>
    <row r="22" spans="1:16" s="7" customFormat="1" x14ac:dyDescent="0.4">
      <c r="A22" s="7" t="s">
        <v>6</v>
      </c>
      <c r="B22" s="7">
        <v>-1.39977478848695</v>
      </c>
      <c r="C22" s="7">
        <v>-0.53210134933446596</v>
      </c>
      <c r="D22" s="7">
        <v>-2.9440724932489401E-4</v>
      </c>
      <c r="E22" s="7">
        <v>0.53141788052391403</v>
      </c>
      <c r="F22" s="7">
        <v>1.4002927856134599</v>
      </c>
      <c r="G22" s="7">
        <v>0</v>
      </c>
      <c r="L22" s="60">
        <f t="shared" si="4"/>
        <v>-1.3999468413339715</v>
      </c>
      <c r="M22" s="60">
        <f t="shared" si="0"/>
        <v>-0.53186810915522753</v>
      </c>
      <c r="N22" s="60">
        <f t="shared" si="1"/>
        <v>0</v>
      </c>
      <c r="O22" s="60">
        <f t="shared" si="2"/>
        <v>0.53186810915522753</v>
      </c>
      <c r="P22" s="60">
        <f t="shared" si="3"/>
        <v>1.3999468413339715</v>
      </c>
    </row>
    <row r="23" spans="1:16" s="7" customFormat="1" x14ac:dyDescent="0.4">
      <c r="A23" s="7" t="s">
        <v>7</v>
      </c>
      <c r="B23" s="7">
        <v>-1.4004097625252401</v>
      </c>
      <c r="C23" s="7">
        <v>-0.53215160658128102</v>
      </c>
      <c r="D23" s="7">
        <v>2.7558996105891498E-4</v>
      </c>
      <c r="E23" s="7">
        <v>0.53179682854275501</v>
      </c>
      <c r="F23" s="7">
        <v>1.40068632350003</v>
      </c>
      <c r="G23" s="7">
        <v>0</v>
      </c>
      <c r="L23" s="60">
        <f t="shared" si="4"/>
        <v>-1.3999468413339715</v>
      </c>
      <c r="M23" s="60">
        <f t="shared" si="0"/>
        <v>-0.53186810915522753</v>
      </c>
      <c r="N23" s="60">
        <f t="shared" si="1"/>
        <v>0</v>
      </c>
      <c r="O23" s="60">
        <f t="shared" si="2"/>
        <v>0.53186810915522753</v>
      </c>
      <c r="P23" s="60">
        <f t="shared" si="3"/>
        <v>1.3999468413339715</v>
      </c>
    </row>
    <row r="24" spans="1:16" s="7" customFormat="1" x14ac:dyDescent="0.4">
      <c r="A24" s="7" t="s">
        <v>8</v>
      </c>
      <c r="B24" s="7">
        <v>-1.4006667846968801</v>
      </c>
      <c r="C24" s="7">
        <v>-0.53213530356341998</v>
      </c>
      <c r="D24" s="7">
        <v>-1.08249479592166E-4</v>
      </c>
      <c r="E24" s="7">
        <v>0.53170035333895105</v>
      </c>
      <c r="F24" s="7">
        <v>1.3997178506415699</v>
      </c>
      <c r="G24" s="7">
        <v>0</v>
      </c>
      <c r="L24" s="60">
        <f t="shared" si="4"/>
        <v>-1.3999468413339715</v>
      </c>
      <c r="M24" s="60">
        <f t="shared" si="0"/>
        <v>-0.53186810915522753</v>
      </c>
      <c r="N24" s="60">
        <f t="shared" si="1"/>
        <v>0</v>
      </c>
      <c r="O24" s="60">
        <f t="shared" si="2"/>
        <v>0.53186810915522753</v>
      </c>
      <c r="P24" s="60">
        <f t="shared" si="3"/>
        <v>1.3999468413339715</v>
      </c>
    </row>
    <row r="25" spans="1:16" s="7" customFormat="1" x14ac:dyDescent="0.4">
      <c r="A25" s="7" t="s">
        <v>9</v>
      </c>
      <c r="B25" s="7">
        <v>-1.4002580211678399</v>
      </c>
      <c r="C25" s="7">
        <v>-0.53187358957347297</v>
      </c>
      <c r="D25" s="7">
        <v>1.0925865446929E-4</v>
      </c>
      <c r="E25" s="7">
        <v>0.53197835960068895</v>
      </c>
      <c r="F25" s="7">
        <v>1.40052072821451</v>
      </c>
      <c r="G25" s="7">
        <v>0</v>
      </c>
      <c r="L25" s="60">
        <f t="shared" si="4"/>
        <v>-1.3999468413339715</v>
      </c>
      <c r="M25" s="60">
        <f t="shared" si="0"/>
        <v>-0.53186810915522753</v>
      </c>
      <c r="N25" s="60">
        <f t="shared" si="1"/>
        <v>0</v>
      </c>
      <c r="O25" s="60">
        <f t="shared" si="2"/>
        <v>0.53186810915522753</v>
      </c>
      <c r="P25" s="60">
        <f t="shared" si="3"/>
        <v>1.3999468413339715</v>
      </c>
    </row>
    <row r="26" spans="1:16" s="7" customFormat="1" x14ac:dyDescent="0.4">
      <c r="A26" s="7" t="s">
        <v>10</v>
      </c>
      <c r="B26" s="7">
        <v>-1.3999005721696001</v>
      </c>
      <c r="C26" s="7">
        <v>-0.53195987114834897</v>
      </c>
      <c r="D26" s="7">
        <v>5.4262211874458201E-5</v>
      </c>
      <c r="E26" s="7">
        <v>0.53219210615504997</v>
      </c>
      <c r="F26" s="7">
        <v>1.4004214113778</v>
      </c>
      <c r="G26" s="7">
        <v>0</v>
      </c>
      <c r="L26" s="60">
        <f t="shared" si="4"/>
        <v>-1.3999468413339715</v>
      </c>
      <c r="M26" s="60">
        <f t="shared" si="0"/>
        <v>-0.53186810915522753</v>
      </c>
      <c r="N26" s="60">
        <f t="shared" si="1"/>
        <v>0</v>
      </c>
      <c r="O26" s="60">
        <f t="shared" si="2"/>
        <v>0.53186810915522753</v>
      </c>
      <c r="P26" s="60">
        <f t="shared" si="3"/>
        <v>1.3999468413339715</v>
      </c>
    </row>
    <row r="27" spans="1:16" x14ac:dyDescent="0.4">
      <c r="L27" s="60">
        <f t="shared" si="4"/>
        <v>-1.3999468413339715</v>
      </c>
      <c r="M27" s="60">
        <f t="shared" si="0"/>
        <v>-0.53186810915522753</v>
      </c>
      <c r="N27" s="60">
        <f t="shared" si="1"/>
        <v>0</v>
      </c>
      <c r="O27" s="60">
        <f t="shared" si="2"/>
        <v>0.53186810915522753</v>
      </c>
      <c r="P27" s="60">
        <f t="shared" si="3"/>
        <v>1.3999468413339715</v>
      </c>
    </row>
    <row r="28" spans="1:16" x14ac:dyDescent="0.4">
      <c r="L28" s="60">
        <f t="shared" si="4"/>
        <v>-1.3999468413339715</v>
      </c>
      <c r="M28" s="60">
        <f t="shared" si="0"/>
        <v>-0.53186810915522753</v>
      </c>
      <c r="N28" s="60">
        <f t="shared" si="1"/>
        <v>0</v>
      </c>
      <c r="O28" s="60">
        <f t="shared" si="2"/>
        <v>0.53186810915522753</v>
      </c>
      <c r="P28" s="60">
        <f t="shared" si="3"/>
        <v>1.3999468413339715</v>
      </c>
    </row>
    <row r="29" spans="1:16" x14ac:dyDescent="0.4">
      <c r="L29" s="60">
        <f t="shared" si="4"/>
        <v>-1.3999468413339715</v>
      </c>
      <c r="M29" s="60">
        <f t="shared" si="0"/>
        <v>-0.53186810915522753</v>
      </c>
      <c r="N29" s="60">
        <f t="shared" si="1"/>
        <v>0</v>
      </c>
      <c r="O29" s="60">
        <f t="shared" si="2"/>
        <v>0.53186810915522753</v>
      </c>
      <c r="P29" s="60">
        <f t="shared" si="3"/>
        <v>1.3999468413339715</v>
      </c>
    </row>
    <row r="30" spans="1:16" x14ac:dyDescent="0.4">
      <c r="L30" s="60">
        <f t="shared" si="4"/>
        <v>-1.3999468413339715</v>
      </c>
      <c r="M30" s="60">
        <f t="shared" si="0"/>
        <v>-0.53186810915522753</v>
      </c>
      <c r="N30" s="60">
        <f t="shared" si="1"/>
        <v>0</v>
      </c>
      <c r="O30" s="60">
        <f t="shared" si="2"/>
        <v>0.53186810915522753</v>
      </c>
      <c r="P30" s="60">
        <f t="shared" si="3"/>
        <v>1.3999468413339715</v>
      </c>
    </row>
    <row r="31" spans="1:16" x14ac:dyDescent="0.4">
      <c r="L31" s="60">
        <f t="shared" si="4"/>
        <v>-1.3999468413339715</v>
      </c>
      <c r="M31" s="60">
        <f t="shared" si="0"/>
        <v>-0.53186810915522753</v>
      </c>
      <c r="N31" s="60">
        <f t="shared" si="1"/>
        <v>0</v>
      </c>
      <c r="O31" s="60">
        <f t="shared" si="2"/>
        <v>0.53186810915522753</v>
      </c>
      <c r="P31" s="60">
        <f t="shared" si="3"/>
        <v>1.3999468413339715</v>
      </c>
    </row>
    <row r="32" spans="1:16" x14ac:dyDescent="0.4">
      <c r="L32" s="60">
        <f t="shared" si="4"/>
        <v>-1.3999468413339715</v>
      </c>
      <c r="M32" s="60">
        <f t="shared" si="0"/>
        <v>-0.53186810915522753</v>
      </c>
      <c r="N32" s="60">
        <f t="shared" si="1"/>
        <v>0</v>
      </c>
      <c r="O32" s="60">
        <f t="shared" si="2"/>
        <v>0.53186810915522753</v>
      </c>
      <c r="P32" s="60">
        <f t="shared" si="3"/>
        <v>1.3999468413339715</v>
      </c>
    </row>
    <row r="33" spans="2:16" x14ac:dyDescent="0.4">
      <c r="L33" s="60">
        <f t="shared" si="4"/>
        <v>-1.3999468413339715</v>
      </c>
      <c r="M33" s="60">
        <f t="shared" si="0"/>
        <v>-0.53186810915522753</v>
      </c>
      <c r="N33" s="60">
        <f t="shared" si="1"/>
        <v>0</v>
      </c>
      <c r="O33" s="60">
        <f t="shared" si="2"/>
        <v>0.53186810915522753</v>
      </c>
      <c r="P33" s="60">
        <f t="shared" si="3"/>
        <v>1.3999468413339715</v>
      </c>
    </row>
    <row r="34" spans="2:16" x14ac:dyDescent="0.4">
      <c r="B34" s="11"/>
      <c r="C34" s="11"/>
      <c r="D34" s="11"/>
      <c r="E34" s="11"/>
      <c r="F34" s="11"/>
      <c r="L34" s="60">
        <f t="shared" si="4"/>
        <v>-1.3999468413339715</v>
      </c>
      <c r="M34" s="60">
        <f t="shared" si="0"/>
        <v>-0.53186810915522753</v>
      </c>
      <c r="N34" s="60">
        <f t="shared" si="1"/>
        <v>0</v>
      </c>
      <c r="O34" s="60">
        <f t="shared" si="2"/>
        <v>0.53186810915522753</v>
      </c>
      <c r="P34" s="60">
        <f t="shared" si="3"/>
        <v>1.3999468413339715</v>
      </c>
    </row>
    <row r="35" spans="2:16" x14ac:dyDescent="0.4">
      <c r="B35" s="11"/>
      <c r="C35" s="11"/>
      <c r="D35" s="11"/>
      <c r="E35" s="11"/>
      <c r="F35" s="11"/>
      <c r="L35" s="60">
        <f t="shared" si="4"/>
        <v>-1.3999468413339715</v>
      </c>
      <c r="M35" s="60">
        <f t="shared" si="0"/>
        <v>-0.53186810915522753</v>
      </c>
      <c r="N35" s="60">
        <f t="shared" si="1"/>
        <v>0</v>
      </c>
      <c r="O35" s="60">
        <f t="shared" si="2"/>
        <v>0.53186810915522753</v>
      </c>
      <c r="P35" s="60">
        <f t="shared" si="3"/>
        <v>1.3999468413339715</v>
      </c>
    </row>
    <row r="36" spans="2:16" x14ac:dyDescent="0.4">
      <c r="L36" s="60">
        <f t="shared" si="4"/>
        <v>-1.3999468413339715</v>
      </c>
      <c r="M36" s="60">
        <f t="shared" si="0"/>
        <v>-0.53186810915522753</v>
      </c>
      <c r="N36" s="60">
        <f t="shared" si="1"/>
        <v>0</v>
      </c>
      <c r="O36" s="60">
        <f t="shared" si="2"/>
        <v>0.53186810915522753</v>
      </c>
      <c r="P36" s="60">
        <f t="shared" si="3"/>
        <v>1.3999468413339715</v>
      </c>
    </row>
    <row r="37" spans="2:16" x14ac:dyDescent="0.4">
      <c r="L37" s="60">
        <f t="shared" si="4"/>
        <v>-1.3999468413339715</v>
      </c>
      <c r="M37" s="60">
        <f t="shared" si="0"/>
        <v>-0.53186810915522753</v>
      </c>
      <c r="N37" s="60">
        <f t="shared" si="1"/>
        <v>0</v>
      </c>
      <c r="O37" s="60">
        <f t="shared" si="2"/>
        <v>0.53186810915522753</v>
      </c>
      <c r="P37" s="60">
        <f t="shared" si="3"/>
        <v>1.3999468413339715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5"/>
  <sheetViews>
    <sheetView showGridLines="0" tabSelected="1" topLeftCell="A25" zoomScale="85" zoomScaleNormal="85" workbookViewId="0">
      <selection activeCell="A30" sqref="A30:H35"/>
    </sheetView>
  </sheetViews>
  <sheetFormatPr defaultRowHeight="17.25" customHeight="1" x14ac:dyDescent="0.4"/>
  <cols>
    <col min="1" max="1" width="24.69140625" customWidth="1"/>
    <col min="7" max="7" width="10.84375" customWidth="1"/>
    <col min="9" max="9" width="12.921875" customWidth="1"/>
    <col min="10" max="11" width="9.61328125" bestFit="1" customWidth="1"/>
    <col min="16" max="16" width="9.61328125" style="3" bestFit="1" customWidth="1"/>
  </cols>
  <sheetData>
    <row r="3" spans="1:16" s="75" customFormat="1" ht="47.25" customHeight="1" x14ac:dyDescent="0.4">
      <c r="A3" s="66" t="s">
        <v>19</v>
      </c>
      <c r="B3" s="47" t="s">
        <v>11</v>
      </c>
      <c r="C3" s="48" t="s">
        <v>12</v>
      </c>
      <c r="D3" s="49" t="s">
        <v>13</v>
      </c>
      <c r="E3" s="50" t="s">
        <v>14</v>
      </c>
      <c r="F3" s="51" t="s">
        <v>15</v>
      </c>
      <c r="G3" s="51" t="s">
        <v>16</v>
      </c>
      <c r="H3" s="52" t="s">
        <v>17</v>
      </c>
      <c r="J3" s="75" t="s">
        <v>82</v>
      </c>
      <c r="K3" s="76" t="e">
        <f>5*K5</f>
        <v>#REF!</v>
      </c>
      <c r="L3" s="76" t="e">
        <f>5*L5</f>
        <v>#REF!</v>
      </c>
      <c r="M3" s="76" t="e">
        <f>5*M5</f>
        <v>#REF!</v>
      </c>
      <c r="N3" s="76" t="e">
        <f>5*N5</f>
        <v>#REF!</v>
      </c>
      <c r="O3" s="76" t="e">
        <f>5*O5</f>
        <v>#REF!</v>
      </c>
      <c r="P3" s="77"/>
    </row>
    <row r="4" spans="1:16" ht="30" customHeight="1" x14ac:dyDescent="0.4">
      <c r="A4" s="81" t="s">
        <v>78</v>
      </c>
      <c r="B4" s="82">
        <f>+G10</f>
        <v>2.2700000000000003E-3</v>
      </c>
      <c r="C4" s="82">
        <f>+I10</f>
        <v>1.3516360456868554E-3</v>
      </c>
      <c r="D4" s="82">
        <f>+B10</f>
        <v>6.0999999999999997E-4</v>
      </c>
      <c r="E4" s="82">
        <f t="shared" ref="E4:H4" si="0">+C10</f>
        <v>1.41E-3</v>
      </c>
      <c r="F4" s="82">
        <f t="shared" si="0"/>
        <v>2.2699999999999999E-3</v>
      </c>
      <c r="G4" s="82">
        <f t="shared" si="0"/>
        <v>2.4199999999999998E-3</v>
      </c>
      <c r="H4" s="39">
        <f t="shared" si="0"/>
        <v>4.64E-3</v>
      </c>
      <c r="J4" t="s">
        <v>20</v>
      </c>
      <c r="K4" s="62" t="e">
        <f>+#REF!</f>
        <v>#REF!</v>
      </c>
      <c r="L4" s="62" t="e">
        <f>+#REF!</f>
        <v>#REF!</v>
      </c>
      <c r="M4" s="62" t="e">
        <f>+#REF!</f>
        <v>#REF!</v>
      </c>
      <c r="N4" s="62" t="e">
        <f>+#REF!</f>
        <v>#REF!</v>
      </c>
      <c r="O4" s="62" t="e">
        <f>+#REF!</f>
        <v>#REF!</v>
      </c>
      <c r="P4" s="3" t="e">
        <f>AVERAGE(K4:O4)</f>
        <v>#REF!</v>
      </c>
    </row>
    <row r="5" spans="1:16" s="78" customFormat="1" ht="30" customHeight="1" x14ac:dyDescent="0.4">
      <c r="A5" s="54" t="s">
        <v>59</v>
      </c>
      <c r="B5" s="83">
        <f>+G11/5</f>
        <v>1.5196000000000001E-2</v>
      </c>
      <c r="C5" s="83">
        <f>+I11/5</f>
        <v>9.2618823140871286E-3</v>
      </c>
      <c r="D5" s="83">
        <f>+B11/5</f>
        <v>1.5E-3</v>
      </c>
      <c r="E5" s="83">
        <f t="shared" ref="E5:H5" si="1">+C11/5</f>
        <v>0.01</v>
      </c>
      <c r="F5" s="83">
        <f t="shared" si="1"/>
        <v>1.52E-2</v>
      </c>
      <c r="G5" s="83">
        <f t="shared" si="1"/>
        <v>2.0399999999999998E-2</v>
      </c>
      <c r="H5" s="57">
        <f t="shared" si="1"/>
        <v>2.8879999999999999E-2</v>
      </c>
      <c r="J5" s="78" t="s">
        <v>80</v>
      </c>
      <c r="K5" s="79" t="e">
        <f>+#REF!</f>
        <v>#REF!</v>
      </c>
      <c r="L5" s="79" t="e">
        <f>+#REF!</f>
        <v>#REF!</v>
      </c>
      <c r="M5" s="79" t="e">
        <f>+#REF!</f>
        <v>#REF!</v>
      </c>
      <c r="N5" s="79" t="e">
        <f>+#REF!</f>
        <v>#REF!</v>
      </c>
      <c r="O5" s="79" t="e">
        <f>+#REF!</f>
        <v>#REF!</v>
      </c>
      <c r="P5" s="80" t="e">
        <f>AVERAGE(K5:O5)</f>
        <v>#REF!</v>
      </c>
    </row>
    <row r="6" spans="1:16" ht="30" customHeight="1" x14ac:dyDescent="0.4">
      <c r="A6" s="36" t="s">
        <v>61</v>
      </c>
      <c r="B6" s="84">
        <f t="shared" ref="B5:B8" si="2">+G12</f>
        <v>3.100562</v>
      </c>
      <c r="C6" s="84">
        <f t="shared" ref="C6:C8" si="3">+I12</f>
        <v>0.84296651146768509</v>
      </c>
      <c r="D6" s="84">
        <f>+B12</f>
        <v>2.0076700000000001</v>
      </c>
      <c r="E6" s="84">
        <f t="shared" ref="E6:E7" si="4">+C12</f>
        <v>2.51586</v>
      </c>
      <c r="F6" s="84">
        <f t="shared" ref="F6:F7" si="5">+D12</f>
        <v>3.1</v>
      </c>
      <c r="G6" s="84">
        <f t="shared" ref="G6:G7" si="6">+E12</f>
        <v>3.38802</v>
      </c>
      <c r="H6" s="85">
        <f t="shared" ref="H6:H7" si="7">+F12</f>
        <v>4.4912599999999996</v>
      </c>
      <c r="J6" t="s">
        <v>22</v>
      </c>
      <c r="K6" s="62" t="e">
        <f>+#REF!</f>
        <v>#REF!</v>
      </c>
      <c r="L6" s="62" t="e">
        <f>+#REF!</f>
        <v>#REF!</v>
      </c>
      <c r="M6" s="62" t="e">
        <f>+#REF!</f>
        <v>#REF!</v>
      </c>
      <c r="N6" s="62" t="e">
        <f>+#REF!</f>
        <v>#REF!</v>
      </c>
      <c r="O6" s="62" t="e">
        <f>+#REF!</f>
        <v>#REF!</v>
      </c>
      <c r="P6" s="3" t="e">
        <f>AVERAGE(K6:O6)</f>
        <v>#REF!</v>
      </c>
    </row>
    <row r="7" spans="1:16" s="78" customFormat="1" ht="30" customHeight="1" x14ac:dyDescent="0.4">
      <c r="A7" s="54" t="s">
        <v>60</v>
      </c>
      <c r="B7" s="83">
        <f t="shared" si="2"/>
        <v>-1.52E-2</v>
      </c>
      <c r="C7" s="83">
        <f t="shared" si="3"/>
        <v>3.1990811180712497E-3</v>
      </c>
      <c r="D7" s="83">
        <f>+B13</f>
        <v>-2.002E-2</v>
      </c>
      <c r="E7" s="83">
        <f t="shared" si="4"/>
        <v>-1.6889999999999999E-2</v>
      </c>
      <c r="F7" s="83">
        <f t="shared" si="5"/>
        <v>-1.52E-2</v>
      </c>
      <c r="G7" s="83">
        <f t="shared" si="6"/>
        <v>-1.3339999999999999E-2</v>
      </c>
      <c r="H7" s="83">
        <f t="shared" si="7"/>
        <v>-1.055E-2</v>
      </c>
      <c r="J7" s="78" t="s">
        <v>79</v>
      </c>
      <c r="K7" s="79" t="e">
        <f>+#REF!</f>
        <v>#REF!</v>
      </c>
      <c r="L7" s="79" t="e">
        <f>+#REF!</f>
        <v>#REF!</v>
      </c>
      <c r="M7" s="79" t="e">
        <f>+#REF!</f>
        <v>#REF!</v>
      </c>
      <c r="N7" s="79" t="e">
        <f>+#REF!</f>
        <v>#REF!</v>
      </c>
      <c r="O7" s="79" t="e">
        <f>+#REF!</f>
        <v>#REF!</v>
      </c>
      <c r="P7" s="80" t="e">
        <f>AVERAGE(K7:O7)</f>
        <v>#REF!</v>
      </c>
    </row>
    <row r="8" spans="1:16" ht="30" customHeight="1" x14ac:dyDescent="0.4">
      <c r="A8" s="37" t="s">
        <v>58</v>
      </c>
      <c r="B8" s="86">
        <f t="shared" si="2"/>
        <v>360.04399999999998</v>
      </c>
      <c r="C8" s="86">
        <f t="shared" si="3"/>
        <v>96.996033238478589</v>
      </c>
      <c r="D8" s="86">
        <f>+B14</f>
        <v>233.59</v>
      </c>
      <c r="E8" s="86">
        <f t="shared" ref="E8" si="8">+C14</f>
        <v>292.95</v>
      </c>
      <c r="F8" s="86">
        <f t="shared" ref="F8" si="9">+D14</f>
        <v>360</v>
      </c>
      <c r="G8" s="86">
        <f t="shared" ref="G8" si="10">+E14</f>
        <v>394.35</v>
      </c>
      <c r="H8" s="43">
        <f t="shared" ref="H8" si="11">+F14</f>
        <v>519.33000000000004</v>
      </c>
      <c r="J8" t="s">
        <v>24</v>
      </c>
      <c r="K8" s="22" t="e">
        <f>+#REF!</f>
        <v>#REF!</v>
      </c>
      <c r="L8" s="22" t="e">
        <f>+#REF!</f>
        <v>#REF!</v>
      </c>
      <c r="M8" s="22" t="e">
        <f>+#REF!</f>
        <v>#REF!</v>
      </c>
      <c r="N8" s="22" t="e">
        <f>+#REF!</f>
        <v>#REF!</v>
      </c>
      <c r="O8" s="22" t="e">
        <f>+#REF!</f>
        <v>#REF!</v>
      </c>
      <c r="P8" s="22" t="e">
        <f>AVERAGE(K8:O8)</f>
        <v>#REF!</v>
      </c>
    </row>
    <row r="10" spans="1:16" s="11" customFormat="1" ht="17.25" customHeight="1" x14ac:dyDescent="0.4">
      <c r="A10" s="11" t="s">
        <v>33</v>
      </c>
      <c r="B10" s="11">
        <v>6.0999999999999997E-4</v>
      </c>
      <c r="C10" s="11">
        <v>1.41E-3</v>
      </c>
      <c r="D10" s="11">
        <v>2.2699999999999999E-3</v>
      </c>
      <c r="E10" s="11">
        <v>2.4199999999999998E-3</v>
      </c>
      <c r="F10" s="11">
        <v>4.64E-3</v>
      </c>
      <c r="G10" s="3">
        <f t="shared" ref="G10:G14" si="12">AVERAGE(B10:F10)</f>
        <v>2.2700000000000003E-3</v>
      </c>
      <c r="H10" s="3">
        <f>STDEV(B10:F10)</f>
        <v>1.5111750394974101E-3</v>
      </c>
      <c r="I10" s="7">
        <f>+H10/$K$10</f>
        <v>1.3516360456868554E-3</v>
      </c>
      <c r="J10" s="11">
        <f>5/4</f>
        <v>1.25</v>
      </c>
      <c r="K10" s="11">
        <f>+J10^0.5</f>
        <v>1.1180339887498949</v>
      </c>
    </row>
    <row r="11" spans="1:16" s="11" customFormat="1" ht="17.25" customHeight="1" x14ac:dyDescent="0.4">
      <c r="A11" s="11" t="s">
        <v>80</v>
      </c>
      <c r="B11" s="11">
        <v>7.4999999999999997E-3</v>
      </c>
      <c r="C11" s="11">
        <v>0.05</v>
      </c>
      <c r="D11" s="11">
        <v>7.5999999999999998E-2</v>
      </c>
      <c r="E11" s="11">
        <v>0.10199999999999999</v>
      </c>
      <c r="F11" s="11">
        <v>0.1444</v>
      </c>
      <c r="G11" s="3">
        <f t="shared" si="12"/>
        <v>7.5980000000000006E-2</v>
      </c>
      <c r="H11" s="3">
        <f>STDEV(B11:F11)</f>
        <v>5.1775496134754698E-2</v>
      </c>
      <c r="I11" s="7">
        <f t="shared" ref="I11:I14" si="13">+H11/$K$10</f>
        <v>4.6309411570435645E-2</v>
      </c>
    </row>
    <row r="12" spans="1:16" s="11" customFormat="1" ht="17.25" customHeight="1" x14ac:dyDescent="0.4">
      <c r="A12" s="11" t="s">
        <v>22</v>
      </c>
      <c r="B12" s="11">
        <v>2.0076700000000001</v>
      </c>
      <c r="C12" s="11">
        <v>2.51586</v>
      </c>
      <c r="D12" s="11">
        <v>3.1</v>
      </c>
      <c r="E12" s="11">
        <v>3.38802</v>
      </c>
      <c r="F12" s="11">
        <v>4.4912599999999996</v>
      </c>
      <c r="G12" s="3">
        <f t="shared" si="12"/>
        <v>3.100562</v>
      </c>
      <c r="H12" s="3">
        <f>STDEV(B12:F12)</f>
        <v>0.9424652111988</v>
      </c>
      <c r="I12" s="7">
        <f t="shared" si="13"/>
        <v>0.84296651146768509</v>
      </c>
    </row>
    <row r="13" spans="1:16" s="11" customFormat="1" ht="17.25" customHeight="1" x14ac:dyDescent="0.4">
      <c r="A13" s="11" t="s">
        <v>79</v>
      </c>
      <c r="B13" s="11">
        <v>-2.002E-2</v>
      </c>
      <c r="C13" s="11">
        <v>-1.6889999999999999E-2</v>
      </c>
      <c r="D13" s="11">
        <v>-1.52E-2</v>
      </c>
      <c r="E13" s="11">
        <v>-1.3339999999999999E-2</v>
      </c>
      <c r="F13" s="11">
        <v>-1.055E-2</v>
      </c>
      <c r="G13" s="3">
        <f t="shared" si="12"/>
        <v>-1.52E-2</v>
      </c>
      <c r="H13" s="3">
        <f>STDEV(B13:F13)</f>
        <v>3.5766814227716727E-3</v>
      </c>
      <c r="I13" s="7">
        <f t="shared" si="13"/>
        <v>3.1990811180712497E-3</v>
      </c>
    </row>
    <row r="14" spans="1:16" s="11" customFormat="1" ht="17.25" customHeight="1" x14ac:dyDescent="0.4">
      <c r="A14" s="11" t="s">
        <v>24</v>
      </c>
      <c r="B14" s="11">
        <v>233.59</v>
      </c>
      <c r="C14" s="11">
        <v>292.95</v>
      </c>
      <c r="D14" s="11">
        <v>360</v>
      </c>
      <c r="E14" s="11">
        <v>394.35</v>
      </c>
      <c r="F14" s="11">
        <v>519.33000000000004</v>
      </c>
      <c r="G14" s="3">
        <f t="shared" si="12"/>
        <v>360.04399999999998</v>
      </c>
      <c r="H14" s="2">
        <f>STDEV(B14:F14)</f>
        <v>108.44486193453361</v>
      </c>
      <c r="I14" s="7">
        <f t="shared" si="13"/>
        <v>96.996033238478589</v>
      </c>
    </row>
    <row r="18" spans="1:17" ht="17.25" customHeight="1" x14ac:dyDescent="0.4">
      <c r="A18" s="11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17" ht="17.25" customHeight="1" x14ac:dyDescent="0.4">
      <c r="A19" s="11" t="s">
        <v>35</v>
      </c>
      <c r="B19">
        <v>1</v>
      </c>
      <c r="C19">
        <v>6.0999999999999997E-4</v>
      </c>
      <c r="D19" t="s">
        <v>36</v>
      </c>
      <c r="E19">
        <v>2</v>
      </c>
      <c r="F19">
        <v>1.41E-3</v>
      </c>
      <c r="G19" t="s">
        <v>36</v>
      </c>
      <c r="H19">
        <v>3</v>
      </c>
      <c r="I19">
        <v>2.2699999999999999E-3</v>
      </c>
      <c r="J19" t="s">
        <v>36</v>
      </c>
      <c r="K19">
        <v>4</v>
      </c>
      <c r="L19">
        <v>2.4199999999999998E-3</v>
      </c>
      <c r="M19" t="s">
        <v>36</v>
      </c>
      <c r="N19">
        <v>5</v>
      </c>
      <c r="O19">
        <v>4.64E-3</v>
      </c>
      <c r="P19" s="3" t="s">
        <v>35</v>
      </c>
      <c r="Q19" t="s">
        <v>37</v>
      </c>
    </row>
    <row r="20" spans="1:17" ht="17.25" customHeight="1" x14ac:dyDescent="0.4">
      <c r="A20" s="11"/>
      <c r="B20" t="s">
        <v>29</v>
      </c>
      <c r="C20" t="s">
        <v>38</v>
      </c>
      <c r="D20" t="s">
        <v>31</v>
      </c>
      <c r="E20" t="s">
        <v>32</v>
      </c>
      <c r="F20" t="s">
        <v>39</v>
      </c>
      <c r="G20" t="s">
        <v>34</v>
      </c>
    </row>
    <row r="21" spans="1:17" ht="17.25" customHeight="1" x14ac:dyDescent="0.4">
      <c r="A21" s="11" t="s">
        <v>35</v>
      </c>
      <c r="B21">
        <v>1</v>
      </c>
      <c r="C21">
        <v>7.4999999999999997E-3</v>
      </c>
      <c r="D21" t="s">
        <v>36</v>
      </c>
      <c r="E21">
        <v>2</v>
      </c>
      <c r="F21" t="s">
        <v>93</v>
      </c>
      <c r="G21">
        <v>3</v>
      </c>
      <c r="H21">
        <v>7.5999999999999998E-2</v>
      </c>
      <c r="I21" t="s">
        <v>36</v>
      </c>
      <c r="J21">
        <v>4</v>
      </c>
      <c r="K21">
        <v>0.10199999999999999</v>
      </c>
      <c r="L21" t="s">
        <v>36</v>
      </c>
      <c r="M21">
        <v>5</v>
      </c>
      <c r="N21">
        <v>0.1444</v>
      </c>
      <c r="O21" t="s">
        <v>35</v>
      </c>
      <c r="P21" s="3" t="s">
        <v>37</v>
      </c>
    </row>
    <row r="22" spans="1:17" ht="17.25" customHeight="1" x14ac:dyDescent="0.4">
      <c r="A22" s="11"/>
      <c r="B22" t="s">
        <v>29</v>
      </c>
      <c r="C22" t="s">
        <v>40</v>
      </c>
      <c r="D22" t="s">
        <v>31</v>
      </c>
      <c r="E22" t="s">
        <v>32</v>
      </c>
      <c r="F22" t="s">
        <v>41</v>
      </c>
      <c r="G22" t="s">
        <v>34</v>
      </c>
    </row>
    <row r="23" spans="1:17" ht="17.25" customHeight="1" x14ac:dyDescent="0.4">
      <c r="A23" s="11" t="s">
        <v>35</v>
      </c>
      <c r="B23">
        <v>1</v>
      </c>
      <c r="C23">
        <v>2.0076700000000001</v>
      </c>
      <c r="D23" t="s">
        <v>36</v>
      </c>
      <c r="E23">
        <v>2</v>
      </c>
      <c r="F23">
        <v>2.51586</v>
      </c>
      <c r="G23" t="s">
        <v>36</v>
      </c>
      <c r="H23">
        <v>3</v>
      </c>
      <c r="I23">
        <v>3.1</v>
      </c>
      <c r="J23" t="s">
        <v>36</v>
      </c>
      <c r="K23">
        <v>4</v>
      </c>
      <c r="L23">
        <v>3.38802</v>
      </c>
      <c r="M23" t="s">
        <v>36</v>
      </c>
      <c r="N23">
        <v>5</v>
      </c>
      <c r="O23">
        <v>4.4912599999999996</v>
      </c>
      <c r="P23" s="3" t="s">
        <v>35</v>
      </c>
      <c r="Q23" t="s">
        <v>37</v>
      </c>
    </row>
    <row r="24" spans="1:17" ht="17.25" customHeight="1" x14ac:dyDescent="0.4">
      <c r="A24" s="11" t="s">
        <v>29</v>
      </c>
      <c r="B24" t="s">
        <v>42</v>
      </c>
      <c r="C24" t="s">
        <v>31</v>
      </c>
      <c r="D24" t="s">
        <v>32</v>
      </c>
      <c r="E24" t="s">
        <v>43</v>
      </c>
      <c r="F24" t="s">
        <v>44</v>
      </c>
    </row>
    <row r="25" spans="1:17" ht="17.25" customHeight="1" x14ac:dyDescent="0.4">
      <c r="A25" s="11" t="s">
        <v>35</v>
      </c>
      <c r="B25">
        <v>1</v>
      </c>
      <c r="C25">
        <v>-2.002E-2</v>
      </c>
      <c r="D25" t="s">
        <v>36</v>
      </c>
      <c r="E25">
        <v>2</v>
      </c>
      <c r="F25">
        <v>-1.6889999999999999E-2</v>
      </c>
      <c r="G25" t="s">
        <v>36</v>
      </c>
      <c r="H25">
        <v>3</v>
      </c>
      <c r="I25">
        <v>-1.52E-2</v>
      </c>
      <c r="J25" t="s">
        <v>36</v>
      </c>
      <c r="K25">
        <v>4</v>
      </c>
      <c r="L25">
        <v>-1.3339999999999999E-2</v>
      </c>
      <c r="M25" t="s">
        <v>36</v>
      </c>
      <c r="N25">
        <v>5</v>
      </c>
      <c r="O25">
        <v>-1.055E-2</v>
      </c>
      <c r="P25" s="3" t="s">
        <v>35</v>
      </c>
      <c r="Q25" t="s">
        <v>37</v>
      </c>
    </row>
    <row r="26" spans="1:17" ht="17.25" customHeight="1" x14ac:dyDescent="0.4">
      <c r="A26" s="11" t="s">
        <v>29</v>
      </c>
      <c r="B26" t="s">
        <v>45</v>
      </c>
      <c r="C26" t="s">
        <v>31</v>
      </c>
      <c r="D26" t="s">
        <v>32</v>
      </c>
      <c r="E26" t="s">
        <v>46</v>
      </c>
      <c r="F26" t="s">
        <v>47</v>
      </c>
    </row>
    <row r="27" spans="1:17" ht="17.25" customHeight="1" x14ac:dyDescent="0.4">
      <c r="A27" s="11" t="s">
        <v>35</v>
      </c>
      <c r="B27">
        <v>1</v>
      </c>
      <c r="C27">
        <v>233.59</v>
      </c>
      <c r="D27" t="s">
        <v>36</v>
      </c>
      <c r="E27">
        <v>2</v>
      </c>
      <c r="F27">
        <v>292.95</v>
      </c>
      <c r="G27" t="s">
        <v>36</v>
      </c>
      <c r="H27">
        <v>3</v>
      </c>
      <c r="I27">
        <v>360</v>
      </c>
      <c r="J27" t="s">
        <v>36</v>
      </c>
      <c r="K27">
        <v>4</v>
      </c>
      <c r="L27">
        <v>394.35</v>
      </c>
      <c r="M27" t="s">
        <v>36</v>
      </c>
      <c r="N27">
        <v>5</v>
      </c>
      <c r="O27">
        <v>519.33000000000004</v>
      </c>
      <c r="P27" s="3" t="s">
        <v>35</v>
      </c>
      <c r="Q27" t="s">
        <v>37</v>
      </c>
    </row>
    <row r="30" spans="1:17" ht="36" customHeight="1" x14ac:dyDescent="0.4">
      <c r="A30" s="66" t="s">
        <v>19</v>
      </c>
      <c r="B30" s="48" t="s">
        <v>11</v>
      </c>
      <c r="C30" s="88" t="s">
        <v>12</v>
      </c>
      <c r="D30" s="51" t="s">
        <v>13</v>
      </c>
      <c r="E30" s="50" t="s">
        <v>14</v>
      </c>
      <c r="F30" s="51" t="s">
        <v>15</v>
      </c>
      <c r="G30" s="50" t="s">
        <v>16</v>
      </c>
      <c r="H30" s="51" t="s">
        <v>17</v>
      </c>
    </row>
    <row r="31" spans="1:17" ht="36" customHeight="1" x14ac:dyDescent="0.4">
      <c r="A31" s="81" t="s">
        <v>78</v>
      </c>
      <c r="B31" s="38">
        <v>2.2700000000000003E-3</v>
      </c>
      <c r="C31" s="82">
        <v>1.3516360456868554E-3</v>
      </c>
      <c r="D31" s="38">
        <v>6.0999999999999997E-4</v>
      </c>
      <c r="E31" s="82">
        <v>1.41E-3</v>
      </c>
      <c r="F31" s="38">
        <v>2.2699999999999999E-3</v>
      </c>
      <c r="G31" s="82">
        <v>2.4199999999999998E-3</v>
      </c>
      <c r="H31" s="38">
        <v>4.64E-3</v>
      </c>
    </row>
    <row r="32" spans="1:17" ht="36" customHeight="1" x14ac:dyDescent="0.4">
      <c r="A32" s="54" t="s">
        <v>59</v>
      </c>
      <c r="B32" s="56">
        <v>1.5196000000000001E-2</v>
      </c>
      <c r="C32" s="83">
        <v>9.2618823140871286E-3</v>
      </c>
      <c r="D32" s="56">
        <v>1.5E-3</v>
      </c>
      <c r="E32" s="83">
        <v>0.01</v>
      </c>
      <c r="F32" s="56">
        <v>1.52E-2</v>
      </c>
      <c r="G32" s="83">
        <v>2.0399999999999998E-2</v>
      </c>
      <c r="H32" s="56">
        <v>2.8879999999999999E-2</v>
      </c>
    </row>
    <row r="33" spans="1:8" ht="36" customHeight="1" x14ac:dyDescent="0.4">
      <c r="A33" s="36" t="s">
        <v>61</v>
      </c>
      <c r="B33" s="87">
        <v>3.100562</v>
      </c>
      <c r="C33" s="84">
        <v>0.84296651146768509</v>
      </c>
      <c r="D33" s="87">
        <v>2.0076700000000001</v>
      </c>
      <c r="E33" s="84">
        <v>2.51586</v>
      </c>
      <c r="F33" s="87">
        <v>3.1</v>
      </c>
      <c r="G33" s="84">
        <v>3.38802</v>
      </c>
      <c r="H33" s="87">
        <v>4.4912599999999996</v>
      </c>
    </row>
    <row r="34" spans="1:8" ht="36" customHeight="1" x14ac:dyDescent="0.4">
      <c r="A34" s="54" t="s">
        <v>60</v>
      </c>
      <c r="B34" s="56">
        <v>-1.52E-2</v>
      </c>
      <c r="C34" s="83">
        <v>3.1990811180712497E-3</v>
      </c>
      <c r="D34" s="56">
        <v>-2.002E-2</v>
      </c>
      <c r="E34" s="83">
        <v>-1.6889999999999999E-2</v>
      </c>
      <c r="F34" s="56">
        <v>-1.52E-2</v>
      </c>
      <c r="G34" s="83">
        <v>-1.3339999999999999E-2</v>
      </c>
      <c r="H34" s="56">
        <v>-1.055E-2</v>
      </c>
    </row>
    <row r="35" spans="1:8" ht="36" customHeight="1" x14ac:dyDescent="0.4">
      <c r="A35" s="37" t="s">
        <v>58</v>
      </c>
      <c r="B35" s="42">
        <v>360.04399999999998</v>
      </c>
      <c r="C35" s="86">
        <v>96.996033238478589</v>
      </c>
      <c r="D35" s="42">
        <v>233.59</v>
      </c>
      <c r="E35" s="86">
        <v>292.95</v>
      </c>
      <c r="F35" s="42">
        <v>360</v>
      </c>
      <c r="G35" s="86">
        <v>394.35</v>
      </c>
      <c r="H35" s="42">
        <v>519.33000000000004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3" sqref="F3"/>
    </sheetView>
  </sheetViews>
  <sheetFormatPr defaultRowHeight="14.6" x14ac:dyDescent="0.4"/>
  <cols>
    <col min="6" max="6" width="9.23046875" style="11"/>
  </cols>
  <sheetData>
    <row r="1" spans="1:10" x14ac:dyDescent="0.4">
      <c r="A1" t="e">
        <f>+solvernew!K5</f>
        <v>#REF!</v>
      </c>
      <c r="B1" s="11" t="e">
        <f>+solvernew!L5</f>
        <v>#REF!</v>
      </c>
      <c r="C1" s="11" t="e">
        <f>+solvernew!M5</f>
        <v>#REF!</v>
      </c>
      <c r="D1" s="11" t="e">
        <f>+solvernew!N5</f>
        <v>#REF!</v>
      </c>
      <c r="E1" s="11" t="e">
        <f>+solvernew!O5</f>
        <v>#REF!</v>
      </c>
      <c r="F1" s="11" t="e">
        <f>AVERAGE(A1:E1)</f>
        <v>#REF!</v>
      </c>
    </row>
    <row r="2" spans="1:10" x14ac:dyDescent="0.4">
      <c r="A2" t="e">
        <f>+A1*5</f>
        <v>#REF!</v>
      </c>
      <c r="B2" s="11" t="e">
        <f>+B1*5</f>
        <v>#REF!</v>
      </c>
      <c r="C2" s="11" t="e">
        <f>+C1*5</f>
        <v>#REF!</v>
      </c>
      <c r="D2" s="11" t="e">
        <f>+D1*5</f>
        <v>#REF!</v>
      </c>
      <c r="E2" s="11" t="e">
        <f>+E1*5</f>
        <v>#REF!</v>
      </c>
      <c r="F2" s="11" t="e">
        <f>AVERAGE(A2:E2)</f>
        <v>#REF!</v>
      </c>
      <c r="G2" t="e">
        <f>STDEV(A2:E2)</f>
        <v>#REF!</v>
      </c>
      <c r="H2" t="e">
        <f>+G2/5</f>
        <v>#REF!</v>
      </c>
      <c r="I2">
        <v>1.236496023828962E-2</v>
      </c>
      <c r="J2">
        <f>0.011/I2</f>
        <v>0.88961062454023476</v>
      </c>
    </row>
    <row r="3" spans="1:10" x14ac:dyDescent="0.4">
      <c r="A3" s="11" t="e">
        <f>+A2+(A2-$C$2)*$D$7</f>
        <v>#REF!</v>
      </c>
      <c r="B3" s="11" t="e">
        <f>+B2+(B2-$C$2)*$D$7</f>
        <v>#REF!</v>
      </c>
      <c r="C3" t="e">
        <f>+C2+(C2-$C$2)*$D$7</f>
        <v>#REF!</v>
      </c>
      <c r="D3" s="11" t="e">
        <f>+D2+(D2-$C$2)*$D$7</f>
        <v>#REF!</v>
      </c>
      <c r="E3" s="11" t="e">
        <f>+E2+(E2-$C$2)*$D$7</f>
        <v>#REF!</v>
      </c>
      <c r="F3" s="11" t="e">
        <f>AVERAGE(A3:E3)</f>
        <v>#REF!</v>
      </c>
      <c r="G3" s="11" t="e">
        <f>STDEV(A3:E3)</f>
        <v>#REF!</v>
      </c>
      <c r="H3" s="11" t="e">
        <f>+G3/5</f>
        <v>#REF!</v>
      </c>
    </row>
    <row r="6" spans="1:10" x14ac:dyDescent="0.4">
      <c r="D6" t="s">
        <v>81</v>
      </c>
    </row>
    <row r="7" spans="1:10" x14ac:dyDescent="0.4">
      <c r="D7">
        <f>J2-1</f>
        <v>-0.11038937545976524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9" zoomScale="85" zoomScaleNormal="85" workbookViewId="0">
      <selection activeCell="H27" sqref="H27:H36"/>
    </sheetView>
  </sheetViews>
  <sheetFormatPr defaultColWidth="6.69140625" defaultRowHeight="14.6" x14ac:dyDescent="0.4"/>
  <cols>
    <col min="1" max="2" width="6.69140625" style="11"/>
    <col min="3" max="7" width="11" style="11" bestFit="1" customWidth="1"/>
    <col min="8" max="11" width="6.69140625" style="11"/>
    <col min="12" max="12" width="7.3828125" style="11" bestFit="1" customWidth="1"/>
    <col min="13" max="14" width="6.69140625" style="11"/>
    <col min="15" max="15" width="8.3828125" style="11" bestFit="1" customWidth="1"/>
    <col min="16" max="16384" width="6.69140625" style="11"/>
  </cols>
  <sheetData>
    <row r="1" spans="1:17" x14ac:dyDescent="0.4">
      <c r="A1" s="11" t="s">
        <v>66</v>
      </c>
    </row>
    <row r="2" spans="1:17" x14ac:dyDescent="0.4">
      <c r="A2" s="11" t="s">
        <v>67</v>
      </c>
    </row>
    <row r="5" spans="1:17" x14ac:dyDescent="0.4">
      <c r="A5" s="11" t="s">
        <v>29</v>
      </c>
      <c r="B5" s="11" t="s">
        <v>30</v>
      </c>
      <c r="C5" s="11" t="s">
        <v>31</v>
      </c>
      <c r="D5" s="11" t="s">
        <v>32</v>
      </c>
      <c r="E5" s="11" t="s">
        <v>33</v>
      </c>
      <c r="F5" s="11" t="s">
        <v>34</v>
      </c>
    </row>
    <row r="6" spans="1:17" x14ac:dyDescent="0.4">
      <c r="A6" s="11" t="s">
        <v>35</v>
      </c>
      <c r="B6" s="11">
        <v>1</v>
      </c>
      <c r="C6" s="11">
        <f>+C16</f>
        <v>6.0999999999999997E-4</v>
      </c>
      <c r="D6" s="11" t="s">
        <v>36</v>
      </c>
      <c r="E6" s="11">
        <v>2</v>
      </c>
      <c r="F6" s="11">
        <f>+D16</f>
        <v>1.41E-3</v>
      </c>
      <c r="G6" s="11" t="s">
        <v>36</v>
      </c>
      <c r="H6" s="11">
        <v>3</v>
      </c>
      <c r="I6" s="11">
        <f>+E16</f>
        <v>2.2699999999999999E-3</v>
      </c>
      <c r="J6" s="11" t="s">
        <v>36</v>
      </c>
      <c r="K6" s="11">
        <v>4</v>
      </c>
      <c r="L6" s="11">
        <f>+F16</f>
        <v>2.4199999999999998E-3</v>
      </c>
      <c r="M6" s="11" t="s">
        <v>36</v>
      </c>
      <c r="N6" s="11">
        <v>5</v>
      </c>
      <c r="O6" s="11">
        <f>+G16</f>
        <v>4.64E-3</v>
      </c>
      <c r="P6" s="11" t="s">
        <v>35</v>
      </c>
      <c r="Q6" s="11" t="s">
        <v>37</v>
      </c>
    </row>
    <row r="7" spans="1:17" x14ac:dyDescent="0.4">
      <c r="B7" s="11" t="s">
        <v>29</v>
      </c>
      <c r="C7" s="11" t="s">
        <v>38</v>
      </c>
      <c r="D7" s="11" t="s">
        <v>31</v>
      </c>
      <c r="E7" s="11" t="s">
        <v>32</v>
      </c>
      <c r="F7" s="11" t="s">
        <v>39</v>
      </c>
      <c r="G7" s="11" t="s">
        <v>34</v>
      </c>
    </row>
    <row r="8" spans="1:17" x14ac:dyDescent="0.4">
      <c r="A8" s="11" t="s">
        <v>35</v>
      </c>
      <c r="B8" s="11">
        <v>1</v>
      </c>
      <c r="C8" s="25">
        <f>+C18</f>
        <v>-2.4099999999999998E-3</v>
      </c>
      <c r="D8" s="11" t="s">
        <v>36</v>
      </c>
      <c r="E8" s="11">
        <v>2</v>
      </c>
      <c r="F8" s="25">
        <f>+D18</f>
        <v>4.3069999999999997E-2</v>
      </c>
      <c r="G8" s="11" t="s">
        <v>36</v>
      </c>
      <c r="H8" s="11">
        <v>3</v>
      </c>
      <c r="I8" s="11">
        <f>+E18</f>
        <v>7.5999999999999998E-2</v>
      </c>
      <c r="J8" s="11" t="s">
        <v>36</v>
      </c>
      <c r="K8" s="11">
        <v>4</v>
      </c>
      <c r="L8" s="25">
        <f>+F18</f>
        <v>9.8430000000000004E-2</v>
      </c>
      <c r="M8" s="11" t="s">
        <v>36</v>
      </c>
      <c r="N8" s="11">
        <v>5</v>
      </c>
      <c r="O8" s="25">
        <f>+G18</f>
        <v>0.16508</v>
      </c>
      <c r="P8" s="11" t="s">
        <v>35</v>
      </c>
      <c r="Q8" s="11" t="s">
        <v>37</v>
      </c>
    </row>
    <row r="9" spans="1:17" x14ac:dyDescent="0.4">
      <c r="B9" s="11" t="s">
        <v>29</v>
      </c>
      <c r="C9" s="11" t="s">
        <v>40</v>
      </c>
      <c r="D9" s="11" t="s">
        <v>31</v>
      </c>
      <c r="E9" s="11" t="s">
        <v>32</v>
      </c>
      <c r="F9" s="11" t="s">
        <v>41</v>
      </c>
      <c r="G9" s="11" t="s">
        <v>34</v>
      </c>
    </row>
    <row r="10" spans="1:17" x14ac:dyDescent="0.4">
      <c r="A10" s="11" t="s">
        <v>35</v>
      </c>
      <c r="B10" s="11">
        <v>1</v>
      </c>
      <c r="C10" s="11">
        <f>+C20</f>
        <v>2.0076700000000001</v>
      </c>
      <c r="D10" s="11" t="s">
        <v>36</v>
      </c>
      <c r="E10" s="11">
        <v>2</v>
      </c>
      <c r="F10" s="11">
        <f>+D20</f>
        <v>2.51586</v>
      </c>
      <c r="G10" s="11" t="s">
        <v>36</v>
      </c>
      <c r="H10" s="11">
        <v>3</v>
      </c>
      <c r="I10" s="11">
        <f>+E20</f>
        <v>3.1</v>
      </c>
      <c r="J10" s="11" t="s">
        <v>36</v>
      </c>
      <c r="K10" s="11">
        <v>4</v>
      </c>
      <c r="L10" s="11">
        <f>+F20</f>
        <v>3.38802</v>
      </c>
      <c r="M10" s="11" t="s">
        <v>36</v>
      </c>
      <c r="N10" s="11">
        <v>5</v>
      </c>
      <c r="O10" s="11">
        <f>+G20</f>
        <v>4.4912599999999996</v>
      </c>
      <c r="P10" s="11" t="s">
        <v>35</v>
      </c>
      <c r="Q10" s="11" t="s">
        <v>37</v>
      </c>
    </row>
    <row r="11" spans="1:17" x14ac:dyDescent="0.4">
      <c r="A11" s="11" t="s">
        <v>29</v>
      </c>
      <c r="B11" s="11" t="s">
        <v>42</v>
      </c>
      <c r="C11" s="11" t="s">
        <v>31</v>
      </c>
      <c r="D11" s="11" t="s">
        <v>32</v>
      </c>
      <c r="E11" s="11" t="s">
        <v>43</v>
      </c>
      <c r="F11" s="11" t="s">
        <v>44</v>
      </c>
    </row>
    <row r="12" spans="1:17" x14ac:dyDescent="0.4">
      <c r="A12" s="11" t="s">
        <v>35</v>
      </c>
      <c r="B12" s="11">
        <v>1</v>
      </c>
      <c r="C12" s="11">
        <f>+C22</f>
        <v>-2.002E-2</v>
      </c>
      <c r="D12" s="11" t="s">
        <v>36</v>
      </c>
      <c r="E12" s="11">
        <v>2</v>
      </c>
      <c r="F12" s="11">
        <f>+D22</f>
        <v>-1.6889999999999999E-2</v>
      </c>
      <c r="G12" s="11" t="s">
        <v>36</v>
      </c>
      <c r="H12" s="11">
        <v>3</v>
      </c>
      <c r="I12" s="11">
        <f>+E22</f>
        <v>-1.52E-2</v>
      </c>
      <c r="J12" s="11" t="s">
        <v>36</v>
      </c>
      <c r="K12" s="11">
        <v>4</v>
      </c>
      <c r="L12" s="11">
        <f>+F22</f>
        <v>-1.3339999999999999E-2</v>
      </c>
      <c r="M12" s="11" t="s">
        <v>36</v>
      </c>
      <c r="N12" s="11">
        <v>5</v>
      </c>
      <c r="O12" s="11">
        <f>+G22</f>
        <v>-1.055E-2</v>
      </c>
      <c r="P12" s="11" t="s">
        <v>35</v>
      </c>
      <c r="Q12" s="11" t="s">
        <v>37</v>
      </c>
    </row>
    <row r="13" spans="1:17" x14ac:dyDescent="0.4">
      <c r="A13" s="11" t="s">
        <v>29</v>
      </c>
      <c r="B13" s="11" t="s">
        <v>45</v>
      </c>
      <c r="C13" s="11" t="s">
        <v>31</v>
      </c>
      <c r="D13" s="11" t="s">
        <v>32</v>
      </c>
      <c r="E13" s="11" t="s">
        <v>46</v>
      </c>
      <c r="F13" s="11" t="s">
        <v>47</v>
      </c>
    </row>
    <row r="14" spans="1:17" x14ac:dyDescent="0.4">
      <c r="A14" s="11" t="s">
        <v>35</v>
      </c>
      <c r="B14" s="11">
        <v>1</v>
      </c>
      <c r="C14" s="11">
        <f>+C24</f>
        <v>233.59</v>
      </c>
      <c r="D14" s="11" t="s">
        <v>36</v>
      </c>
      <c r="E14" s="11">
        <v>2</v>
      </c>
      <c r="F14" s="11">
        <f>+D24</f>
        <v>292.95</v>
      </c>
      <c r="G14" s="11" t="s">
        <v>36</v>
      </c>
      <c r="H14" s="11">
        <v>3</v>
      </c>
      <c r="I14" s="11">
        <f>+E24</f>
        <v>360</v>
      </c>
      <c r="J14" s="11" t="s">
        <v>36</v>
      </c>
      <c r="K14" s="11">
        <v>4</v>
      </c>
      <c r="L14" s="11">
        <f>+F24</f>
        <v>394.35</v>
      </c>
      <c r="M14" s="11" t="s">
        <v>36</v>
      </c>
      <c r="N14" s="11">
        <v>5</v>
      </c>
      <c r="O14" s="11">
        <f>+G24</f>
        <v>519.33000000000004</v>
      </c>
      <c r="P14" s="11" t="s">
        <v>35</v>
      </c>
      <c r="Q14" s="11" t="s">
        <v>37</v>
      </c>
    </row>
    <row r="16" spans="1:17" s="7" customFormat="1" x14ac:dyDescent="0.4">
      <c r="A16" s="11"/>
      <c r="B16" s="11"/>
      <c r="C16" s="9">
        <f>+C38</f>
        <v>6.0999999999999997E-4</v>
      </c>
      <c r="D16" s="9">
        <f t="shared" ref="D16:G24" si="0">+D38</f>
        <v>1.41E-3</v>
      </c>
      <c r="E16" s="9">
        <f t="shared" si="0"/>
        <v>2.2699999999999999E-3</v>
      </c>
      <c r="F16" s="9">
        <f t="shared" si="0"/>
        <v>2.4199999999999998E-3</v>
      </c>
      <c r="G16" s="9">
        <f t="shared" si="0"/>
        <v>4.64E-3</v>
      </c>
    </row>
    <row r="17" spans="1:14" s="7" customFormat="1" x14ac:dyDescent="0.4">
      <c r="A17" s="11"/>
      <c r="B17" s="11"/>
      <c r="C17" s="9"/>
      <c r="D17" s="9"/>
      <c r="E17" s="9"/>
      <c r="F17" s="9"/>
      <c r="G17" s="9"/>
    </row>
    <row r="18" spans="1:14" s="7" customFormat="1" x14ac:dyDescent="0.4">
      <c r="A18" s="11"/>
      <c r="B18" s="11"/>
      <c r="C18" s="9">
        <f>+C40</f>
        <v>-2.4099999999999998E-3</v>
      </c>
      <c r="D18" s="9">
        <f t="shared" si="0"/>
        <v>4.3069999999999997E-2</v>
      </c>
      <c r="E18" s="9">
        <f t="shared" si="0"/>
        <v>7.5999999999999998E-2</v>
      </c>
      <c r="F18" s="9">
        <f t="shared" si="0"/>
        <v>9.8430000000000004E-2</v>
      </c>
      <c r="G18" s="9">
        <f t="shared" si="0"/>
        <v>0.16508</v>
      </c>
      <c r="J18" s="9">
        <v>-2.3998740448493865E-3</v>
      </c>
      <c r="K18" s="9">
        <v>4.6229887341283998E-2</v>
      </c>
      <c r="L18" s="9">
        <v>7.5995000000000007E-2</v>
      </c>
      <c r="M18" s="9">
        <v>0.10584281588937627</v>
      </c>
      <c r="N18" s="9">
        <v>0.15429426532965951</v>
      </c>
    </row>
    <row r="19" spans="1:14" s="7" customFormat="1" x14ac:dyDescent="0.4">
      <c r="A19" s="11"/>
      <c r="B19" s="11"/>
      <c r="C19" s="9"/>
      <c r="D19" s="9"/>
      <c r="E19" s="9"/>
      <c r="F19" s="9"/>
      <c r="G19" s="9"/>
    </row>
    <row r="20" spans="1:14" s="7" customFormat="1" x14ac:dyDescent="0.4">
      <c r="A20" s="11"/>
      <c r="B20" s="11"/>
      <c r="C20" s="9">
        <f>+C42</f>
        <v>2.0076700000000001</v>
      </c>
      <c r="D20" s="9">
        <f t="shared" si="0"/>
        <v>2.51586</v>
      </c>
      <c r="E20" s="9">
        <f t="shared" si="0"/>
        <v>3.1</v>
      </c>
      <c r="F20" s="9">
        <f t="shared" si="0"/>
        <v>3.38802</v>
      </c>
      <c r="G20" s="9">
        <f t="shared" si="0"/>
        <v>4.4912599999999996</v>
      </c>
    </row>
    <row r="21" spans="1:14" s="7" customFormat="1" x14ac:dyDescent="0.4">
      <c r="A21" s="11"/>
      <c r="B21" s="11"/>
      <c r="C21" s="9"/>
      <c r="D21" s="9"/>
      <c r="E21" s="9"/>
      <c r="F21" s="9"/>
      <c r="G21" s="9"/>
    </row>
    <row r="22" spans="1:14" s="7" customFormat="1" x14ac:dyDescent="0.4">
      <c r="A22" s="11"/>
      <c r="B22" s="11"/>
      <c r="C22" s="9">
        <f>+C44</f>
        <v>-2.002E-2</v>
      </c>
      <c r="D22" s="9">
        <f t="shared" si="0"/>
        <v>-1.6889999999999999E-2</v>
      </c>
      <c r="E22" s="9">
        <f t="shared" si="0"/>
        <v>-1.52E-2</v>
      </c>
      <c r="F22" s="9">
        <f t="shared" si="0"/>
        <v>-1.3339999999999999E-2</v>
      </c>
      <c r="G22" s="9">
        <f t="shared" si="0"/>
        <v>-1.055E-2</v>
      </c>
    </row>
    <row r="23" spans="1:14" s="7" customFormat="1" x14ac:dyDescent="0.4">
      <c r="A23" s="11"/>
      <c r="B23" s="11"/>
      <c r="C23" s="9"/>
      <c r="D23" s="9"/>
      <c r="E23" s="9"/>
      <c r="F23" s="9"/>
      <c r="G23" s="9"/>
    </row>
    <row r="24" spans="1:14" s="2" customFormat="1" x14ac:dyDescent="0.4">
      <c r="A24" s="11"/>
      <c r="B24" s="11"/>
      <c r="C24" s="9">
        <f>+C46</f>
        <v>233.59</v>
      </c>
      <c r="D24" s="9">
        <f t="shared" si="0"/>
        <v>292.95</v>
      </c>
      <c r="E24" s="9">
        <f t="shared" si="0"/>
        <v>360</v>
      </c>
      <c r="F24" s="9">
        <f t="shared" si="0"/>
        <v>394.35</v>
      </c>
      <c r="G24" s="9">
        <f t="shared" si="0"/>
        <v>519.33000000000004</v>
      </c>
    </row>
    <row r="27" spans="1:14" x14ac:dyDescent="0.4">
      <c r="A27" s="11" t="s">
        <v>48</v>
      </c>
      <c r="H27" s="11" t="s">
        <v>83</v>
      </c>
    </row>
    <row r="28" spans="1:14" x14ac:dyDescent="0.4">
      <c r="A28" s="11" t="s">
        <v>49</v>
      </c>
      <c r="H28" s="11" t="s">
        <v>84</v>
      </c>
    </row>
    <row r="29" spans="1:14" x14ac:dyDescent="0.4">
      <c r="A29" s="11" t="s">
        <v>50</v>
      </c>
      <c r="H29" s="11" t="s">
        <v>85</v>
      </c>
    </row>
    <row r="30" spans="1:14" x14ac:dyDescent="0.4">
      <c r="A30" s="11" t="s">
        <v>51</v>
      </c>
      <c r="H30" s="11" t="s">
        <v>86</v>
      </c>
    </row>
    <row r="31" spans="1:14" x14ac:dyDescent="0.4">
      <c r="A31" s="11" t="s">
        <v>52</v>
      </c>
      <c r="H31" s="11" t="s">
        <v>87</v>
      </c>
    </row>
    <row r="32" spans="1:14" x14ac:dyDescent="0.4">
      <c r="A32" s="11" t="s">
        <v>53</v>
      </c>
      <c r="H32" s="11" t="s">
        <v>88</v>
      </c>
    </row>
    <row r="33" spans="1:17" x14ac:dyDescent="0.4">
      <c r="A33" s="11" t="s">
        <v>54</v>
      </c>
      <c r="H33" s="11" t="s">
        <v>89</v>
      </c>
    </row>
    <row r="34" spans="1:17" x14ac:dyDescent="0.4">
      <c r="A34" s="11" t="s">
        <v>55</v>
      </c>
      <c r="H34" s="11" t="s">
        <v>90</v>
      </c>
    </row>
    <row r="35" spans="1:17" x14ac:dyDescent="0.4">
      <c r="A35" s="11" t="s">
        <v>56</v>
      </c>
      <c r="H35" s="11" t="s">
        <v>91</v>
      </c>
    </row>
    <row r="36" spans="1:17" x14ac:dyDescent="0.4">
      <c r="A36" s="11" t="s">
        <v>57</v>
      </c>
      <c r="H36" s="11" t="s">
        <v>92</v>
      </c>
    </row>
    <row r="38" spans="1:17" ht="16.3" x14ac:dyDescent="0.4">
      <c r="C38" s="27">
        <v>6.0999999999999997E-4</v>
      </c>
      <c r="D38" s="27">
        <v>1.41E-3</v>
      </c>
      <c r="E38" s="27">
        <v>2.2699999999999999E-3</v>
      </c>
      <c r="F38" s="27">
        <v>2.4199999999999998E-3</v>
      </c>
      <c r="G38" s="27">
        <v>4.64E-3</v>
      </c>
    </row>
    <row r="39" spans="1:17" ht="16.3" x14ac:dyDescent="0.4">
      <c r="C39" s="27"/>
      <c r="D39" s="27"/>
      <c r="E39" s="27"/>
      <c r="F39" s="27"/>
      <c r="G39" s="27"/>
    </row>
    <row r="40" spans="1:17" ht="16.3" x14ac:dyDescent="0.4">
      <c r="C40" s="27">
        <v>-2.4099999999999998E-3</v>
      </c>
      <c r="D40" s="27">
        <v>4.3069999999999997E-2</v>
      </c>
      <c r="E40" s="27">
        <v>7.5999999999999998E-2</v>
      </c>
      <c r="F40" s="27">
        <v>9.8430000000000004E-2</v>
      </c>
      <c r="G40" s="27">
        <v>0.16508</v>
      </c>
    </row>
    <row r="41" spans="1:17" ht="16.3" x14ac:dyDescent="0.4">
      <c r="C41" s="27"/>
      <c r="D41" s="27"/>
      <c r="E41" s="27"/>
      <c r="F41" s="27"/>
      <c r="G41" s="27"/>
    </row>
    <row r="42" spans="1:17" ht="16.3" x14ac:dyDescent="0.4">
      <c r="C42" s="27">
        <v>2.0076700000000001</v>
      </c>
      <c r="D42" s="27">
        <v>2.51586</v>
      </c>
      <c r="E42" s="27">
        <v>3.1</v>
      </c>
      <c r="F42" s="27">
        <v>3.38802</v>
      </c>
      <c r="G42" s="27">
        <v>4.4912599999999996</v>
      </c>
      <c r="H42" s="11">
        <v>-2.0208078583972736E-2</v>
      </c>
      <c r="I42" s="11">
        <v>-1.670781534910688E-2</v>
      </c>
      <c r="J42" s="11">
        <v>-1.504E-2</v>
      </c>
      <c r="K42" s="11">
        <v>-1.3058200020407548E-2</v>
      </c>
      <c r="L42" s="11">
        <v>-1.027605372854765E-2</v>
      </c>
      <c r="M42" s="11">
        <v>236.66406847355822</v>
      </c>
      <c r="N42" s="11">
        <v>296.61299222588298</v>
      </c>
      <c r="O42" s="11">
        <v>361.5</v>
      </c>
      <c r="P42" s="11">
        <v>397.40965831891418</v>
      </c>
      <c r="Q42" s="11">
        <v>516.49540680618918</v>
      </c>
    </row>
    <row r="43" spans="1:17" ht="16.3" x14ac:dyDescent="0.4">
      <c r="C43" s="27"/>
      <c r="D43" s="27"/>
      <c r="E43" s="27"/>
      <c r="F43" s="27"/>
      <c r="G43" s="27"/>
    </row>
    <row r="44" spans="1:17" ht="16.3" x14ac:dyDescent="0.4">
      <c r="C44" s="27">
        <v>-2.002E-2</v>
      </c>
      <c r="D44" s="27">
        <v>-1.6889999999999999E-2</v>
      </c>
      <c r="E44" s="27">
        <v>-1.52E-2</v>
      </c>
      <c r="F44" s="27">
        <v>-1.3339999999999999E-2</v>
      </c>
      <c r="G44" s="27">
        <v>-1.055E-2</v>
      </c>
    </row>
    <row r="45" spans="1:17" ht="16.3" x14ac:dyDescent="0.4">
      <c r="C45" s="27"/>
      <c r="D45" s="27"/>
      <c r="E45" s="27"/>
      <c r="F45" s="27"/>
      <c r="G45" s="27"/>
    </row>
    <row r="46" spans="1:17" ht="16.3" x14ac:dyDescent="0.4">
      <c r="C46" s="27">
        <v>233.59</v>
      </c>
      <c r="D46" s="27">
        <v>292.95</v>
      </c>
      <c r="E46" s="27">
        <v>360</v>
      </c>
      <c r="F46" s="27">
        <v>394.35</v>
      </c>
      <c r="G46" s="27">
        <v>519.33000000000004</v>
      </c>
    </row>
    <row r="48" spans="1:17" ht="16.3" x14ac:dyDescent="0.4">
      <c r="C48" s="27">
        <v>6.0999999999999997E-4</v>
      </c>
      <c r="D48" s="27">
        <v>1.41E-3</v>
      </c>
      <c r="E48" s="27">
        <v>2.2699999999999999E-3</v>
      </c>
      <c r="F48" s="27">
        <v>2.4199999999999998E-3</v>
      </c>
      <c r="G48" s="27">
        <v>4.64E-3</v>
      </c>
    </row>
    <row r="49" spans="3:7" ht="16.3" x14ac:dyDescent="0.4">
      <c r="C49" s="27"/>
      <c r="D49" s="27"/>
      <c r="E49" s="27"/>
      <c r="F49" s="27"/>
      <c r="G49" s="27"/>
    </row>
    <row r="50" spans="3:7" ht="16.3" x14ac:dyDescent="0.4">
      <c r="C50" s="27">
        <v>-2.4099999999999998E-3</v>
      </c>
      <c r="D50" s="27">
        <v>4.3069999999999997E-2</v>
      </c>
      <c r="E50" s="27">
        <v>7.5999999999999998E-2</v>
      </c>
      <c r="F50" s="27">
        <v>9.8430000000000004E-2</v>
      </c>
      <c r="G50" s="27">
        <v>0.16508</v>
      </c>
    </row>
    <row r="51" spans="3:7" ht="16.3" x14ac:dyDescent="0.4">
      <c r="C51" s="27"/>
      <c r="D51" s="27"/>
      <c r="E51" s="27"/>
      <c r="F51" s="27"/>
      <c r="G51" s="27"/>
    </row>
    <row r="52" spans="3:7" ht="16.3" x14ac:dyDescent="0.4">
      <c r="C52" s="27">
        <v>2.0076700000000001</v>
      </c>
      <c r="D52" s="27">
        <v>2.51586</v>
      </c>
      <c r="E52" s="27">
        <v>3.1</v>
      </c>
      <c r="F52" s="27">
        <v>3.38802</v>
      </c>
      <c r="G52" s="27">
        <v>4.4912599999999996</v>
      </c>
    </row>
    <row r="53" spans="3:7" ht="16.3" x14ac:dyDescent="0.4">
      <c r="C53" s="27"/>
      <c r="D53" s="27"/>
      <c r="E53" s="27"/>
      <c r="F53" s="27"/>
      <c r="G53" s="27"/>
    </row>
    <row r="54" spans="3:7" ht="16.3" x14ac:dyDescent="0.4">
      <c r="C54" s="27">
        <v>-2.002E-2</v>
      </c>
      <c r="D54" s="27">
        <v>-1.6889999999999999E-2</v>
      </c>
      <c r="E54" s="27">
        <v>-1.52E-2</v>
      </c>
      <c r="F54" s="27">
        <v>-1.3339999999999999E-2</v>
      </c>
      <c r="G54" s="27">
        <v>-1.055E-2</v>
      </c>
    </row>
    <row r="55" spans="3:7" ht="16.3" x14ac:dyDescent="0.4">
      <c r="C55" s="27"/>
      <c r="D55" s="27"/>
      <c r="E55" s="27"/>
      <c r="F55" s="27"/>
      <c r="G55" s="27"/>
    </row>
    <row r="56" spans="3:7" ht="16.3" x14ac:dyDescent="0.4">
      <c r="C56" s="27">
        <v>233.59</v>
      </c>
      <c r="D56" s="27">
        <v>292.95</v>
      </c>
      <c r="E56" s="27">
        <v>360</v>
      </c>
      <c r="F56" s="27">
        <v>394.35</v>
      </c>
      <c r="G56" s="27">
        <v>519.33000000000004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:XFD3"/>
    </sheetView>
  </sheetViews>
  <sheetFormatPr defaultRowHeight="14.6" x14ac:dyDescent="0.4"/>
  <sheetData>
    <row r="1" spans="1:1" x14ac:dyDescent="0.4">
      <c r="A1" t="s">
        <v>63</v>
      </c>
    </row>
    <row r="2" spans="1:1" x14ac:dyDescent="0.4">
      <c r="A2" t="s">
        <v>64</v>
      </c>
    </row>
    <row r="3" spans="1:1" x14ac:dyDescent="0.4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eviews</vt:lpstr>
      <vt:lpstr>solver</vt:lpstr>
      <vt:lpstr>gams</vt:lpstr>
      <vt:lpstr>evnew</vt:lpstr>
      <vt:lpstr>randnorm</vt:lpstr>
      <vt:lpstr>solvernew</vt:lpstr>
      <vt:lpstr>reducetfp</vt:lpstr>
      <vt:lpstr>gamsnew</vt:lpstr>
      <vt:lpstr>Notes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Nordhaus, William</dc:creator>
  <cp:lastModifiedBy>Nordhaus, William</cp:lastModifiedBy>
  <dcterms:created xsi:type="dcterms:W3CDTF">2017-08-29T18:12:49Z</dcterms:created>
  <dcterms:modified xsi:type="dcterms:W3CDTF">2017-12-18T18:03:58Z</dcterms:modified>
</cp:coreProperties>
</file>