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ummary_data" sheetId="2" state="visible" r:id="rId3"/>
    <sheet name="ratios" sheetId="3" state="visible" r:id="rId4"/>
    <sheet name="parse_results.txt" sheetId="4" state="visible" r:id="rId5"/>
    <sheet name="parse_results_pack.txt" sheetId="5" state="visible" r:id="rId6"/>
    <sheet name="parse_results.txt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<sst xmlns="http://schemas.openxmlformats.org/spreadsheetml/2006/main" count="1137" uniqueCount="163">
  <si>
    <t xml:space="preserve">parse_results.txt</t>
  </si>
  <si>
    <t xml:space="preserve">parse_results_pack.txt</t>
  </si>
  <si>
    <t xml:space="preserve">GEOMEAN</t>
  </si>
  <si>
    <t xml:space="preserve">arch</t>
  </si>
  <si>
    <t xml:space="preserve">circuit</t>
  </si>
  <si>
    <t xml:space="preserve">script_params</t>
  </si>
  <si>
    <t xml:space="preserve">vtr_flow_elapsed_time</t>
  </si>
  <si>
    <t xml:space="preserve">vtr_max_mem_stage</t>
  </si>
  <si>
    <t xml:space="preserve">vtr_max_mem</t>
  </si>
  <si>
    <t xml:space="preserve">error</t>
  </si>
  <si>
    <t xml:space="preserve">odin_synth_time</t>
  </si>
  <si>
    <t xml:space="preserve">max_odin_mem</t>
  </si>
  <si>
    <t xml:space="preserve">yosys_synth_time</t>
  </si>
  <si>
    <t xml:space="preserve">max_yosys_mem</t>
  </si>
  <si>
    <t xml:space="preserve">abc_depth</t>
  </si>
  <si>
    <t xml:space="preserve">abc_synth_time</t>
  </si>
  <si>
    <t xml:space="preserve">abc_cec_time</t>
  </si>
  <si>
    <t xml:space="preserve">abc_sec_time</t>
  </si>
  <si>
    <t xml:space="preserve">max_abc_mem</t>
  </si>
  <si>
    <t xml:space="preserve">ace_time</t>
  </si>
  <si>
    <t xml:space="preserve">max_ace_mem</t>
  </si>
  <si>
    <t xml:space="preserve">num_clb</t>
  </si>
  <si>
    <t xml:space="preserve">num_io</t>
  </si>
  <si>
    <t xml:space="preserve">num_memories</t>
  </si>
  <si>
    <t xml:space="preserve">num_mult</t>
  </si>
  <si>
    <t xml:space="preserve">vpr_status</t>
  </si>
  <si>
    <t xml:space="preserve">vpr_revision</t>
  </si>
  <si>
    <t xml:space="preserve">vpr_build_info</t>
  </si>
  <si>
    <t xml:space="preserve">vpr_compiler</t>
  </si>
  <si>
    <t xml:space="preserve">vpr_compiled</t>
  </si>
  <si>
    <t xml:space="preserve">hostname</t>
  </si>
  <si>
    <t xml:space="preserve">rundir</t>
  </si>
  <si>
    <t xml:space="preserve">max_vpr_mem</t>
  </si>
  <si>
    <t xml:space="preserve">num_primary_inputs</t>
  </si>
  <si>
    <t xml:space="preserve">num_primary_outputs</t>
  </si>
  <si>
    <t xml:space="preserve">num_pre_packed_nets</t>
  </si>
  <si>
    <t xml:space="preserve">num_pre_packed_blocks</t>
  </si>
  <si>
    <t xml:space="preserve">num_netlist_clocks</t>
  </si>
  <si>
    <t xml:space="preserve">num_post_packed_nets</t>
  </si>
  <si>
    <t xml:space="preserve">num_post_packed_blocks</t>
  </si>
  <si>
    <t xml:space="preserve">device_width</t>
  </si>
  <si>
    <t xml:space="preserve">device_height</t>
  </si>
  <si>
    <t xml:space="preserve">device_grid_tiles</t>
  </si>
  <si>
    <t xml:space="preserve">device_limiting_resources</t>
  </si>
  <si>
    <t xml:space="preserve">device_name</t>
  </si>
  <si>
    <t xml:space="preserve">pack_time</t>
  </si>
  <si>
    <t xml:space="preserve">placed_wirelength_est</t>
  </si>
  <si>
    <t xml:space="preserve">place_time</t>
  </si>
  <si>
    <t xml:space="preserve">place_quench_time</t>
  </si>
  <si>
    <t xml:space="preserve">placed_CPD_est</t>
  </si>
  <si>
    <t xml:space="preserve">placed_setup_TNS_est</t>
  </si>
  <si>
    <t xml:space="preserve">placed_setup_WNS_est</t>
  </si>
  <si>
    <t xml:space="preserve">placed_geomean_nonvirtual_intradomain_critical_path_delay_est</t>
  </si>
  <si>
    <t xml:space="preserve">place_delay_matrix_lookup_time</t>
  </si>
  <si>
    <t xml:space="preserve">place_quench_timing_analysis_time</t>
  </si>
  <si>
    <t xml:space="preserve">place_quench_sta_time</t>
  </si>
  <si>
    <t xml:space="preserve">place_total_timing_analysis_time</t>
  </si>
  <si>
    <t xml:space="preserve">place_total_sta_time</t>
  </si>
  <si>
    <t xml:space="preserve">min_chan_width</t>
  </si>
  <si>
    <t xml:space="preserve">routed_wirelength</t>
  </si>
  <si>
    <t xml:space="preserve">min_chan_width_route_success_iteration</t>
  </si>
  <si>
    <t xml:space="preserve">logic_block_area_total</t>
  </si>
  <si>
    <t xml:space="preserve">logic_block_area_used</t>
  </si>
  <si>
    <t xml:space="preserve">min_chan_width_routing_area_total</t>
  </si>
  <si>
    <t xml:space="preserve">min_chan_width_routing_area_per_tile</t>
  </si>
  <si>
    <t xml:space="preserve">min_chan_width_route_time</t>
  </si>
  <si>
    <t xml:space="preserve">min_chan_width_total_timing_analysis_time</t>
  </si>
  <si>
    <t xml:space="preserve">min_chan_width_total_sta_time</t>
  </si>
  <si>
    <t xml:space="preserve">crit_path_routed_wirelength</t>
  </si>
  <si>
    <t xml:space="preserve">crit_path_route_success_iteration</t>
  </si>
  <si>
    <t xml:space="preserve">crit_path_total_nets_routed</t>
  </si>
  <si>
    <t xml:space="preserve">crit_path_total_connections_routed</t>
  </si>
  <si>
    <t xml:space="preserve">crit_path_total_heap_pushes</t>
  </si>
  <si>
    <t xml:space="preserve">crit_path_total_heap_pops</t>
  </si>
  <si>
    <t xml:space="preserve">critical_path_delay</t>
  </si>
  <si>
    <t xml:space="preserve">geomean_nonvirtual_intradomain_critical_path_delay</t>
  </si>
  <si>
    <t xml:space="preserve">setup_TNS</t>
  </si>
  <si>
    <t xml:space="preserve">setup_WNS</t>
  </si>
  <si>
    <t xml:space="preserve">hold_TNS</t>
  </si>
  <si>
    <t xml:space="preserve">hold_WNS</t>
  </si>
  <si>
    <t xml:space="preserve">crit_path_routing_area_total</t>
  </si>
  <si>
    <t xml:space="preserve">crit_path_routing_area_per_tile</t>
  </si>
  <si>
    <t xml:space="preserve">router_lookahead_computation_time</t>
  </si>
  <si>
    <t xml:space="preserve">crit_path_route_time</t>
  </si>
  <si>
    <t xml:space="preserve">crit_path_total_timing_analysis_time</t>
  </si>
  <si>
    <t xml:space="preserve">crit_path_total_sta_time</t>
  </si>
  <si>
    <t xml:space="preserve">k6_frac_N10_frac_chain_mem32K_40nm.xml</t>
  </si>
  <si>
    <t xml:space="preserve">arm_core.v</t>
  </si>
  <si>
    <t xml:space="preserve">common</t>
  </si>
  <si>
    <t xml:space="preserve">yosys</t>
  </si>
  <si>
    <t xml:space="preserve">554.89 MiB</t>
  </si>
  <si>
    <t xml:space="preserve">success</t>
  </si>
  <si>
    <t xml:space="preserve">5472be8-dirty</t>
  </si>
  <si>
    <t xml:space="preserve">release IPO VTR_ASSERT_LEVEL=2</t>
  </si>
  <si>
    <t xml:space="preserve">GNU 9.4.0 on Linux-5.10.35-v8 x86_64</t>
  </si>
  <si>
    <t xml:space="preserve">2022-07-26T01:07:55</t>
  </si>
  <si>
    <t xml:space="preserve">gh-actions-runner-vtr-auto-spawned38</t>
  </si>
  <si>
    <t xml:space="preserve">/root/vtr-verilog-to-routing/vtr-verilog-to-routing</t>
  </si>
  <si>
    <t xml:space="preserve">clb</t>
  </si>
  <si>
    <t xml:space="preserve">auto</t>
  </si>
  <si>
    <t xml:space="preserve">bgm.v</t>
  </si>
  <si>
    <t xml:space="preserve">1.32 GiB</t>
  </si>
  <si>
    <t xml:space="preserve">blob_merge.v</t>
  </si>
  <si>
    <t xml:space="preserve">289.56 MiB</t>
  </si>
  <si>
    <t xml:space="preserve">boundtop.v</t>
  </si>
  <si>
    <t xml:space="preserve">68.34 MiB</t>
  </si>
  <si>
    <t xml:space="preserve">io</t>
  </si>
  <si>
    <t xml:space="preserve">ch_intrinsics.v</t>
  </si>
  <si>
    <t xml:space="preserve">abc</t>
  </si>
  <si>
    <t xml:space="preserve">36.36 MiB</t>
  </si>
  <si>
    <t xml:space="preserve">diffeq1.v</t>
  </si>
  <si>
    <t xml:space="preserve">vpr</t>
  </si>
  <si>
    <t xml:space="preserve">41.88 MiB</t>
  </si>
  <si>
    <t xml:space="preserve">mult_36</t>
  </si>
  <si>
    <t xml:space="preserve">diffeq2.v</t>
  </si>
  <si>
    <t xml:space="preserve">38.46 MiB</t>
  </si>
  <si>
    <t xml:space="preserve">mkDelayWorker32B.v</t>
  </si>
  <si>
    <t xml:space="preserve">307.48 MiB</t>
  </si>
  <si>
    <t xml:space="preserve">memory</t>
  </si>
  <si>
    <t xml:space="preserve">mkPktMerge.v</t>
  </si>
  <si>
    <t xml:space="preserve">91.17 MiB</t>
  </si>
  <si>
    <t xml:space="preserve">mkSMAdapter4B.v</t>
  </si>
  <si>
    <t xml:space="preserve">73.81 MiB</t>
  </si>
  <si>
    <t xml:space="preserve">or1200.v</t>
  </si>
  <si>
    <t xml:space="preserve">139.39 MiB</t>
  </si>
  <si>
    <t xml:space="preserve">raygentop.v</t>
  </si>
  <si>
    <t xml:space="preserve">73.48 MiB</t>
  </si>
  <si>
    <t xml:space="preserve">sha.v</t>
  </si>
  <si>
    <t xml:space="preserve">58.48 MiB</t>
  </si>
  <si>
    <t xml:space="preserve">spree.v</t>
  </si>
  <si>
    <t xml:space="preserve">42.43 MiB</t>
  </si>
  <si>
    <t xml:space="preserve">stereovision0.v</t>
  </si>
  <si>
    <t xml:space="preserve">229.29 MiB</t>
  </si>
  <si>
    <t xml:space="preserve">stereovision1.v</t>
  </si>
  <si>
    <t xml:space="preserve">675.86 MiB</t>
  </si>
  <si>
    <t xml:space="preserve">stereovision2.v</t>
  </si>
  <si>
    <t xml:space="preserve">1.98 GiB</t>
  </si>
  <si>
    <t xml:space="preserve">stereovision3.v</t>
  </si>
  <si>
    <t xml:space="preserve">36.71 MiB</t>
  </si>
  <si>
    <t xml:space="preserve">LU8PEEng.v</t>
  </si>
  <si>
    <t xml:space="preserve">2.05 GiB</t>
  </si>
  <si>
    <t xml:space="preserve">LU32PEEng.v</t>
  </si>
  <si>
    <t xml:space="preserve">7.67 GiB</t>
  </si>
  <si>
    <t xml:space="preserve">mcml.v</t>
  </si>
  <si>
    <t xml:space="preserve">4.83 GiB</t>
  </si>
  <si>
    <t xml:space="preserve">554.94 MiB</t>
  </si>
  <si>
    <t xml:space="preserve">e8f4181-dirty</t>
  </si>
  <si>
    <t xml:space="preserve">2022-07-21T14:19:01</t>
  </si>
  <si>
    <t xml:space="preserve">288.92 MiB</t>
  </si>
  <si>
    <t xml:space="preserve">68.29 MiB</t>
  </si>
  <si>
    <t xml:space="preserve">36.38 MiB</t>
  </si>
  <si>
    <t xml:space="preserve">42.57 MiB</t>
  </si>
  <si>
    <t xml:space="preserve">39.80 MiB</t>
  </si>
  <si>
    <t xml:space="preserve">308.50 MiB</t>
  </si>
  <si>
    <t xml:space="preserve">91.06 MiB</t>
  </si>
  <si>
    <t xml:space="preserve">73.64 MiB</t>
  </si>
  <si>
    <t xml:space="preserve">139.16 MiB</t>
  </si>
  <si>
    <t xml:space="preserve">75.97 MiB</t>
  </si>
  <si>
    <t xml:space="preserve">58.53 MiB</t>
  </si>
  <si>
    <t xml:space="preserve">43.55 MiB</t>
  </si>
  <si>
    <t xml:space="preserve">230.30 MiB</t>
  </si>
  <si>
    <t xml:space="preserve">676.99 MiB</t>
  </si>
  <si>
    <t xml:space="preserve">36.67 MiB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</si>
</sst>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17.74"/>
    <col collapsed="false" customWidth="true" hidden="false" outlineLevel="0" max="3" min="3" style="0" width="22.82"/>
  </cols>
  <sheetData>
    <row r="1" customFormat="false" ht="15" hidden="false" customHeight="false" outlineLevel="0" collapsed="false">
      <c r="A1" s="0" t="str">
        <f aca="false">IF(OR(ISBLANK(summary_data!A1),ISERROR(summary_data!A1)),"",summary_data!A1)</f>
        <v/>
      </c>
      <c r="B1" s="0" t="str">
        <f aca="false">IF(OR(ISBLANK(summary_data!A2),ISERROR(summary_data!A2)),"",summary_data!A2)</f>
        <v>parse_results.txt</v>
      </c>
      <c r="C1" s="0" t="str">
        <f aca="false">IF(OR(ISBLANK(summary_data!A3),ISERROR(summary_data!A3)),"",summary_data!A3)</f>
        <v>parse_results_pack.txt</v>
      </c>
    </row>
    <row r="2" customFormat="false" ht="15" hidden="false" customHeight="false" outlineLevel="0" collapsed="false">
      <c r="A2" s="0" t="str">
        <f aca="false">IF(OR(ISBLANK(summary_data!B1),ISERROR(summary_data!B1)),"",summary_data!B1)</f>
        <v>vtr_flow_elapsed_time</v>
      </c>
      <c r="B2" s="0" t="n">
        <f aca="false">IF(OR(ISBLANK(summary_data!B2),ISERROR(summary_data!B2)),"",summary_data!B2)</f>
        <v>1</v>
      </c>
      <c r="C2" s="0" t="n">
        <f aca="false">IF(OR(ISBLANK(summary_data!B3),ISERROR(summary_data!B3)),"",summary_data!B3)</f>
        <v>0.987187380076622</v>
      </c>
    </row>
    <row r="3" customFormat="false" ht="15" hidden="false" customHeight="false" outlineLevel="0" collapsed="false">
      <c r="A3" s="0" t="str">
        <f aca="false">IF(OR(ISBLANK(summary_data!C1),ISERROR(summary_data!C1)),"",summary_data!C1)</f>
        <v>odin_synth_time</v>
      </c>
      <c r="B3" s="0" t="str">
        <f aca="false">IF(OR(ISBLANK(summary_data!C2),ISERROR(summary_data!C2)),"",summary_data!C2)</f>
        <v/>
      </c>
      <c r="C3" s="0" t="str">
        <f aca="false">IF(OR(ISBLANK(summary_data!C3),ISERROR(summary_data!C3)),"",summary_data!C3)</f>
        <v/>
      </c>
    </row>
    <row r="4" customFormat="false" ht="15" hidden="false" customHeight="false" outlineLevel="0" collapsed="false">
      <c r="A4" s="0" t="str">
        <f aca="false">IF(OR(ISBLANK(summary_data!D1),ISERROR(summary_data!D1)),"",summary_data!D1)</f>
        <v>abc_depth</v>
      </c>
      <c r="B4" s="0" t="n">
        <f aca="false">IF(OR(ISBLANK(summary_data!D2),ISERROR(summary_data!D2)),"",summary_data!D2)</f>
        <v>1</v>
      </c>
      <c r="C4" s="0" t="n">
        <f aca="false">IF(OR(ISBLANK(summary_data!D3),ISERROR(summary_data!D3)),"",summary_data!D3)</f>
        <v>1</v>
      </c>
    </row>
    <row r="5" customFormat="false" ht="15" hidden="false" customHeight="false" outlineLevel="0" collapsed="false">
      <c r="A5" s="0" t="str">
        <f aca="false">IF(OR(ISBLANK(summary_data!E1),ISERROR(summary_data!E1)),"",summary_data!E1)</f>
        <v>abc_synth_time</v>
      </c>
      <c r="B5" s="0" t="n">
        <f aca="false">IF(OR(ISBLANK(summary_data!E2),ISERROR(summary_data!E2)),"",summary_data!E2)</f>
        <v>1</v>
      </c>
      <c r="C5" s="0" t="n">
        <f aca="false">IF(OR(ISBLANK(summary_data!E3),ISERROR(summary_data!E3)),"",summary_data!E3)</f>
        <v>0.986627462001319</v>
      </c>
    </row>
    <row r="6" customFormat="false" ht="15" hidden="false" customHeight="false" outlineLevel="0" collapsed="false">
      <c r="A6" s="0" t="str">
        <f aca="false">IF(OR(ISBLANK(summary_data!F1),ISERROR(summary_data!F1)),"",summary_data!F1)</f>
        <v>num_clb</v>
      </c>
      <c r="B6" s="0" t="n">
        <f aca="false">IF(OR(ISBLANK(summary_data!F2),ISERROR(summary_data!F2)),"",summary_data!F2)</f>
        <v>1</v>
      </c>
      <c r="C6" s="0" t="n">
        <f aca="false">IF(OR(ISBLANK(summary_data!F3),ISERROR(summary_data!F3)),"",summary_data!F3)</f>
        <v>1</v>
      </c>
    </row>
    <row r="7" customFormat="false" ht="15" hidden="false" customHeight="false" outlineLevel="0" collapsed="false">
      <c r="A7" s="0" t="str">
        <f aca="false">IF(OR(ISBLANK(summary_data!G1),ISERROR(summary_data!G1)),"",summary_data!G1)</f>
        <v>num_memories</v>
      </c>
      <c r="B7" s="0" t="n">
        <f aca="false">IF(OR(ISBLANK(summary_data!G2),ISERROR(summary_data!G2)),"",summary_data!G2)</f>
        <v>1</v>
      </c>
      <c r="C7" s="0" t="n">
        <f aca="false">IF(OR(ISBLANK(summary_data!G3),ISERROR(summary_data!G3)),"",summary_data!G3)</f>
        <v>1</v>
      </c>
    </row>
    <row r="8" customFormat="false" ht="15" hidden="false" customHeight="false" outlineLevel="0" collapsed="false">
      <c r="A8" s="0" t="str">
        <f aca="false">IF(OR(ISBLANK(summary_data!H1),ISERROR(summary_data!H1)),"",summary_data!H1)</f>
        <v>num_mult</v>
      </c>
      <c r="B8" s="0" t="n">
        <f aca="false">IF(OR(ISBLANK(summary_data!H2),ISERROR(summary_data!H2)),"",summary_data!H2)</f>
        <v>1</v>
      </c>
      <c r="C8" s="0" t="n">
        <f aca="false">IF(OR(ISBLANK(summary_data!H3),ISERROR(summary_data!H3)),"",summary_data!H3)</f>
        <v>1</v>
      </c>
    </row>
    <row r="9" customFormat="false" ht="15" hidden="false" customHeight="false" outlineLevel="0" collapsed="false">
      <c r="A9" s="0" t="str">
        <f aca="false">IF(OR(ISBLANK(summary_data!I1),ISERROR(summary_data!I1)),"",summary_data!I1)</f>
        <v>max_vpr_mem</v>
      </c>
      <c r="B9" s="0" t="n">
        <f aca="false">IF(OR(ISBLANK(summary_data!I2),ISERROR(summary_data!I2)),"",summary_data!I2)</f>
        <v>1</v>
      </c>
      <c r="C9" s="0" t="n">
        <f aca="false">IF(OR(ISBLANK(summary_data!I3),ISERROR(summary_data!I3)),"",summary_data!I3)</f>
        <v>1.01471863126524</v>
      </c>
    </row>
    <row r="10" customFormat="false" ht="15" hidden="false" customHeight="false" outlineLevel="0" collapsed="false">
      <c r="A10" s="0" t="str">
        <f aca="false">IF(OR(ISBLANK(summary_data!J1),ISERROR(summary_data!J1)),"",summary_data!J1)</f>
        <v>num_pre_packed_blocks</v>
      </c>
      <c r="B10" s="0" t="n">
        <f aca="false">IF(OR(ISBLANK(summary_data!J2),ISERROR(summary_data!J2)),"",summary_data!J2)</f>
        <v>1</v>
      </c>
      <c r="C10" s="0" t="n">
        <f aca="false">IF(OR(ISBLANK(summary_data!J3),ISERROR(summary_data!J3)),"",summary_data!J3)</f>
        <v>1</v>
      </c>
    </row>
    <row r="11" customFormat="false" ht="15" hidden="false" customHeight="false" outlineLevel="0" collapsed="false">
      <c r="A11" s="0" t="str">
        <f aca="false">IF(OR(ISBLANK(summary_data!K1),ISERROR(summary_data!K1)),"",summary_data!K1)</f>
        <v>num_post_packed_blocks</v>
      </c>
      <c r="B11" s="0" t="n">
        <f aca="false">IF(OR(ISBLANK(summary_data!K2),ISERROR(summary_data!K2)),"",summary_data!K2)</f>
        <v>1</v>
      </c>
      <c r="C11" s="0" t="n">
        <f aca="false">IF(OR(ISBLANK(summary_data!K3),ISERROR(summary_data!K3)),"",summary_data!K3)</f>
        <v>1</v>
      </c>
    </row>
    <row r="12" customFormat="false" ht="15" hidden="false" customHeight="false" outlineLevel="0" collapsed="false">
      <c r="A12" s="0" t="str">
        <f aca="false">IF(OR(ISBLANK(summary_data!L1),ISERROR(summary_data!L1)),"",summary_data!L1)</f>
        <v>device_grid_tiles</v>
      </c>
      <c r="B12" s="0" t="n">
        <f aca="false">IF(OR(ISBLANK(summary_data!L2),ISERROR(summary_data!L2)),"",summary_data!L2)</f>
        <v>1</v>
      </c>
      <c r="C12" s="0" t="n">
        <f aca="false">IF(OR(ISBLANK(summary_data!L3),ISERROR(summary_data!L3)),"",summary_data!L3)</f>
        <v>1</v>
      </c>
    </row>
    <row r="13" customFormat="false" ht="15" hidden="false" customHeight="false" outlineLevel="0" collapsed="false">
      <c r="A13" s="0" t="str">
        <f aca="false">IF(OR(ISBLANK(summary_data!M1),ISERROR(summary_data!M1)),"",summary_data!M1)</f>
        <v>pack_time</v>
      </c>
      <c r="B13" s="0" t="n">
        <f aca="false">IF(OR(ISBLANK(summary_data!M2),ISERROR(summary_data!M2)),"",summary_data!M2)</f>
        <v>1</v>
      </c>
      <c r="C13" s="0" t="n">
        <f aca="false">IF(OR(ISBLANK(summary_data!M3),ISERROR(summary_data!M3)),"",summary_data!M3)</f>
        <v>1.02199306210863</v>
      </c>
    </row>
    <row r="14" customFormat="false" ht="15" hidden="false" customHeight="false" outlineLevel="0" collapsed="false">
      <c r="A14" s="0" t="str">
        <f aca="false">IF(OR(ISBLANK(summary_data!N1),ISERROR(summary_data!N1)),"",summary_data!N1)</f>
        <v>placed_wirelength_est</v>
      </c>
      <c r="B14" s="0" t="str">
        <f aca="false">IF(OR(ISBLANK(summary_data!N2),ISERROR(summary_data!N2)),"",summary_data!N2)</f>
        <v/>
      </c>
      <c r="C14" s="0" t="str">
        <f aca="false">IF(OR(ISBLANK(summary_data!N3),ISERROR(summary_data!N3)),"",summary_data!N3)</f>
        <v/>
      </c>
    </row>
    <row r="15" customFormat="false" ht="15" hidden="false" customHeight="false" outlineLevel="0" collapsed="false">
      <c r="A15" s="0" t="str">
        <f aca="false">IF(OR(ISBLANK(summary_data!O1),ISERROR(summary_data!O1)),"",summary_data!O1)</f>
        <v>place_time</v>
      </c>
      <c r="B15" s="0" t="n">
        <f aca="false">IF(OR(ISBLANK(summary_data!O2),ISERROR(summary_data!O2)),"",summary_data!O2)</f>
        <v>1</v>
      </c>
      <c r="C15" s="0" t="n">
        <f aca="false">IF(OR(ISBLANK(summary_data!O3),ISERROR(summary_data!O3)),"",summary_data!O3)</f>
        <v>1.00085667162762</v>
      </c>
    </row>
    <row r="16" customFormat="false" ht="15" hidden="false" customHeight="false" outlineLevel="0" collapsed="false">
      <c r="A16" s="0" t="str">
        <f aca="false">IF(OR(ISBLANK(summary_data!P1),ISERROR(summary_data!P1)),"",summary_data!P1)</f>
        <v>placed_CPD_est</v>
      </c>
      <c r="B16" s="0" t="n">
        <f aca="false">IF(OR(ISBLANK(summary_data!P2),ISERROR(summary_data!P2)),"",summary_data!P2)</f>
        <v>1</v>
      </c>
      <c r="C16" s="0" t="n">
        <f aca="false">IF(OR(ISBLANK(summary_data!P3),ISERROR(summary_data!P3)),"",summary_data!P3)</f>
        <v>1</v>
      </c>
    </row>
    <row r="17" customFormat="false" ht="15" hidden="false" customHeight="false" outlineLevel="0" collapsed="false">
      <c r="A17" s="0" t="str">
        <f aca="false">IF(OR(ISBLANK(summary_data!Q1),ISERROR(summary_data!Q1)),"",summary_data!Q1)</f>
        <v>min_chan_width</v>
      </c>
      <c r="B17" s="0" t="n">
        <f aca="false">IF(OR(ISBLANK(summary_data!Q2),ISERROR(summary_data!Q2)),"",summary_data!Q2)</f>
        <v>1</v>
      </c>
      <c r="C17" s="0" t="n">
        <f aca="false">IF(OR(ISBLANK(summary_data!Q3),ISERROR(summary_data!Q3)),"",summary_data!Q3)</f>
        <v>1</v>
      </c>
    </row>
    <row r="18" customFormat="false" ht="15" hidden="false" customHeight="false" outlineLevel="0" collapsed="false">
      <c r="A18" s="0" t="str">
        <f aca="false">IF(OR(ISBLANK(summary_data!R1),ISERROR(summary_data!R1)),"",summary_data!R1)</f>
        <v>routed_wirelength</v>
      </c>
      <c r="B18" s="0" t="n">
        <f aca="false">IF(OR(ISBLANK(summary_data!R2),ISERROR(summary_data!R2)),"",summary_data!R2)</f>
        <v>1</v>
      </c>
      <c r="C18" s="0" t="n">
        <f aca="false">IF(OR(ISBLANK(summary_data!R3),ISERROR(summary_data!R3)),"",summary_data!R3)</f>
        <v>1</v>
      </c>
    </row>
    <row r="19" customFormat="false" ht="15" hidden="false" customHeight="false" outlineLevel="0" collapsed="false">
      <c r="A19" s="0" t="str">
        <f aca="false">IF(OR(ISBLANK(summary_data!S1),ISERROR(summary_data!S1)),"",summary_data!S1)</f>
        <v>min_chan_width_route_time</v>
      </c>
      <c r="B19" s="0" t="n">
        <f aca="false">IF(OR(ISBLANK(summary_data!S2),ISERROR(summary_data!S2)),"",summary_data!S2)</f>
        <v>1</v>
      </c>
      <c r="C19" s="0" t="n">
        <f aca="false">IF(OR(ISBLANK(summary_data!S3),ISERROR(summary_data!S3)),"",summary_data!S3)</f>
        <v>0.977208307997825</v>
      </c>
    </row>
    <row r="20" customFormat="false" ht="15" hidden="false" customHeight="false" outlineLevel="0" collapsed="false">
      <c r="A20" s="0" t="str">
        <f aca="false">IF(OR(ISBLANK(summary_data!T1),ISERROR(summary_data!T1)),"",summary_data!T1)</f>
        <v>crit_path_routed_wirelength</v>
      </c>
      <c r="B20" s="0" t="n">
        <f aca="false">IF(OR(ISBLANK(summary_data!T2),ISERROR(summary_data!T2)),"",summary_data!T2)</f>
        <v>1</v>
      </c>
      <c r="C20" s="0" t="n">
        <f aca="false">IF(OR(ISBLANK(summary_data!T3),ISERROR(summary_data!T3)),"",summary_data!T3)</f>
        <v>1</v>
      </c>
    </row>
    <row r="21" customFormat="false" ht="15" hidden="false" customHeight="false" outlineLevel="0" collapsed="false">
      <c r="A21" s="0" t="str">
        <f aca="false">IF(OR(ISBLANK(summary_data!U1),ISERROR(summary_data!U1)),"",summary_data!U1)</f>
        <v>critical_path_delay</v>
      </c>
      <c r="B21" s="0" t="n">
        <f aca="false">IF(OR(ISBLANK(summary_data!U2),ISERROR(summary_data!U2)),"",summary_data!U2)</f>
        <v>1</v>
      </c>
      <c r="C21" s="0" t="n">
        <f aca="false">IF(OR(ISBLANK(summary_data!U3),ISERROR(summary_data!U3)),"",summary_data!U3)</f>
        <v>1</v>
      </c>
    </row>
    <row r="22" customFormat="false" ht="15" hidden="false" customHeight="false" outlineLevel="0" collapsed="false">
      <c r="A22" s="0" t="str">
        <f aca="false">IF(OR(ISBLANK(summary_data!V1),ISERROR(summary_data!V1)),"",summary_data!V1)</f>
        <v>geomean_nonvirtual_intradomain_critical_path_delay</v>
      </c>
      <c r="B22" s="0" t="n">
        <f aca="false">IF(OR(ISBLANK(summary_data!V2),ISERROR(summary_data!V2)),"",summary_data!V2)</f>
        <v>1</v>
      </c>
      <c r="C22" s="0" t="n">
        <f aca="false">IF(OR(ISBLANK(summary_data!V3),ISERROR(summary_data!V3)),"",summary_data!V3)</f>
        <v>1</v>
      </c>
    </row>
    <row r="23" customFormat="false" ht="15" hidden="false" customHeight="false" outlineLevel="0" collapsed="false">
      <c r="A23" s="0" t="str">
        <f aca="false">IF(OR(ISBLANK(summary_data!W1),ISERROR(summary_data!W1)),"",summary_data!W1)</f>
        <v>crit_path_route_time</v>
      </c>
      <c r="B23" s="0" t="n">
        <f aca="false">IF(OR(ISBLANK(summary_data!W2),ISERROR(summary_data!W2)),"",summary_data!W2)</f>
        <v>1</v>
      </c>
      <c r="C23" s="0" t="n">
        <f aca="false">IF(OR(ISBLANK(summary_data!W3),ISERROR(summary_data!W3)),"",summary_data!W3)</f>
        <v>0.980657785837502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str">
        <f aca="false">ratios!C2</f>
        <v>vtr_flow_elapsed_time</v>
      </c>
      <c r="C1" s="0" t="str">
        <f aca="false">ratios!D2</f>
        <v>odin_synth_time</v>
      </c>
      <c r="D1" s="0" t="str">
        <f aca="false">ratios!E2</f>
        <v>abc_depth</v>
      </c>
      <c r="E1" s="0" t="str">
        <f aca="false">ratios!F2</f>
        <v>abc_synth_time</v>
      </c>
      <c r="F1" s="0" t="str">
        <f aca="false">ratios!G2</f>
        <v>num_clb</v>
      </c>
      <c r="G1" s="0" t="str">
        <f aca="false">ratios!H2</f>
        <v>num_memories</v>
      </c>
      <c r="H1" s="0" t="str">
        <f aca="false">ratios!I2</f>
        <v>num_mult</v>
      </c>
      <c r="I1" s="0" t="str">
        <f aca="false">ratios!J2</f>
        <v>max_vpr_mem</v>
      </c>
      <c r="J1" s="0" t="str">
        <f aca="false">ratios!K2</f>
        <v>num_pre_packed_blocks</v>
      </c>
      <c r="K1" s="0" t="str">
        <f aca="false">ratios!L2</f>
        <v>num_post_packed_blocks</v>
      </c>
      <c r="L1" s="0" t="str">
        <f aca="false">ratios!M2</f>
        <v>device_grid_tiles</v>
      </c>
      <c r="M1" s="0" t="str">
        <f aca="false">ratios!N2</f>
        <v>pack_time</v>
      </c>
      <c r="N1" s="0" t="str">
        <f aca="false">ratios!O2</f>
        <v>placed_wirelength_est</v>
      </c>
      <c r="O1" s="0" t="str">
        <f aca="false">ratios!P2</f>
        <v>place_time</v>
      </c>
      <c r="P1" s="0" t="str">
        <f aca="false">ratios!Q2</f>
        <v>placed_CPD_est</v>
      </c>
      <c r="Q1" s="0" t="str">
        <f aca="false">ratios!R2</f>
        <v>min_chan_width</v>
      </c>
      <c r="R1" s="0" t="str">
        <f aca="false">ratios!S2</f>
        <v>routed_wirelength</v>
      </c>
      <c r="S1" s="0" t="str">
        <f aca="false">ratios!T2</f>
        <v>min_chan_width_route_time</v>
      </c>
      <c r="T1" s="0" t="str">
        <f aca="false">ratios!U2</f>
        <v>crit_path_routed_wirelength</v>
      </c>
      <c r="U1" s="0" t="str">
        <f aca="false">ratios!V2</f>
        <v>critical_path_delay</v>
      </c>
      <c r="V1" s="0" t="str">
        <f aca="false">ratios!W2</f>
        <v>geomean_nonvirtual_intradomain_critical_path_delay</v>
      </c>
      <c r="W1" s="0" t="str">
        <f aca="false">ratios!X2</f>
        <v>crit_path_route_time</v>
      </c>
    </row>
    <row r="2" customFormat="false" ht="15" hidden="false" customHeight="false" outlineLevel="0" collapsed="false">
      <c r="A2" s="0" t="s">
        <v>0</v>
      </c>
      <c r="B2" s="0" t="n">
        <f aca="false">ratios!C24</f>
        <v>1</v>
      </c>
      <c r="C2" s="0" t="e">
        <f aca="false">ratios!D24</f>
        <v>#NUM!</v>
      </c>
      <c r="D2" s="0" t="n">
        <f aca="false">ratios!E24</f>
        <v>1</v>
      </c>
      <c r="E2" s="0" t="n">
        <f aca="false">ratios!F24</f>
        <v>1</v>
      </c>
      <c r="F2" s="0" t="n">
        <f aca="false">ratios!G24</f>
        <v>1</v>
      </c>
      <c r="G2" s="0" t="n">
        <f aca="false">ratios!H24</f>
        <v>1</v>
      </c>
      <c r="H2" s="0" t="n">
        <f aca="false">ratios!I24</f>
        <v>1</v>
      </c>
      <c r="I2" s="0" t="n">
        <f aca="false">ratios!J24</f>
        <v>1</v>
      </c>
      <c r="J2" s="0" t="n">
        <f aca="false">ratios!K24</f>
        <v>1</v>
      </c>
      <c r="K2" s="0" t="n">
        <f aca="false">ratios!L24</f>
        <v>1</v>
      </c>
      <c r="L2" s="0" t="n">
        <f aca="false">ratios!M24</f>
        <v>1</v>
      </c>
      <c r="M2" s="0" t="n">
        <f aca="false">ratios!N24</f>
        <v>1</v>
      </c>
      <c r="N2" s="0" t="e">
        <f aca="false">ratios!O24</f>
        <v>#NUM!</v>
      </c>
      <c r="O2" s="0" t="n">
        <f aca="false">ratios!P24</f>
        <v>1</v>
      </c>
      <c r="P2" s="0" t="n">
        <f aca="false">ratios!Q24</f>
        <v>1</v>
      </c>
      <c r="Q2" s="0" t="n">
        <f aca="false">ratios!R24</f>
        <v>1</v>
      </c>
      <c r="R2" s="0" t="n">
        <f aca="false">ratios!S24</f>
        <v>1</v>
      </c>
      <c r="S2" s="0" t="n">
        <f aca="false">ratios!T24</f>
        <v>1</v>
      </c>
      <c r="T2" s="0" t="n">
        <f aca="false">ratios!U24</f>
        <v>1</v>
      </c>
      <c r="U2" s="0" t="n">
        <f aca="false">ratios!V24</f>
        <v>1</v>
      </c>
      <c r="V2" s="0" t="n">
        <f aca="false">ratios!W24</f>
        <v>1</v>
      </c>
      <c r="W2" s="0" t="n">
        <f aca="false">ratios!X24</f>
        <v>1</v>
      </c>
    </row>
    <row r="3" customFormat="false" ht="15" hidden="false" customHeight="false" outlineLevel="0" collapsed="false">
      <c r="A3" s="0" t="s">
        <v>1</v>
      </c>
      <c r="B3" s="0" t="n">
        <f aca="false">ratios!C49</f>
        <v>0.987187380076622</v>
      </c>
      <c r="C3" s="0" t="e">
        <f aca="false">ratios!D49</f>
        <v>#NUM!</v>
      </c>
      <c r="D3" s="0" t="n">
        <f aca="false">ratios!E49</f>
        <v>1</v>
      </c>
      <c r="E3" s="0" t="n">
        <f aca="false">ratios!F49</f>
        <v>0.986627462001319</v>
      </c>
      <c r="F3" s="0" t="n">
        <f aca="false">ratios!G49</f>
        <v>1</v>
      </c>
      <c r="G3" s="0" t="n">
        <f aca="false">ratios!H49</f>
        <v>1</v>
      </c>
      <c r="H3" s="0" t="n">
        <f aca="false">ratios!I49</f>
        <v>1</v>
      </c>
      <c r="I3" s="0" t="n">
        <f aca="false">ratios!J49</f>
        <v>1.01471863126524</v>
      </c>
      <c r="J3" s="0" t="n">
        <f aca="false">ratios!K49</f>
        <v>1</v>
      </c>
      <c r="K3" s="0" t="n">
        <f aca="false">ratios!L49</f>
        <v>1</v>
      </c>
      <c r="L3" s="0" t="n">
        <f aca="false">ratios!M49</f>
        <v>1</v>
      </c>
      <c r="M3" s="0" t="n">
        <f aca="false">ratios!N49</f>
        <v>1.02199306210863</v>
      </c>
      <c r="N3" s="0" t="e">
        <f aca="false">ratios!O49</f>
        <v>#NUM!</v>
      </c>
      <c r="O3" s="0" t="n">
        <f aca="false">ratios!P49</f>
        <v>1.00085667162762</v>
      </c>
      <c r="P3" s="0" t="n">
        <f aca="false">ratios!Q49</f>
        <v>1</v>
      </c>
      <c r="Q3" s="0" t="n">
        <f aca="false">ratios!R49</f>
        <v>1</v>
      </c>
      <c r="R3" s="0" t="n">
        <f aca="false">ratios!S49</f>
        <v>1</v>
      </c>
      <c r="S3" s="0" t="n">
        <f aca="false">ratios!T49</f>
        <v>0.977208307997825</v>
      </c>
      <c r="T3" s="0" t="n">
        <f aca="false">ratios!U49</f>
        <v>1</v>
      </c>
      <c r="U3" s="0" t="n">
        <f aca="false">ratios!V49</f>
        <v>1</v>
      </c>
      <c r="V3" s="0" t="n">
        <f aca="false">ratios!W49</f>
        <v>1</v>
      </c>
      <c r="W3" s="0" t="n">
        <f aca="false">ratios!X49</f>
        <v>0.980657785837502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tr">
        <f aca="false">'parse_results.txt1'!A1</f>
        <v>arch</v>
      </c>
      <c r="B2" s="0" t="str">
        <f aca="false">'parse_results.txt1'!B1</f>
        <v>circuit</v>
      </c>
      <c r="C2" s="0" t="str">
        <f aca="false">'parse_results.txt1'!D1</f>
        <v>vtr_flow_elapsed_time</v>
      </c>
      <c r="D2" s="0" t="str">
        <f aca="false">'parse_results.txt1'!H1</f>
        <v>odin_synth_time</v>
      </c>
      <c r="E2" s="0" t="str">
        <f aca="false">'parse_results.txt1'!L1</f>
        <v>abc_depth</v>
      </c>
      <c r="F2" s="0" t="str">
        <f aca="false">'parse_results.txt1'!M1</f>
        <v>abc_synth_time</v>
      </c>
      <c r="G2" s="0" t="str">
        <f aca="false">'parse_results.txt1'!S1</f>
        <v>num_clb</v>
      </c>
      <c r="H2" s="0" t="str">
        <f aca="false">'parse_results.txt1'!U1</f>
        <v>num_memories</v>
      </c>
      <c r="I2" s="0" t="str">
        <f aca="false">'parse_results.txt1'!V1</f>
        <v>num_mult</v>
      </c>
      <c r="J2" s="0" t="str">
        <f aca="false">'parse_results.txt1'!AD1</f>
        <v>max_vpr_mem</v>
      </c>
      <c r="K2" s="0" t="str">
        <f aca="false">'parse_results.txt1'!AH1</f>
        <v>num_pre_packed_blocks</v>
      </c>
      <c r="L2" s="0" t="str">
        <f aca="false">'parse_results.txt1'!AK1</f>
        <v>num_post_packed_blocks</v>
      </c>
      <c r="M2" s="0" t="str">
        <f aca="false">'parse_results.txt1'!AN1</f>
        <v>device_grid_tiles</v>
      </c>
      <c r="N2" s="0" t="str">
        <f aca="false">'parse_results.txt1'!AQ1</f>
        <v>pack_time</v>
      </c>
      <c r="O2" s="0" t="str">
        <f aca="false">'parse_results.txt1'!AR1</f>
        <v>placed_wirelength_est</v>
      </c>
      <c r="P2" s="0" t="str">
        <f aca="false">'parse_results.txt1'!AS1</f>
        <v>place_time</v>
      </c>
      <c r="Q2" s="0" t="str">
        <f aca="false">'parse_results.txt1'!AU1</f>
        <v>placed_CPD_est</v>
      </c>
      <c r="R2" s="0" t="str">
        <f aca="false">'parse_results.txt1'!BD1</f>
        <v>min_chan_width</v>
      </c>
      <c r="S2" s="0" t="str">
        <f aca="false">'parse_results.txt1'!BE1</f>
        <v>routed_wirelength</v>
      </c>
      <c r="T2" s="0" t="str">
        <f aca="false">'parse_results.txt1'!BK1</f>
        <v>min_chan_width_route_time</v>
      </c>
      <c r="U2" s="0" t="str">
        <f aca="false">'parse_results.txt1'!BN1</f>
        <v>crit_path_routed_wirelength</v>
      </c>
      <c r="V2" s="0" t="str">
        <f aca="false">'parse_results.txt1'!BT1</f>
        <v>critical_path_delay</v>
      </c>
      <c r="W2" s="0" t="str">
        <f aca="false">'parse_results.txt1'!BU1</f>
        <v>geomean_nonvirtual_intradomain_critical_path_delay</v>
      </c>
      <c r="X2" s="0" t="str">
        <f aca="false">'parse_results.txt1'!CC1</f>
        <v>crit_path_route_time</v>
      </c>
    </row>
    <row r="3" customFormat="false" ht="15" hidden="false" customHeight="false" outlineLevel="0" collapsed="false">
      <c r="A3" s="0" t="str">
        <f aca="false">'parse_results.txt1'!A2</f>
        <v>k6_frac_N10_frac_chain_mem32K_40nm.xml</v>
      </c>
      <c r="B3" s="0" t="str">
        <f aca="false">'parse_results.txt1'!B2</f>
        <v>arm_core.v</v>
      </c>
      <c r="C3" s="0" t="n">
        <f aca="false">IF(OR('parse_results.txt1'!D2 = 0,'parse_results.txt1'!D2=-1),"",'parse_results.txt1'!D2 / 'parse_results.txt1'!D2)</f>
        <v>1</v>
      </c>
      <c r="D3" s="0" t="str">
        <f aca="false">IF(OR('parse_results.txt1'!H2 = 0,'parse_results.txt1'!H2=-1),"",'parse_results.txt1'!H2 / 'parse_results.txt1'!H2)</f>
        <v/>
      </c>
      <c r="E3" s="0" t="n">
        <f aca="false">IF(OR('parse_results.txt1'!L2 = 0,'parse_results.txt1'!L2=-1),"",'parse_results.txt1'!L2 / 'parse_results.txt1'!L2)</f>
        <v>1</v>
      </c>
      <c r="F3" s="0" t="n">
        <f aca="false">IF(OR('parse_results.txt1'!M2 = 0,'parse_results.txt1'!M2=-1),"",'parse_results.txt1'!M2 / 'parse_results.txt1'!M2)</f>
        <v>1</v>
      </c>
      <c r="G3" s="0" t="n">
        <f aca="false">IF(OR('parse_results.txt1'!S2 = 0,'parse_results.txt1'!S2=-1),"",'parse_results.txt1'!S2 / 'parse_results.txt1'!S2)</f>
        <v>1</v>
      </c>
      <c r="H3" s="0" t="n">
        <f aca="false">IF(OR('parse_results.txt1'!U2 = 0,'parse_results.txt1'!U2=-1),"",'parse_results.txt1'!U2 / 'parse_results.txt1'!U2)</f>
        <v>1</v>
      </c>
      <c r="I3" s="0" t="str">
        <f aca="false">IF(OR('parse_results.txt1'!V2 = 0,'parse_results.txt1'!V2=-1),"",'parse_results.txt1'!V2 / 'parse_results.txt1'!V2)</f>
        <v/>
      </c>
      <c r="J3" s="0" t="n">
        <f aca="false">IF(OR('parse_results.txt1'!AD2 = 0,'parse_results.txt1'!AD2=-1),"",'parse_results.txt1'!AD2 / 'parse_results.txt1'!AD2)</f>
        <v>1</v>
      </c>
      <c r="K3" s="0" t="n">
        <f aca="false">IF(OR('parse_results.txt1'!AH2 = 0,'parse_results.txt1'!AH2=-1),"",'parse_results.txt1'!AH2 / 'parse_results.txt1'!AH2)</f>
        <v>1</v>
      </c>
      <c r="L3" s="0" t="n">
        <f aca="false">IF(OR('parse_results.txt1'!AK2 = 0,'parse_results.txt1'!AK2=-1),"",'parse_results.txt1'!AK2 / 'parse_results.txt1'!AK2)</f>
        <v>1</v>
      </c>
      <c r="M3" s="0" t="n">
        <f aca="false">IF(OR('parse_results.txt1'!AN2 = 0,'parse_results.txt1'!AN2=-1),"",'parse_results.txt1'!AN2 / 'parse_results.txt1'!AN2)</f>
        <v>1</v>
      </c>
      <c r="N3" s="0" t="n">
        <f aca="false">IF(OR('parse_results.txt1'!AQ2 = 0,'parse_results.txt1'!AQ2=-1),"",'parse_results.txt1'!AQ2 / 'parse_results.txt1'!AQ2)</f>
        <v>1</v>
      </c>
      <c r="O3" s="0" t="str">
        <f aca="false">IF(OR('parse_results.txt1'!AR2 = 0,'parse_results.txt1'!AR2=-1),"",'parse_results.txt1'!AR2 / 'parse_results.txt1'!AR2)</f>
        <v/>
      </c>
      <c r="P3" s="0" t="n">
        <f aca="false">IF(OR('parse_results.txt1'!AS2 = 0,'parse_results.txt1'!AS2=-1),"",'parse_results.txt1'!AS2 / 'parse_results.txt1'!AS2)</f>
        <v>1</v>
      </c>
      <c r="Q3" s="0" t="n">
        <f aca="false">IF(OR('parse_results.txt1'!AU2 = 0,'parse_results.txt1'!AU2=-1),"",'parse_results.txt1'!AU2 / 'parse_results.txt1'!AU2)</f>
        <v>1</v>
      </c>
      <c r="R3" s="0" t="n">
        <f aca="false">IF(OR('parse_results.txt1'!BD2 = 0,'parse_results.txt1'!BD2=-1),"",'parse_results.txt1'!BD2 / 'parse_results.txt1'!BD2)</f>
        <v>1</v>
      </c>
      <c r="S3" s="0" t="n">
        <f aca="false">IF(OR('parse_results.txt1'!BE2 = 0,'parse_results.txt1'!BE2=-1),"",'parse_results.txt1'!BE2 / 'parse_results.txt1'!BE2)</f>
        <v>1</v>
      </c>
      <c r="T3" s="0" t="n">
        <f aca="false">IF(OR('parse_results.txt1'!BK2 = 0,'parse_results.txt1'!BK2=-1),"",'parse_results.txt1'!BK2 / 'parse_results.txt1'!BK2)</f>
        <v>1</v>
      </c>
      <c r="U3" s="0" t="n">
        <f aca="false">IF(OR('parse_results.txt1'!BN2 = 0,'parse_results.txt1'!BN2=-1),"",'parse_results.txt1'!BN2 / 'parse_results.txt1'!BN2)</f>
        <v>1</v>
      </c>
      <c r="V3" s="0" t="n">
        <f aca="false">IF(OR('parse_results.txt1'!BT2 = 0,'parse_results.txt1'!BT2=-1),"",'parse_results.txt1'!BT2 / 'parse_results.txt1'!BT2)</f>
        <v>1</v>
      </c>
      <c r="W3" s="0" t="n">
        <f aca="false">IF(OR('parse_results.txt1'!BU2 = 0,'parse_results.txt1'!BU2=-1),"",'parse_results.txt1'!BU2 / 'parse_results.txt1'!BU2)</f>
        <v>1</v>
      </c>
      <c r="X3" s="0" t="n">
        <f aca="false">IF(OR('parse_results.txt1'!CC2 = 0,'parse_results.txt1'!CC2=-1),"",'parse_results.txt1'!CC2 / 'parse_results.txt1'!CC2)</f>
        <v>1</v>
      </c>
    </row>
    <row r="4" customFormat="false" ht="15" hidden="false" customHeight="false" outlineLevel="0" collapsed="false">
      <c r="A4" s="0" t="str">
        <f aca="false">'parse_results.txt1'!A3</f>
        <v>k6_frac_N10_frac_chain_mem32K_40nm.xml</v>
      </c>
      <c r="B4" s="0" t="str">
        <f aca="false">'parse_results.txt1'!B3</f>
        <v>bgm.v</v>
      </c>
      <c r="C4" s="0" t="n">
        <f aca="false">IF(OR('parse_results.txt1'!D3 = 0,'parse_results.txt1'!D3=-1),"",'parse_results.txt1'!D3 / 'parse_results.txt1'!D3)</f>
        <v>1</v>
      </c>
      <c r="D4" s="0" t="str">
        <f aca="false">IF(OR('parse_results.txt1'!H3 = 0,'parse_results.txt1'!H3=-1),"",'parse_results.txt1'!H3 / 'parse_results.txt1'!H3)</f>
        <v/>
      </c>
      <c r="E4" s="0" t="n">
        <f aca="false">IF(OR('parse_results.txt1'!L3 = 0,'parse_results.txt1'!L3=-1),"",'parse_results.txt1'!L3 / 'parse_results.txt1'!L3)</f>
        <v>1</v>
      </c>
      <c r="F4" s="0" t="n">
        <f aca="false">IF(OR('parse_results.txt1'!M3 = 0,'parse_results.txt1'!M3=-1),"",'parse_results.txt1'!M3 / 'parse_results.txt1'!M3)</f>
        <v>1</v>
      </c>
      <c r="G4" s="0" t="n">
        <f aca="false">IF(OR('parse_results.txt1'!S3 = 0,'parse_results.txt1'!S3=-1),"",'parse_results.txt1'!S3 / 'parse_results.txt1'!S3)</f>
        <v>1</v>
      </c>
      <c r="H4" s="0" t="str">
        <f aca="false">IF(OR('parse_results.txt1'!U3 = 0,'parse_results.txt1'!U3=-1),"",'parse_results.txt1'!U3 / 'parse_results.txt1'!U3)</f>
        <v/>
      </c>
      <c r="I4" s="0" t="n">
        <f aca="false">IF(OR('parse_results.txt1'!V3 = 0,'parse_results.txt1'!V3=-1),"",'parse_results.txt1'!V3 / 'parse_results.txt1'!V3)</f>
        <v>1</v>
      </c>
      <c r="J4" s="0" t="n">
        <f aca="false">IF(OR('parse_results.txt1'!AD3 = 0,'parse_results.txt1'!AD3=-1),"",'parse_results.txt1'!AD3 / 'parse_results.txt1'!AD3)</f>
        <v>1</v>
      </c>
      <c r="K4" s="0" t="n">
        <f aca="false">IF(OR('parse_results.txt1'!AH3 = 0,'parse_results.txt1'!AH3=-1),"",'parse_results.txt1'!AH3 / 'parse_results.txt1'!AH3)</f>
        <v>1</v>
      </c>
      <c r="L4" s="0" t="n">
        <f aca="false">IF(OR('parse_results.txt1'!AK3 = 0,'parse_results.txt1'!AK3=-1),"",'parse_results.txt1'!AK3 / 'parse_results.txt1'!AK3)</f>
        <v>1</v>
      </c>
      <c r="M4" s="0" t="n">
        <f aca="false">IF(OR('parse_results.txt1'!AN3 = 0,'parse_results.txt1'!AN3=-1),"",'parse_results.txt1'!AN3 / 'parse_results.txt1'!AN3)</f>
        <v>1</v>
      </c>
      <c r="N4" s="0" t="n">
        <f aca="false">IF(OR('parse_results.txt1'!AQ3 = 0,'parse_results.txt1'!AQ3=-1),"",'parse_results.txt1'!AQ3 / 'parse_results.txt1'!AQ3)</f>
        <v>1</v>
      </c>
      <c r="O4" s="0" t="str">
        <f aca="false">IF(OR('parse_results.txt1'!AR3 = 0,'parse_results.txt1'!AR3=-1),"",'parse_results.txt1'!AR3 / 'parse_results.txt1'!AR3)</f>
        <v/>
      </c>
      <c r="P4" s="0" t="n">
        <f aca="false">IF(OR('parse_results.txt1'!AS3 = 0,'parse_results.txt1'!AS3=-1),"",'parse_results.txt1'!AS3 / 'parse_results.txt1'!AS3)</f>
        <v>1</v>
      </c>
      <c r="Q4" s="0" t="n">
        <f aca="false">IF(OR('parse_results.txt1'!AU3 = 0,'parse_results.txt1'!AU3=-1),"",'parse_results.txt1'!AU3 / 'parse_results.txt1'!AU3)</f>
        <v>1</v>
      </c>
      <c r="R4" s="0" t="n">
        <f aca="false">IF(OR('parse_results.txt1'!BD3 = 0,'parse_results.txt1'!BD3=-1),"",'parse_results.txt1'!BD3 / 'parse_results.txt1'!BD3)</f>
        <v>1</v>
      </c>
      <c r="S4" s="0" t="n">
        <f aca="false">IF(OR('parse_results.txt1'!BE3 = 0,'parse_results.txt1'!BE3=-1),"",'parse_results.txt1'!BE3 / 'parse_results.txt1'!BE3)</f>
        <v>1</v>
      </c>
      <c r="T4" s="0" t="n">
        <f aca="false">IF(OR('parse_results.txt1'!BK3 = 0,'parse_results.txt1'!BK3=-1),"",'parse_results.txt1'!BK3 / 'parse_results.txt1'!BK3)</f>
        <v>1</v>
      </c>
      <c r="U4" s="0" t="n">
        <f aca="false">IF(OR('parse_results.txt1'!BN3 = 0,'parse_results.txt1'!BN3=-1),"",'parse_results.txt1'!BN3 / 'parse_results.txt1'!BN3)</f>
        <v>1</v>
      </c>
      <c r="V4" s="0" t="n">
        <f aca="false">IF(OR('parse_results.txt1'!BT3 = 0,'parse_results.txt1'!BT3=-1),"",'parse_results.txt1'!BT3 / 'parse_results.txt1'!BT3)</f>
        <v>1</v>
      </c>
      <c r="W4" s="0" t="n">
        <f aca="false">IF(OR('parse_results.txt1'!BU3 = 0,'parse_results.txt1'!BU3=-1),"",'parse_results.txt1'!BU3 / 'parse_results.txt1'!BU3)</f>
        <v>1</v>
      </c>
      <c r="X4" s="0" t="n">
        <f aca="false">IF(OR('parse_results.txt1'!CC3 = 0,'parse_results.txt1'!CC3=-1),"",'parse_results.txt1'!CC3 / 'parse_results.txt1'!CC3)</f>
        <v>1</v>
      </c>
    </row>
    <row r="5" customFormat="false" ht="15" hidden="false" customHeight="false" outlineLevel="0" collapsed="false">
      <c r="A5" s="0" t="str">
        <f aca="false">'parse_results.txt1'!A4</f>
        <v>k6_frac_N10_frac_chain_mem32K_40nm.xml</v>
      </c>
      <c r="B5" s="0" t="str">
        <f aca="false">'parse_results.txt1'!B4</f>
        <v>blob_merge.v</v>
      </c>
      <c r="C5" s="0" t="n">
        <f aca="false">IF(OR('parse_results.txt1'!D4 = 0,'parse_results.txt1'!D4=-1),"",'parse_results.txt1'!D4 / 'parse_results.txt1'!D4)</f>
        <v>1</v>
      </c>
      <c r="D5" s="0" t="str">
        <f aca="false">IF(OR('parse_results.txt1'!H4 = 0,'parse_results.txt1'!H4=-1),"",'parse_results.txt1'!H4 / 'parse_results.txt1'!H4)</f>
        <v/>
      </c>
      <c r="E5" s="0" t="n">
        <f aca="false">IF(OR('parse_results.txt1'!L4 = 0,'parse_results.txt1'!L4=-1),"",'parse_results.txt1'!L4 / 'parse_results.txt1'!L4)</f>
        <v>1</v>
      </c>
      <c r="F5" s="0" t="n">
        <f aca="false">IF(OR('parse_results.txt1'!M4 = 0,'parse_results.txt1'!M4=-1),"",'parse_results.txt1'!M4 / 'parse_results.txt1'!M4)</f>
        <v>1</v>
      </c>
      <c r="G5" s="0" t="n">
        <f aca="false">IF(OR('parse_results.txt1'!S4 = 0,'parse_results.txt1'!S4=-1),"",'parse_results.txt1'!S4 / 'parse_results.txt1'!S4)</f>
        <v>1</v>
      </c>
      <c r="H5" s="0" t="str">
        <f aca="false">IF(OR('parse_results.txt1'!U4 = 0,'parse_results.txt1'!U4=-1),"",'parse_results.txt1'!U4 / 'parse_results.txt1'!U4)</f>
        <v/>
      </c>
      <c r="I5" s="0" t="str">
        <f aca="false">IF(OR('parse_results.txt1'!V4 = 0,'parse_results.txt1'!V4=-1),"",'parse_results.txt1'!V4 / 'parse_results.txt1'!V4)</f>
        <v/>
      </c>
      <c r="J5" s="0" t="n">
        <f aca="false">IF(OR('parse_results.txt1'!AD4 = 0,'parse_results.txt1'!AD4=-1),"",'parse_results.txt1'!AD4 / 'parse_results.txt1'!AD4)</f>
        <v>1</v>
      </c>
      <c r="K5" s="0" t="n">
        <f aca="false">IF(OR('parse_results.txt1'!AH4 = 0,'parse_results.txt1'!AH4=-1),"",'parse_results.txt1'!AH4 / 'parse_results.txt1'!AH4)</f>
        <v>1</v>
      </c>
      <c r="L5" s="0" t="n">
        <f aca="false">IF(OR('parse_results.txt1'!AK4 = 0,'parse_results.txt1'!AK4=-1),"",'parse_results.txt1'!AK4 / 'parse_results.txt1'!AK4)</f>
        <v>1</v>
      </c>
      <c r="M5" s="0" t="n">
        <f aca="false">IF(OR('parse_results.txt1'!AN4 = 0,'parse_results.txt1'!AN4=-1),"",'parse_results.txt1'!AN4 / 'parse_results.txt1'!AN4)</f>
        <v>1</v>
      </c>
      <c r="N5" s="0" t="n">
        <f aca="false">IF(OR('parse_results.txt1'!AQ4 = 0,'parse_results.txt1'!AQ4=-1),"",'parse_results.txt1'!AQ4 / 'parse_results.txt1'!AQ4)</f>
        <v>1</v>
      </c>
      <c r="O5" s="0" t="str">
        <f aca="false">IF(OR('parse_results.txt1'!AR4 = 0,'parse_results.txt1'!AR4=-1),"",'parse_results.txt1'!AR4 / 'parse_results.txt1'!AR4)</f>
        <v/>
      </c>
      <c r="P5" s="0" t="n">
        <f aca="false">IF(OR('parse_results.txt1'!AS4 = 0,'parse_results.txt1'!AS4=-1),"",'parse_results.txt1'!AS4 / 'parse_results.txt1'!AS4)</f>
        <v>1</v>
      </c>
      <c r="Q5" s="0" t="n">
        <f aca="false">IF(OR('parse_results.txt1'!AU4 = 0,'parse_results.txt1'!AU4=-1),"",'parse_results.txt1'!AU4 / 'parse_results.txt1'!AU4)</f>
        <v>1</v>
      </c>
      <c r="R5" s="0" t="n">
        <f aca="false">IF(OR('parse_results.txt1'!BD4 = 0,'parse_results.txt1'!BD4=-1),"",'parse_results.txt1'!BD4 / 'parse_results.txt1'!BD4)</f>
        <v>1</v>
      </c>
      <c r="S5" s="0" t="n">
        <f aca="false">IF(OR('parse_results.txt1'!BE4 = 0,'parse_results.txt1'!BE4=-1),"",'parse_results.txt1'!BE4 / 'parse_results.txt1'!BE4)</f>
        <v>1</v>
      </c>
      <c r="T5" s="0" t="n">
        <f aca="false">IF(OR('parse_results.txt1'!BK4 = 0,'parse_results.txt1'!BK4=-1),"",'parse_results.txt1'!BK4 / 'parse_results.txt1'!BK4)</f>
        <v>1</v>
      </c>
      <c r="U5" s="0" t="n">
        <f aca="false">IF(OR('parse_results.txt1'!BN4 = 0,'parse_results.txt1'!BN4=-1),"",'parse_results.txt1'!BN4 / 'parse_results.txt1'!BN4)</f>
        <v>1</v>
      </c>
      <c r="V5" s="0" t="n">
        <f aca="false">IF(OR('parse_results.txt1'!BT4 = 0,'parse_results.txt1'!BT4=-1),"",'parse_results.txt1'!BT4 / 'parse_results.txt1'!BT4)</f>
        <v>1</v>
      </c>
      <c r="W5" s="0" t="n">
        <f aca="false">IF(OR('parse_results.txt1'!BU4 = 0,'parse_results.txt1'!BU4=-1),"",'parse_results.txt1'!BU4 / 'parse_results.txt1'!BU4)</f>
        <v>1</v>
      </c>
      <c r="X5" s="0" t="n">
        <f aca="false">IF(OR('parse_results.txt1'!CC4 = 0,'parse_results.txt1'!CC4=-1),"",'parse_results.txt1'!CC4 / 'parse_results.txt1'!CC4)</f>
        <v>1</v>
      </c>
    </row>
    <row r="6" customFormat="false" ht="15" hidden="false" customHeight="false" outlineLevel="0" collapsed="false">
      <c r="A6" s="0" t="str">
        <f aca="false">'parse_results.txt1'!A5</f>
        <v>k6_frac_N10_frac_chain_mem32K_40nm.xml</v>
      </c>
      <c r="B6" s="0" t="str">
        <f aca="false">'parse_results.txt1'!B5</f>
        <v>boundtop.v</v>
      </c>
      <c r="C6" s="0" t="n">
        <f aca="false">IF(OR('parse_results.txt1'!D5 = 0,'parse_results.txt1'!D5=-1),"",'parse_results.txt1'!D5 / 'parse_results.txt1'!D5)</f>
        <v>1</v>
      </c>
      <c r="D6" s="0" t="str">
        <f aca="false">IF(OR('parse_results.txt1'!H5 = 0,'parse_results.txt1'!H5=-1),"",'parse_results.txt1'!H5 / 'parse_results.txt1'!H5)</f>
        <v/>
      </c>
      <c r="E6" s="0" t="n">
        <f aca="false">IF(OR('parse_results.txt1'!L5 = 0,'parse_results.txt1'!L5=-1),"",'parse_results.txt1'!L5 / 'parse_results.txt1'!L5)</f>
        <v>1</v>
      </c>
      <c r="F6" s="0" t="n">
        <f aca="false">IF(OR('parse_results.txt1'!M5 = 0,'parse_results.txt1'!M5=-1),"",'parse_results.txt1'!M5 / 'parse_results.txt1'!M5)</f>
        <v>1</v>
      </c>
      <c r="G6" s="0" t="n">
        <f aca="false">IF(OR('parse_results.txt1'!S5 = 0,'parse_results.txt1'!S5=-1),"",'parse_results.txt1'!S5 / 'parse_results.txt1'!S5)</f>
        <v>1</v>
      </c>
      <c r="H6" s="0" t="n">
        <f aca="false">IF(OR('parse_results.txt1'!U5 = 0,'parse_results.txt1'!U5=-1),"",'parse_results.txt1'!U5 / 'parse_results.txt1'!U5)</f>
        <v>1</v>
      </c>
      <c r="I6" s="0" t="str">
        <f aca="false">IF(OR('parse_results.txt1'!V5 = 0,'parse_results.txt1'!V5=-1),"",'parse_results.txt1'!V5 / 'parse_results.txt1'!V5)</f>
        <v/>
      </c>
      <c r="J6" s="0" t="n">
        <f aca="false">IF(OR('parse_results.txt1'!AD5 = 0,'parse_results.txt1'!AD5=-1),"",'parse_results.txt1'!AD5 / 'parse_results.txt1'!AD5)</f>
        <v>1</v>
      </c>
      <c r="K6" s="0" t="n">
        <f aca="false">IF(OR('parse_results.txt1'!AH5 = 0,'parse_results.txt1'!AH5=-1),"",'parse_results.txt1'!AH5 / 'parse_results.txt1'!AH5)</f>
        <v>1</v>
      </c>
      <c r="L6" s="0" t="n">
        <f aca="false">IF(OR('parse_results.txt1'!AK5 = 0,'parse_results.txt1'!AK5=-1),"",'parse_results.txt1'!AK5 / 'parse_results.txt1'!AK5)</f>
        <v>1</v>
      </c>
      <c r="M6" s="0" t="n">
        <f aca="false">IF(OR('parse_results.txt1'!AN5 = 0,'parse_results.txt1'!AN5=-1),"",'parse_results.txt1'!AN5 / 'parse_results.txt1'!AN5)</f>
        <v>1</v>
      </c>
      <c r="N6" s="0" t="n">
        <f aca="false">IF(OR('parse_results.txt1'!AQ5 = 0,'parse_results.txt1'!AQ5=-1),"",'parse_results.txt1'!AQ5 / 'parse_results.txt1'!AQ5)</f>
        <v>1</v>
      </c>
      <c r="O6" s="0" t="str">
        <f aca="false">IF(OR('parse_results.txt1'!AR5 = 0,'parse_results.txt1'!AR5=-1),"",'parse_results.txt1'!AR5 / 'parse_results.txt1'!AR5)</f>
        <v/>
      </c>
      <c r="P6" s="0" t="n">
        <f aca="false">IF(OR('parse_results.txt1'!AS5 = 0,'parse_results.txt1'!AS5=-1),"",'parse_results.txt1'!AS5 / 'parse_results.txt1'!AS5)</f>
        <v>1</v>
      </c>
      <c r="Q6" s="0" t="n">
        <f aca="false">IF(OR('parse_results.txt1'!AU5 = 0,'parse_results.txt1'!AU5=-1),"",'parse_results.txt1'!AU5 / 'parse_results.txt1'!AU5)</f>
        <v>1</v>
      </c>
      <c r="R6" s="0" t="n">
        <f aca="false">IF(OR('parse_results.txt1'!BD5 = 0,'parse_results.txt1'!BD5=-1),"",'parse_results.txt1'!BD5 / 'parse_results.txt1'!BD5)</f>
        <v>1</v>
      </c>
      <c r="S6" s="0" t="n">
        <f aca="false">IF(OR('parse_results.txt1'!BE5 = 0,'parse_results.txt1'!BE5=-1),"",'parse_results.txt1'!BE5 / 'parse_results.txt1'!BE5)</f>
        <v>1</v>
      </c>
      <c r="T6" s="0" t="n">
        <f aca="false">IF(OR('parse_results.txt1'!BK5 = 0,'parse_results.txt1'!BK5=-1),"",'parse_results.txt1'!BK5 / 'parse_results.txt1'!BK5)</f>
        <v>1</v>
      </c>
      <c r="U6" s="0" t="n">
        <f aca="false">IF(OR('parse_results.txt1'!BN5 = 0,'parse_results.txt1'!BN5=-1),"",'parse_results.txt1'!BN5 / 'parse_results.txt1'!BN5)</f>
        <v>1</v>
      </c>
      <c r="V6" s="0" t="n">
        <f aca="false">IF(OR('parse_results.txt1'!BT5 = 0,'parse_results.txt1'!BT5=-1),"",'parse_results.txt1'!BT5 / 'parse_results.txt1'!BT5)</f>
        <v>1</v>
      </c>
      <c r="W6" s="0" t="n">
        <f aca="false">IF(OR('parse_results.txt1'!BU5 = 0,'parse_results.txt1'!BU5=-1),"",'parse_results.txt1'!BU5 / 'parse_results.txt1'!BU5)</f>
        <v>1</v>
      </c>
      <c r="X6" s="0" t="n">
        <f aca="false">IF(OR('parse_results.txt1'!CC5 = 0,'parse_results.txt1'!CC5=-1),"",'parse_results.txt1'!CC5 / 'parse_results.txt1'!CC5)</f>
        <v>1</v>
      </c>
    </row>
    <row r="7" customFormat="false" ht="15" hidden="false" customHeight="false" outlineLevel="0" collapsed="false">
      <c r="A7" s="0" t="str">
        <f aca="false">'parse_results.txt1'!A6</f>
        <v>k6_frac_N10_frac_chain_mem32K_40nm.xml</v>
      </c>
      <c r="B7" s="0" t="str">
        <f aca="false">'parse_results.txt1'!B6</f>
        <v>ch_intrinsics.v</v>
      </c>
      <c r="C7" s="0" t="n">
        <f aca="false">IF(OR('parse_results.txt1'!D6 = 0,'parse_results.txt1'!D6=-1),"",'parse_results.txt1'!D6 / 'parse_results.txt1'!D6)</f>
        <v>1</v>
      </c>
      <c r="D7" s="0" t="str">
        <f aca="false">IF(OR('parse_results.txt1'!H6 = 0,'parse_results.txt1'!H6=-1),"",'parse_results.txt1'!H6 / 'parse_results.txt1'!H6)</f>
        <v/>
      </c>
      <c r="E7" s="0" t="n">
        <f aca="false">IF(OR('parse_results.txt1'!L6 = 0,'parse_results.txt1'!L6=-1),"",'parse_results.txt1'!L6 / 'parse_results.txt1'!L6)</f>
        <v>1</v>
      </c>
      <c r="F7" s="0" t="n">
        <f aca="false">IF(OR('parse_results.txt1'!M6 = 0,'parse_results.txt1'!M6=-1),"",'parse_results.txt1'!M6 / 'parse_results.txt1'!M6)</f>
        <v>1</v>
      </c>
      <c r="G7" s="0" t="n">
        <f aca="false">IF(OR('parse_results.txt1'!S6 = 0,'parse_results.txt1'!S6=-1),"",'parse_results.txt1'!S6 / 'parse_results.txt1'!S6)</f>
        <v>1</v>
      </c>
      <c r="H7" s="0" t="n">
        <f aca="false">IF(OR('parse_results.txt1'!U6 = 0,'parse_results.txt1'!U6=-1),"",'parse_results.txt1'!U6 / 'parse_results.txt1'!U6)</f>
        <v>1</v>
      </c>
      <c r="I7" s="0" t="str">
        <f aca="false">IF(OR('parse_results.txt1'!V6 = 0,'parse_results.txt1'!V6=-1),"",'parse_results.txt1'!V6 / 'parse_results.txt1'!V6)</f>
        <v/>
      </c>
      <c r="J7" s="0" t="n">
        <f aca="false">IF(OR('parse_results.txt1'!AD6 = 0,'parse_results.txt1'!AD6=-1),"",'parse_results.txt1'!AD6 / 'parse_results.txt1'!AD6)</f>
        <v>1</v>
      </c>
      <c r="K7" s="0" t="n">
        <f aca="false">IF(OR('parse_results.txt1'!AH6 = 0,'parse_results.txt1'!AH6=-1),"",'parse_results.txt1'!AH6 / 'parse_results.txt1'!AH6)</f>
        <v>1</v>
      </c>
      <c r="L7" s="0" t="n">
        <f aca="false">IF(OR('parse_results.txt1'!AK6 = 0,'parse_results.txt1'!AK6=-1),"",'parse_results.txt1'!AK6 / 'parse_results.txt1'!AK6)</f>
        <v>1</v>
      </c>
      <c r="M7" s="0" t="n">
        <f aca="false">IF(OR('parse_results.txt1'!AN6 = 0,'parse_results.txt1'!AN6=-1),"",'parse_results.txt1'!AN6 / 'parse_results.txt1'!AN6)</f>
        <v>1</v>
      </c>
      <c r="N7" s="0" t="n">
        <f aca="false">IF(OR('parse_results.txt1'!AQ6 = 0,'parse_results.txt1'!AQ6=-1),"",'parse_results.txt1'!AQ6 / 'parse_results.txt1'!AQ6)</f>
        <v>1</v>
      </c>
      <c r="O7" s="0" t="str">
        <f aca="false">IF(OR('parse_results.txt1'!AR6 = 0,'parse_results.txt1'!AR6=-1),"",'parse_results.txt1'!AR6 / 'parse_results.txt1'!AR6)</f>
        <v/>
      </c>
      <c r="P7" s="0" t="n">
        <f aca="false">IF(OR('parse_results.txt1'!AS6 = 0,'parse_results.txt1'!AS6=-1),"",'parse_results.txt1'!AS6 / 'parse_results.txt1'!AS6)</f>
        <v>1</v>
      </c>
      <c r="Q7" s="0" t="n">
        <f aca="false">IF(OR('parse_results.txt1'!AU6 = 0,'parse_results.txt1'!AU6=-1),"",'parse_results.txt1'!AU6 / 'parse_results.txt1'!AU6)</f>
        <v>1</v>
      </c>
      <c r="R7" s="0" t="n">
        <f aca="false">IF(OR('parse_results.txt1'!BD6 = 0,'parse_results.txt1'!BD6=-1),"",'parse_results.txt1'!BD6 / 'parse_results.txt1'!BD6)</f>
        <v>1</v>
      </c>
      <c r="S7" s="0" t="n">
        <f aca="false">IF(OR('parse_results.txt1'!BE6 = 0,'parse_results.txt1'!BE6=-1),"",'parse_results.txt1'!BE6 / 'parse_results.txt1'!BE6)</f>
        <v>1</v>
      </c>
      <c r="T7" s="0" t="n">
        <f aca="false">IF(OR('parse_results.txt1'!BK6 = 0,'parse_results.txt1'!BK6=-1),"",'parse_results.txt1'!BK6 / 'parse_results.txt1'!BK6)</f>
        <v>1</v>
      </c>
      <c r="U7" s="0" t="n">
        <f aca="false">IF(OR('parse_results.txt1'!BN6 = 0,'parse_results.txt1'!BN6=-1),"",'parse_results.txt1'!BN6 / 'parse_results.txt1'!BN6)</f>
        <v>1</v>
      </c>
      <c r="V7" s="0" t="n">
        <f aca="false">IF(OR('parse_results.txt1'!BT6 = 0,'parse_results.txt1'!BT6=-1),"",'parse_results.txt1'!BT6 / 'parse_results.txt1'!BT6)</f>
        <v>1</v>
      </c>
      <c r="W7" s="0" t="n">
        <f aca="false">IF(OR('parse_results.txt1'!BU6 = 0,'parse_results.txt1'!BU6=-1),"",'parse_results.txt1'!BU6 / 'parse_results.txt1'!BU6)</f>
        <v>1</v>
      </c>
      <c r="X7" s="0" t="n">
        <f aca="false">IF(OR('parse_results.txt1'!CC6 = 0,'parse_results.txt1'!CC6=-1),"",'parse_results.txt1'!CC6 / 'parse_results.txt1'!CC6)</f>
        <v>1</v>
      </c>
    </row>
    <row r="8" customFormat="false" ht="15" hidden="false" customHeight="false" outlineLevel="0" collapsed="false">
      <c r="A8" s="0" t="str">
        <f aca="false">'parse_results.txt1'!A7</f>
        <v>k6_frac_N10_frac_chain_mem32K_40nm.xml</v>
      </c>
      <c r="B8" s="0" t="str">
        <f aca="false">'parse_results.txt1'!B7</f>
        <v>diffeq1.v</v>
      </c>
      <c r="C8" s="0" t="n">
        <f aca="false">IF(OR('parse_results.txt1'!D7 = 0,'parse_results.txt1'!D7=-1),"",'parse_results.txt1'!D7 / 'parse_results.txt1'!D7)</f>
        <v>1</v>
      </c>
      <c r="D8" s="0" t="str">
        <f aca="false">IF(OR('parse_results.txt1'!H7 = 0,'parse_results.txt1'!H7=-1),"",'parse_results.txt1'!H7 / 'parse_results.txt1'!H7)</f>
        <v/>
      </c>
      <c r="E8" s="0" t="n">
        <f aca="false">IF(OR('parse_results.txt1'!L7 = 0,'parse_results.txt1'!L7=-1),"",'parse_results.txt1'!L7 / 'parse_results.txt1'!L7)</f>
        <v>1</v>
      </c>
      <c r="F8" s="0" t="n">
        <f aca="false">IF(OR('parse_results.txt1'!M7 = 0,'parse_results.txt1'!M7=-1),"",'parse_results.txt1'!M7 / 'parse_results.txt1'!M7)</f>
        <v>1</v>
      </c>
      <c r="G8" s="0" t="n">
        <f aca="false">IF(OR('parse_results.txt1'!S7 = 0,'parse_results.txt1'!S7=-1),"",'parse_results.txt1'!S7 / 'parse_results.txt1'!S7)</f>
        <v>1</v>
      </c>
      <c r="H8" s="0" t="str">
        <f aca="false">IF(OR('parse_results.txt1'!U7 = 0,'parse_results.txt1'!U7=-1),"",'parse_results.txt1'!U7 / 'parse_results.txt1'!U7)</f>
        <v/>
      </c>
      <c r="I8" s="0" t="n">
        <f aca="false">IF(OR('parse_results.txt1'!V7 = 0,'parse_results.txt1'!V7=-1),"",'parse_results.txt1'!V7 / 'parse_results.txt1'!V7)</f>
        <v>1</v>
      </c>
      <c r="J8" s="0" t="n">
        <f aca="false">IF(OR('parse_results.txt1'!AD7 = 0,'parse_results.txt1'!AD7=-1),"",'parse_results.txt1'!AD7 / 'parse_results.txt1'!AD7)</f>
        <v>1</v>
      </c>
      <c r="K8" s="0" t="n">
        <f aca="false">IF(OR('parse_results.txt1'!AH7 = 0,'parse_results.txt1'!AH7=-1),"",'parse_results.txt1'!AH7 / 'parse_results.txt1'!AH7)</f>
        <v>1</v>
      </c>
      <c r="L8" s="0" t="n">
        <f aca="false">IF(OR('parse_results.txt1'!AK7 = 0,'parse_results.txt1'!AK7=-1),"",'parse_results.txt1'!AK7 / 'parse_results.txt1'!AK7)</f>
        <v>1</v>
      </c>
      <c r="M8" s="0" t="n">
        <f aca="false">IF(OR('parse_results.txt1'!AN7 = 0,'parse_results.txt1'!AN7=-1),"",'parse_results.txt1'!AN7 / 'parse_results.txt1'!AN7)</f>
        <v>1</v>
      </c>
      <c r="N8" s="0" t="n">
        <f aca="false">IF(OR('parse_results.txt1'!AQ7 = 0,'parse_results.txt1'!AQ7=-1),"",'parse_results.txt1'!AQ7 / 'parse_results.txt1'!AQ7)</f>
        <v>1</v>
      </c>
      <c r="O8" s="0" t="str">
        <f aca="false">IF(OR('parse_results.txt1'!AR7 = 0,'parse_results.txt1'!AR7=-1),"",'parse_results.txt1'!AR7 / 'parse_results.txt1'!AR7)</f>
        <v/>
      </c>
      <c r="P8" s="0" t="n">
        <f aca="false">IF(OR('parse_results.txt1'!AS7 = 0,'parse_results.txt1'!AS7=-1),"",'parse_results.txt1'!AS7 / 'parse_results.txt1'!AS7)</f>
        <v>1</v>
      </c>
      <c r="Q8" s="0" t="n">
        <f aca="false">IF(OR('parse_results.txt1'!AU7 = 0,'parse_results.txt1'!AU7=-1),"",'parse_results.txt1'!AU7 / 'parse_results.txt1'!AU7)</f>
        <v>1</v>
      </c>
      <c r="R8" s="0" t="n">
        <f aca="false">IF(OR('parse_results.txt1'!BD7 = 0,'parse_results.txt1'!BD7=-1),"",'parse_results.txt1'!BD7 / 'parse_results.txt1'!BD7)</f>
        <v>1</v>
      </c>
      <c r="S8" s="0" t="n">
        <f aca="false">IF(OR('parse_results.txt1'!BE7 = 0,'parse_results.txt1'!BE7=-1),"",'parse_results.txt1'!BE7 / 'parse_results.txt1'!BE7)</f>
        <v>1</v>
      </c>
      <c r="T8" s="0" t="n">
        <f aca="false">IF(OR('parse_results.txt1'!BK7 = 0,'parse_results.txt1'!BK7=-1),"",'parse_results.txt1'!BK7 / 'parse_results.txt1'!BK7)</f>
        <v>1</v>
      </c>
      <c r="U8" s="0" t="n">
        <f aca="false">IF(OR('parse_results.txt1'!BN7 = 0,'parse_results.txt1'!BN7=-1),"",'parse_results.txt1'!BN7 / 'parse_results.txt1'!BN7)</f>
        <v>1</v>
      </c>
      <c r="V8" s="0" t="n">
        <f aca="false">IF(OR('parse_results.txt1'!BT7 = 0,'parse_results.txt1'!BT7=-1),"",'parse_results.txt1'!BT7 / 'parse_results.txt1'!BT7)</f>
        <v>1</v>
      </c>
      <c r="W8" s="0" t="n">
        <f aca="false">IF(OR('parse_results.txt1'!BU7 = 0,'parse_results.txt1'!BU7=-1),"",'parse_results.txt1'!BU7 / 'parse_results.txt1'!BU7)</f>
        <v>1</v>
      </c>
      <c r="X8" s="0" t="n">
        <f aca="false">IF(OR('parse_results.txt1'!CC7 = 0,'parse_results.txt1'!CC7=-1),"",'parse_results.txt1'!CC7 / 'parse_results.txt1'!CC7)</f>
        <v>1</v>
      </c>
    </row>
    <row r="9" customFormat="false" ht="15" hidden="false" customHeight="false" outlineLevel="0" collapsed="false">
      <c r="A9" s="0" t="str">
        <f aca="false">'parse_results.txt1'!A8</f>
        <v>k6_frac_N10_frac_chain_mem32K_40nm.xml</v>
      </c>
      <c r="B9" s="0" t="str">
        <f aca="false">'parse_results.txt1'!B8</f>
        <v>diffeq2.v</v>
      </c>
      <c r="C9" s="0" t="n">
        <f aca="false">IF(OR('parse_results.txt1'!D8 = 0,'parse_results.txt1'!D8=-1),"",'parse_results.txt1'!D8 / 'parse_results.txt1'!D8)</f>
        <v>1</v>
      </c>
      <c r="D9" s="0" t="str">
        <f aca="false">IF(OR('parse_results.txt1'!H8 = 0,'parse_results.txt1'!H8=-1),"",'parse_results.txt1'!H8 / 'parse_results.txt1'!H8)</f>
        <v/>
      </c>
      <c r="E9" s="0" t="n">
        <f aca="false">IF(OR('parse_results.txt1'!L8 = 0,'parse_results.txt1'!L8=-1),"",'parse_results.txt1'!L8 / 'parse_results.txt1'!L8)</f>
        <v>1</v>
      </c>
      <c r="F9" s="0" t="n">
        <f aca="false">IF(OR('parse_results.txt1'!M8 = 0,'parse_results.txt1'!M8=-1),"",'parse_results.txt1'!M8 / 'parse_results.txt1'!M8)</f>
        <v>1</v>
      </c>
      <c r="G9" s="0" t="n">
        <f aca="false">IF(OR('parse_results.txt1'!S8 = 0,'parse_results.txt1'!S8=-1),"",'parse_results.txt1'!S8 / 'parse_results.txt1'!S8)</f>
        <v>1</v>
      </c>
      <c r="H9" s="0" t="str">
        <f aca="false">IF(OR('parse_results.txt1'!U8 = 0,'parse_results.txt1'!U8=-1),"",'parse_results.txt1'!U8 / 'parse_results.txt1'!U8)</f>
        <v/>
      </c>
      <c r="I9" s="0" t="n">
        <f aca="false">IF(OR('parse_results.txt1'!V8 = 0,'parse_results.txt1'!V8=-1),"",'parse_results.txt1'!V8 / 'parse_results.txt1'!V8)</f>
        <v>1</v>
      </c>
      <c r="J9" s="0" t="n">
        <f aca="false">IF(OR('parse_results.txt1'!AD8 = 0,'parse_results.txt1'!AD8=-1),"",'parse_results.txt1'!AD8 / 'parse_results.txt1'!AD8)</f>
        <v>1</v>
      </c>
      <c r="K9" s="0" t="n">
        <f aca="false">IF(OR('parse_results.txt1'!AH8 = 0,'parse_results.txt1'!AH8=-1),"",'parse_results.txt1'!AH8 / 'parse_results.txt1'!AH8)</f>
        <v>1</v>
      </c>
      <c r="L9" s="0" t="n">
        <f aca="false">IF(OR('parse_results.txt1'!AK8 = 0,'parse_results.txt1'!AK8=-1),"",'parse_results.txt1'!AK8 / 'parse_results.txt1'!AK8)</f>
        <v>1</v>
      </c>
      <c r="M9" s="0" t="n">
        <f aca="false">IF(OR('parse_results.txt1'!AN8 = 0,'parse_results.txt1'!AN8=-1),"",'parse_results.txt1'!AN8 / 'parse_results.txt1'!AN8)</f>
        <v>1</v>
      </c>
      <c r="N9" s="0" t="n">
        <f aca="false">IF(OR('parse_results.txt1'!AQ8 = 0,'parse_results.txt1'!AQ8=-1),"",'parse_results.txt1'!AQ8 / 'parse_results.txt1'!AQ8)</f>
        <v>1</v>
      </c>
      <c r="O9" s="0" t="str">
        <f aca="false">IF(OR('parse_results.txt1'!AR8 = 0,'parse_results.txt1'!AR8=-1),"",'parse_results.txt1'!AR8 / 'parse_results.txt1'!AR8)</f>
        <v/>
      </c>
      <c r="P9" s="0" t="n">
        <f aca="false">IF(OR('parse_results.txt1'!AS8 = 0,'parse_results.txt1'!AS8=-1),"",'parse_results.txt1'!AS8 / 'parse_results.txt1'!AS8)</f>
        <v>1</v>
      </c>
      <c r="Q9" s="0" t="n">
        <f aca="false">IF(OR('parse_results.txt1'!AU8 = 0,'parse_results.txt1'!AU8=-1),"",'parse_results.txt1'!AU8 / 'parse_results.txt1'!AU8)</f>
        <v>1</v>
      </c>
      <c r="R9" s="0" t="n">
        <f aca="false">IF(OR('parse_results.txt1'!BD8 = 0,'parse_results.txt1'!BD8=-1),"",'parse_results.txt1'!BD8 / 'parse_results.txt1'!BD8)</f>
        <v>1</v>
      </c>
      <c r="S9" s="0" t="n">
        <f aca="false">IF(OR('parse_results.txt1'!BE8 = 0,'parse_results.txt1'!BE8=-1),"",'parse_results.txt1'!BE8 / 'parse_results.txt1'!BE8)</f>
        <v>1</v>
      </c>
      <c r="T9" s="0" t="n">
        <f aca="false">IF(OR('parse_results.txt1'!BK8 = 0,'parse_results.txt1'!BK8=-1),"",'parse_results.txt1'!BK8 / 'parse_results.txt1'!BK8)</f>
        <v>1</v>
      </c>
      <c r="U9" s="0" t="n">
        <f aca="false">IF(OR('parse_results.txt1'!BN8 = 0,'parse_results.txt1'!BN8=-1),"",'parse_results.txt1'!BN8 / 'parse_results.txt1'!BN8)</f>
        <v>1</v>
      </c>
      <c r="V9" s="0" t="n">
        <f aca="false">IF(OR('parse_results.txt1'!BT8 = 0,'parse_results.txt1'!BT8=-1),"",'parse_results.txt1'!BT8 / 'parse_results.txt1'!BT8)</f>
        <v>1</v>
      </c>
      <c r="W9" s="0" t="n">
        <f aca="false">IF(OR('parse_results.txt1'!BU8 = 0,'parse_results.txt1'!BU8=-1),"",'parse_results.txt1'!BU8 / 'parse_results.txt1'!BU8)</f>
        <v>1</v>
      </c>
      <c r="X9" s="0" t="n">
        <f aca="false">IF(OR('parse_results.txt1'!CC8 = 0,'parse_results.txt1'!CC8=-1),"",'parse_results.txt1'!CC8 / 'parse_results.txt1'!CC8)</f>
        <v>1</v>
      </c>
    </row>
    <row r="10" customFormat="false" ht="15" hidden="false" customHeight="false" outlineLevel="0" collapsed="false">
      <c r="A10" s="0" t="str">
        <f aca="false">'parse_results.txt1'!A9</f>
        <v>k6_frac_N10_frac_chain_mem32K_40nm.xml</v>
      </c>
      <c r="B10" s="0" t="str">
        <f aca="false">'parse_results.txt1'!B9</f>
        <v>mkDelayWorker32B.v</v>
      </c>
      <c r="C10" s="0" t="n">
        <f aca="false">IF(OR('parse_results.txt1'!D9 = 0,'parse_results.txt1'!D9=-1),"",'parse_results.txt1'!D9 / 'parse_results.txt1'!D9)</f>
        <v>1</v>
      </c>
      <c r="D10" s="0" t="str">
        <f aca="false">IF(OR('parse_results.txt1'!H9 = 0,'parse_results.txt1'!H9=-1),"",'parse_results.txt1'!H9 / 'parse_results.txt1'!H9)</f>
        <v/>
      </c>
      <c r="E10" s="0" t="n">
        <f aca="false">IF(OR('parse_results.txt1'!L9 = 0,'parse_results.txt1'!L9=-1),"",'parse_results.txt1'!L9 / 'parse_results.txt1'!L9)</f>
        <v>1</v>
      </c>
      <c r="F10" s="0" t="n">
        <f aca="false">IF(OR('parse_results.txt1'!M9 = 0,'parse_results.txt1'!M9=-1),"",'parse_results.txt1'!M9 / 'parse_results.txt1'!M9)</f>
        <v>1</v>
      </c>
      <c r="G10" s="0" t="n">
        <f aca="false">IF(OR('parse_results.txt1'!S9 = 0,'parse_results.txt1'!S9=-1),"",'parse_results.txt1'!S9 / 'parse_results.txt1'!S9)</f>
        <v>1</v>
      </c>
      <c r="H10" s="0" t="n">
        <f aca="false">IF(OR('parse_results.txt1'!U9 = 0,'parse_results.txt1'!U9=-1),"",'parse_results.txt1'!U9 / 'parse_results.txt1'!U9)</f>
        <v>1</v>
      </c>
      <c r="I10" s="0" t="str">
        <f aca="false">IF(OR('parse_results.txt1'!V9 = 0,'parse_results.txt1'!V9=-1),"",'parse_results.txt1'!V9 / 'parse_results.txt1'!V9)</f>
        <v/>
      </c>
      <c r="J10" s="0" t="n">
        <f aca="false">IF(OR('parse_results.txt1'!AD9 = 0,'parse_results.txt1'!AD9=-1),"",'parse_results.txt1'!AD9 / 'parse_results.txt1'!AD9)</f>
        <v>1</v>
      </c>
      <c r="K10" s="0" t="n">
        <f aca="false">IF(OR('parse_results.txt1'!AH9 = 0,'parse_results.txt1'!AH9=-1),"",'parse_results.txt1'!AH9 / 'parse_results.txt1'!AH9)</f>
        <v>1</v>
      </c>
      <c r="L10" s="0" t="n">
        <f aca="false">IF(OR('parse_results.txt1'!AK9 = 0,'parse_results.txt1'!AK9=-1),"",'parse_results.txt1'!AK9 / 'parse_results.txt1'!AK9)</f>
        <v>1</v>
      </c>
      <c r="M10" s="0" t="n">
        <f aca="false">IF(OR('parse_results.txt1'!AN9 = 0,'parse_results.txt1'!AN9=-1),"",'parse_results.txt1'!AN9 / 'parse_results.txt1'!AN9)</f>
        <v>1</v>
      </c>
      <c r="N10" s="0" t="n">
        <f aca="false">IF(OR('parse_results.txt1'!AQ9 = 0,'parse_results.txt1'!AQ9=-1),"",'parse_results.txt1'!AQ9 / 'parse_results.txt1'!AQ9)</f>
        <v>1</v>
      </c>
      <c r="O10" s="0" t="str">
        <f aca="false">IF(OR('parse_results.txt1'!AR9 = 0,'parse_results.txt1'!AR9=-1),"",'parse_results.txt1'!AR9 / 'parse_results.txt1'!AR9)</f>
        <v/>
      </c>
      <c r="P10" s="0" t="n">
        <f aca="false">IF(OR('parse_results.txt1'!AS9 = 0,'parse_results.txt1'!AS9=-1),"",'parse_results.txt1'!AS9 / 'parse_results.txt1'!AS9)</f>
        <v>1</v>
      </c>
      <c r="Q10" s="0" t="n">
        <f aca="false">IF(OR('parse_results.txt1'!AU9 = 0,'parse_results.txt1'!AU9=-1),"",'parse_results.txt1'!AU9 / 'parse_results.txt1'!AU9)</f>
        <v>1</v>
      </c>
      <c r="R10" s="0" t="n">
        <f aca="false">IF(OR('parse_results.txt1'!BD9 = 0,'parse_results.txt1'!BD9=-1),"",'parse_results.txt1'!BD9 / 'parse_results.txt1'!BD9)</f>
        <v>1</v>
      </c>
      <c r="S10" s="0" t="n">
        <f aca="false">IF(OR('parse_results.txt1'!BE9 = 0,'parse_results.txt1'!BE9=-1),"",'parse_results.txt1'!BE9 / 'parse_results.txt1'!BE9)</f>
        <v>1</v>
      </c>
      <c r="T10" s="0" t="n">
        <f aca="false">IF(OR('parse_results.txt1'!BK9 = 0,'parse_results.txt1'!BK9=-1),"",'parse_results.txt1'!BK9 / 'parse_results.txt1'!BK9)</f>
        <v>1</v>
      </c>
      <c r="U10" s="0" t="n">
        <f aca="false">IF(OR('parse_results.txt1'!BN9 = 0,'parse_results.txt1'!BN9=-1),"",'parse_results.txt1'!BN9 / 'parse_results.txt1'!BN9)</f>
        <v>1</v>
      </c>
      <c r="V10" s="0" t="n">
        <f aca="false">IF(OR('parse_results.txt1'!BT9 = 0,'parse_results.txt1'!BT9=-1),"",'parse_results.txt1'!BT9 / 'parse_results.txt1'!BT9)</f>
        <v>1</v>
      </c>
      <c r="W10" s="0" t="n">
        <f aca="false">IF(OR('parse_results.txt1'!BU9 = 0,'parse_results.txt1'!BU9=-1),"",'parse_results.txt1'!BU9 / 'parse_results.txt1'!BU9)</f>
        <v>1</v>
      </c>
      <c r="X10" s="0" t="n">
        <f aca="false">IF(OR('parse_results.txt1'!CC9 = 0,'parse_results.txt1'!CC9=-1),"",'parse_results.txt1'!CC9 / 'parse_results.txt1'!CC9)</f>
        <v>1</v>
      </c>
    </row>
    <row r="11" customFormat="false" ht="15" hidden="false" customHeight="false" outlineLevel="0" collapsed="false">
      <c r="A11" s="0" t="str">
        <f aca="false">'parse_results.txt1'!A10</f>
        <v>k6_frac_N10_frac_chain_mem32K_40nm.xml</v>
      </c>
      <c r="B11" s="0" t="str">
        <f aca="false">'parse_results.txt1'!B10</f>
        <v>mkPktMerge.v</v>
      </c>
      <c r="C11" s="0" t="n">
        <f aca="false">IF(OR('parse_results.txt1'!D10 = 0,'parse_results.txt1'!D10=-1),"",'parse_results.txt1'!D10 / 'parse_results.txt1'!D10)</f>
        <v>1</v>
      </c>
      <c r="D11" s="0" t="str">
        <f aca="false">IF(OR('parse_results.txt1'!H10 = 0,'parse_results.txt1'!H10=-1),"",'parse_results.txt1'!H10 / 'parse_results.txt1'!H10)</f>
        <v/>
      </c>
      <c r="E11" s="0" t="n">
        <f aca="false">IF(OR('parse_results.txt1'!L10 = 0,'parse_results.txt1'!L10=-1),"",'parse_results.txt1'!L10 / 'parse_results.txt1'!L10)</f>
        <v>1</v>
      </c>
      <c r="F11" s="0" t="n">
        <f aca="false">IF(OR('parse_results.txt1'!M10 = 0,'parse_results.txt1'!M10=-1),"",'parse_results.txt1'!M10 / 'parse_results.txt1'!M10)</f>
        <v>1</v>
      </c>
      <c r="G11" s="0" t="n">
        <f aca="false">IF(OR('parse_results.txt1'!S10 = 0,'parse_results.txt1'!S10=-1),"",'parse_results.txt1'!S10 / 'parse_results.txt1'!S10)</f>
        <v>1</v>
      </c>
      <c r="H11" s="0" t="n">
        <f aca="false">IF(OR('parse_results.txt1'!U10 = 0,'parse_results.txt1'!U10=-1),"",'parse_results.txt1'!U10 / 'parse_results.txt1'!U10)</f>
        <v>1</v>
      </c>
      <c r="I11" s="0" t="str">
        <f aca="false">IF(OR('parse_results.txt1'!V10 = 0,'parse_results.txt1'!V10=-1),"",'parse_results.txt1'!V10 / 'parse_results.txt1'!V10)</f>
        <v/>
      </c>
      <c r="J11" s="0" t="n">
        <f aca="false">IF(OR('parse_results.txt1'!AD10 = 0,'parse_results.txt1'!AD10=-1),"",'parse_results.txt1'!AD10 / 'parse_results.txt1'!AD10)</f>
        <v>1</v>
      </c>
      <c r="K11" s="0" t="n">
        <f aca="false">IF(OR('parse_results.txt1'!AH10 = 0,'parse_results.txt1'!AH10=-1),"",'parse_results.txt1'!AH10 / 'parse_results.txt1'!AH10)</f>
        <v>1</v>
      </c>
      <c r="L11" s="0" t="n">
        <f aca="false">IF(OR('parse_results.txt1'!AK10 = 0,'parse_results.txt1'!AK10=-1),"",'parse_results.txt1'!AK10 / 'parse_results.txt1'!AK10)</f>
        <v>1</v>
      </c>
      <c r="M11" s="0" t="n">
        <f aca="false">IF(OR('parse_results.txt1'!AN10 = 0,'parse_results.txt1'!AN10=-1),"",'parse_results.txt1'!AN10 / 'parse_results.txt1'!AN10)</f>
        <v>1</v>
      </c>
      <c r="N11" s="0" t="n">
        <f aca="false">IF(OR('parse_results.txt1'!AQ10 = 0,'parse_results.txt1'!AQ10=-1),"",'parse_results.txt1'!AQ10 / 'parse_results.txt1'!AQ10)</f>
        <v>1</v>
      </c>
      <c r="O11" s="0" t="str">
        <f aca="false">IF(OR('parse_results.txt1'!AR10 = 0,'parse_results.txt1'!AR10=-1),"",'parse_results.txt1'!AR10 / 'parse_results.txt1'!AR10)</f>
        <v/>
      </c>
      <c r="P11" s="0" t="n">
        <f aca="false">IF(OR('parse_results.txt1'!AS10 = 0,'parse_results.txt1'!AS10=-1),"",'parse_results.txt1'!AS10 / 'parse_results.txt1'!AS10)</f>
        <v>1</v>
      </c>
      <c r="Q11" s="0" t="n">
        <f aca="false">IF(OR('parse_results.txt1'!AU10 = 0,'parse_results.txt1'!AU10=-1),"",'parse_results.txt1'!AU10 / 'parse_results.txt1'!AU10)</f>
        <v>1</v>
      </c>
      <c r="R11" s="0" t="n">
        <f aca="false">IF(OR('parse_results.txt1'!BD10 = 0,'parse_results.txt1'!BD10=-1),"",'parse_results.txt1'!BD10 / 'parse_results.txt1'!BD10)</f>
        <v>1</v>
      </c>
      <c r="S11" s="0" t="n">
        <f aca="false">IF(OR('parse_results.txt1'!BE10 = 0,'parse_results.txt1'!BE10=-1),"",'parse_results.txt1'!BE10 / 'parse_results.txt1'!BE10)</f>
        <v>1</v>
      </c>
      <c r="T11" s="0" t="n">
        <f aca="false">IF(OR('parse_results.txt1'!BK10 = 0,'parse_results.txt1'!BK10=-1),"",'parse_results.txt1'!BK10 / 'parse_results.txt1'!BK10)</f>
        <v>1</v>
      </c>
      <c r="U11" s="0" t="n">
        <f aca="false">IF(OR('parse_results.txt1'!BN10 = 0,'parse_results.txt1'!BN10=-1),"",'parse_results.txt1'!BN10 / 'parse_results.txt1'!BN10)</f>
        <v>1</v>
      </c>
      <c r="V11" s="0" t="n">
        <f aca="false">IF(OR('parse_results.txt1'!BT10 = 0,'parse_results.txt1'!BT10=-1),"",'parse_results.txt1'!BT10 / 'parse_results.txt1'!BT10)</f>
        <v>1</v>
      </c>
      <c r="W11" s="0" t="n">
        <f aca="false">IF(OR('parse_results.txt1'!BU10 = 0,'parse_results.txt1'!BU10=-1),"",'parse_results.txt1'!BU10 / 'parse_results.txt1'!BU10)</f>
        <v>1</v>
      </c>
      <c r="X11" s="0" t="n">
        <f aca="false">IF(OR('parse_results.txt1'!CC10 = 0,'parse_results.txt1'!CC10=-1),"",'parse_results.txt1'!CC10 / 'parse_results.txt1'!CC10)</f>
        <v>1</v>
      </c>
    </row>
    <row r="12" customFormat="false" ht="15" hidden="false" customHeight="false" outlineLevel="0" collapsed="false">
      <c r="A12" s="0" t="str">
        <f aca="false">'parse_results.txt1'!A11</f>
        <v>k6_frac_N10_frac_chain_mem32K_40nm.xml</v>
      </c>
      <c r="B12" s="0" t="str">
        <f aca="false">'parse_results.txt1'!B11</f>
        <v>mkSMAdapter4B.v</v>
      </c>
      <c r="C12" s="0" t="n">
        <f aca="false">IF(OR('parse_results.txt1'!D11 = 0,'parse_results.txt1'!D11=-1),"",'parse_results.txt1'!D11 / 'parse_results.txt1'!D11)</f>
        <v>1</v>
      </c>
      <c r="D12" s="0" t="str">
        <f aca="false">IF(OR('parse_results.txt1'!H11 = 0,'parse_results.txt1'!H11=-1),"",'parse_results.txt1'!H11 / 'parse_results.txt1'!H11)</f>
        <v/>
      </c>
      <c r="E12" s="0" t="n">
        <f aca="false">IF(OR('parse_results.txt1'!L11 = 0,'parse_results.txt1'!L11=-1),"",'parse_results.txt1'!L11 / 'parse_results.txt1'!L11)</f>
        <v>1</v>
      </c>
      <c r="F12" s="0" t="n">
        <f aca="false">IF(OR('parse_results.txt1'!M11 = 0,'parse_results.txt1'!M11=-1),"",'parse_results.txt1'!M11 / 'parse_results.txt1'!M11)</f>
        <v>1</v>
      </c>
      <c r="G12" s="0" t="n">
        <f aca="false">IF(OR('parse_results.txt1'!S11 = 0,'parse_results.txt1'!S11=-1),"",'parse_results.txt1'!S11 / 'parse_results.txt1'!S11)</f>
        <v>1</v>
      </c>
      <c r="H12" s="0" t="n">
        <f aca="false">IF(OR('parse_results.txt1'!U11 = 0,'parse_results.txt1'!U11=-1),"",'parse_results.txt1'!U11 / 'parse_results.txt1'!U11)</f>
        <v>1</v>
      </c>
      <c r="I12" s="0" t="str">
        <f aca="false">IF(OR('parse_results.txt1'!V11 = 0,'parse_results.txt1'!V11=-1),"",'parse_results.txt1'!V11 / 'parse_results.txt1'!V11)</f>
        <v/>
      </c>
      <c r="J12" s="0" t="n">
        <f aca="false">IF(OR('parse_results.txt1'!AD11 = 0,'parse_results.txt1'!AD11=-1),"",'parse_results.txt1'!AD11 / 'parse_results.txt1'!AD11)</f>
        <v>1</v>
      </c>
      <c r="K12" s="0" t="n">
        <f aca="false">IF(OR('parse_results.txt1'!AH11 = 0,'parse_results.txt1'!AH11=-1),"",'parse_results.txt1'!AH11 / 'parse_results.txt1'!AH11)</f>
        <v>1</v>
      </c>
      <c r="L12" s="0" t="n">
        <f aca="false">IF(OR('parse_results.txt1'!AK11 = 0,'parse_results.txt1'!AK11=-1),"",'parse_results.txt1'!AK11 / 'parse_results.txt1'!AK11)</f>
        <v>1</v>
      </c>
      <c r="M12" s="0" t="n">
        <f aca="false">IF(OR('parse_results.txt1'!AN11 = 0,'parse_results.txt1'!AN11=-1),"",'parse_results.txt1'!AN11 / 'parse_results.txt1'!AN11)</f>
        <v>1</v>
      </c>
      <c r="N12" s="0" t="n">
        <f aca="false">IF(OR('parse_results.txt1'!AQ11 = 0,'parse_results.txt1'!AQ11=-1),"",'parse_results.txt1'!AQ11 / 'parse_results.txt1'!AQ11)</f>
        <v>1</v>
      </c>
      <c r="O12" s="0" t="str">
        <f aca="false">IF(OR('parse_results.txt1'!AR11 = 0,'parse_results.txt1'!AR11=-1),"",'parse_results.txt1'!AR11 / 'parse_results.txt1'!AR11)</f>
        <v/>
      </c>
      <c r="P12" s="0" t="n">
        <f aca="false">IF(OR('parse_results.txt1'!AS11 = 0,'parse_results.txt1'!AS11=-1),"",'parse_results.txt1'!AS11 / 'parse_results.txt1'!AS11)</f>
        <v>1</v>
      </c>
      <c r="Q12" s="0" t="n">
        <f aca="false">IF(OR('parse_results.txt1'!AU11 = 0,'parse_results.txt1'!AU11=-1),"",'parse_results.txt1'!AU11 / 'parse_results.txt1'!AU11)</f>
        <v>1</v>
      </c>
      <c r="R12" s="0" t="n">
        <f aca="false">IF(OR('parse_results.txt1'!BD11 = 0,'parse_results.txt1'!BD11=-1),"",'parse_results.txt1'!BD11 / 'parse_results.txt1'!BD11)</f>
        <v>1</v>
      </c>
      <c r="S12" s="0" t="n">
        <f aca="false">IF(OR('parse_results.txt1'!BE11 = 0,'parse_results.txt1'!BE11=-1),"",'parse_results.txt1'!BE11 / 'parse_results.txt1'!BE11)</f>
        <v>1</v>
      </c>
      <c r="T12" s="0" t="n">
        <f aca="false">IF(OR('parse_results.txt1'!BK11 = 0,'parse_results.txt1'!BK11=-1),"",'parse_results.txt1'!BK11 / 'parse_results.txt1'!BK11)</f>
        <v>1</v>
      </c>
      <c r="U12" s="0" t="n">
        <f aca="false">IF(OR('parse_results.txt1'!BN11 = 0,'parse_results.txt1'!BN11=-1),"",'parse_results.txt1'!BN11 / 'parse_results.txt1'!BN11)</f>
        <v>1</v>
      </c>
      <c r="V12" s="0" t="n">
        <f aca="false">IF(OR('parse_results.txt1'!BT11 = 0,'parse_results.txt1'!BT11=-1),"",'parse_results.txt1'!BT11 / 'parse_results.txt1'!BT11)</f>
        <v>1</v>
      </c>
      <c r="W12" s="0" t="n">
        <f aca="false">IF(OR('parse_results.txt1'!BU11 = 0,'parse_results.txt1'!BU11=-1),"",'parse_results.txt1'!BU11 / 'parse_results.txt1'!BU11)</f>
        <v>1</v>
      </c>
      <c r="X12" s="0" t="n">
        <f aca="false">IF(OR('parse_results.txt1'!CC11 = 0,'parse_results.txt1'!CC11=-1),"",'parse_results.txt1'!CC11 / 'parse_results.txt1'!CC11)</f>
        <v>1</v>
      </c>
    </row>
    <row r="13" customFormat="false" ht="15" hidden="false" customHeight="false" outlineLevel="0" collapsed="false">
      <c r="A13" s="0" t="str">
        <f aca="false">'parse_results.txt1'!A12</f>
        <v>k6_frac_N10_frac_chain_mem32K_40nm.xml</v>
      </c>
      <c r="B13" s="0" t="str">
        <f aca="false">'parse_results.txt1'!B12</f>
        <v>or1200.v</v>
      </c>
      <c r="C13" s="0" t="n">
        <f aca="false">IF(OR('parse_results.txt1'!D12 = 0,'parse_results.txt1'!D12=-1),"",'parse_results.txt1'!D12 / 'parse_results.txt1'!D12)</f>
        <v>1</v>
      </c>
      <c r="D13" s="0" t="str">
        <f aca="false">IF(OR('parse_results.txt1'!H12 = 0,'parse_results.txt1'!H12=-1),"",'parse_results.txt1'!H12 / 'parse_results.txt1'!H12)</f>
        <v/>
      </c>
      <c r="E13" s="0" t="n">
        <f aca="false">IF(OR('parse_results.txt1'!L12 = 0,'parse_results.txt1'!L12=-1),"",'parse_results.txt1'!L12 / 'parse_results.txt1'!L12)</f>
        <v>1</v>
      </c>
      <c r="F13" s="0" t="n">
        <f aca="false">IF(OR('parse_results.txt1'!M12 = 0,'parse_results.txt1'!M12=-1),"",'parse_results.txt1'!M12 / 'parse_results.txt1'!M12)</f>
        <v>1</v>
      </c>
      <c r="G13" s="0" t="n">
        <f aca="false">IF(OR('parse_results.txt1'!S12 = 0,'parse_results.txt1'!S12=-1),"",'parse_results.txt1'!S12 / 'parse_results.txt1'!S12)</f>
        <v>1</v>
      </c>
      <c r="H13" s="0" t="n">
        <f aca="false">IF(OR('parse_results.txt1'!U12 = 0,'parse_results.txt1'!U12=-1),"",'parse_results.txt1'!U12 / 'parse_results.txt1'!U12)</f>
        <v>1</v>
      </c>
      <c r="I13" s="0" t="n">
        <f aca="false">IF(OR('parse_results.txt1'!V12 = 0,'parse_results.txt1'!V12=-1),"",'parse_results.txt1'!V12 / 'parse_results.txt1'!V12)</f>
        <v>1</v>
      </c>
      <c r="J13" s="0" t="n">
        <f aca="false">IF(OR('parse_results.txt1'!AD12 = 0,'parse_results.txt1'!AD12=-1),"",'parse_results.txt1'!AD12 / 'parse_results.txt1'!AD12)</f>
        <v>1</v>
      </c>
      <c r="K13" s="0" t="n">
        <f aca="false">IF(OR('parse_results.txt1'!AH12 = 0,'parse_results.txt1'!AH12=-1),"",'parse_results.txt1'!AH12 / 'parse_results.txt1'!AH12)</f>
        <v>1</v>
      </c>
      <c r="L13" s="0" t="n">
        <f aca="false">IF(OR('parse_results.txt1'!AK12 = 0,'parse_results.txt1'!AK12=-1),"",'parse_results.txt1'!AK12 / 'parse_results.txt1'!AK12)</f>
        <v>1</v>
      </c>
      <c r="M13" s="0" t="n">
        <f aca="false">IF(OR('parse_results.txt1'!AN12 = 0,'parse_results.txt1'!AN12=-1),"",'parse_results.txt1'!AN12 / 'parse_results.txt1'!AN12)</f>
        <v>1</v>
      </c>
      <c r="N13" s="0" t="n">
        <f aca="false">IF(OR('parse_results.txt1'!AQ12 = 0,'parse_results.txt1'!AQ12=-1),"",'parse_results.txt1'!AQ12 / 'parse_results.txt1'!AQ12)</f>
        <v>1</v>
      </c>
      <c r="O13" s="0" t="str">
        <f aca="false">IF(OR('parse_results.txt1'!AR12 = 0,'parse_results.txt1'!AR12=-1),"",'parse_results.txt1'!AR12 / 'parse_results.txt1'!AR12)</f>
        <v/>
      </c>
      <c r="P13" s="0" t="n">
        <f aca="false">IF(OR('parse_results.txt1'!AS12 = 0,'parse_results.txt1'!AS12=-1),"",'parse_results.txt1'!AS12 / 'parse_results.txt1'!AS12)</f>
        <v>1</v>
      </c>
      <c r="Q13" s="0" t="n">
        <f aca="false">IF(OR('parse_results.txt1'!AU12 = 0,'parse_results.txt1'!AU12=-1),"",'parse_results.txt1'!AU12 / 'parse_results.txt1'!AU12)</f>
        <v>1</v>
      </c>
      <c r="R13" s="0" t="n">
        <f aca="false">IF(OR('parse_results.txt1'!BD12 = 0,'parse_results.txt1'!BD12=-1),"",'parse_results.txt1'!BD12 / 'parse_results.txt1'!BD12)</f>
        <v>1</v>
      </c>
      <c r="S13" s="0" t="n">
        <f aca="false">IF(OR('parse_results.txt1'!BE12 = 0,'parse_results.txt1'!BE12=-1),"",'parse_results.txt1'!BE12 / 'parse_results.txt1'!BE12)</f>
        <v>1</v>
      </c>
      <c r="T13" s="0" t="n">
        <f aca="false">IF(OR('parse_results.txt1'!BK12 = 0,'parse_results.txt1'!BK12=-1),"",'parse_results.txt1'!BK12 / 'parse_results.txt1'!BK12)</f>
        <v>1</v>
      </c>
      <c r="U13" s="0" t="n">
        <f aca="false">IF(OR('parse_results.txt1'!BN12 = 0,'parse_results.txt1'!BN12=-1),"",'parse_results.txt1'!BN12 / 'parse_results.txt1'!BN12)</f>
        <v>1</v>
      </c>
      <c r="V13" s="0" t="n">
        <f aca="false">IF(OR('parse_results.txt1'!BT12 = 0,'parse_results.txt1'!BT12=-1),"",'parse_results.txt1'!BT12 / 'parse_results.txt1'!BT12)</f>
        <v>1</v>
      </c>
      <c r="W13" s="0" t="n">
        <f aca="false">IF(OR('parse_results.txt1'!BU12 = 0,'parse_results.txt1'!BU12=-1),"",'parse_results.txt1'!BU12 / 'parse_results.txt1'!BU12)</f>
        <v>1</v>
      </c>
      <c r="X13" s="0" t="n">
        <f aca="false">IF(OR('parse_results.txt1'!CC12 = 0,'parse_results.txt1'!CC12=-1),"",'parse_results.txt1'!CC12 / 'parse_results.txt1'!CC12)</f>
        <v>1</v>
      </c>
    </row>
    <row r="14" customFormat="false" ht="15" hidden="false" customHeight="false" outlineLevel="0" collapsed="false">
      <c r="A14" s="0" t="str">
        <f aca="false">'parse_results.txt1'!A13</f>
        <v>k6_frac_N10_frac_chain_mem32K_40nm.xml</v>
      </c>
      <c r="B14" s="0" t="str">
        <f aca="false">'parse_results.txt1'!B13</f>
        <v>raygentop.v</v>
      </c>
      <c r="C14" s="0" t="n">
        <f aca="false">IF(OR('parse_results.txt1'!D13 = 0,'parse_results.txt1'!D13=-1),"",'parse_results.txt1'!D13 / 'parse_results.txt1'!D13)</f>
        <v>1</v>
      </c>
      <c r="D14" s="0" t="str">
        <f aca="false">IF(OR('parse_results.txt1'!H13 = 0,'parse_results.txt1'!H13=-1),"",'parse_results.txt1'!H13 / 'parse_results.txt1'!H13)</f>
        <v/>
      </c>
      <c r="E14" s="0" t="n">
        <f aca="false">IF(OR('parse_results.txt1'!L13 = 0,'parse_results.txt1'!L13=-1),"",'parse_results.txt1'!L13 / 'parse_results.txt1'!L13)</f>
        <v>1</v>
      </c>
      <c r="F14" s="0" t="n">
        <f aca="false">IF(OR('parse_results.txt1'!M13 = 0,'parse_results.txt1'!M13=-1),"",'parse_results.txt1'!M13 / 'parse_results.txt1'!M13)</f>
        <v>1</v>
      </c>
      <c r="G14" s="0" t="n">
        <f aca="false">IF(OR('parse_results.txt1'!S13 = 0,'parse_results.txt1'!S13=-1),"",'parse_results.txt1'!S13 / 'parse_results.txt1'!S13)</f>
        <v>1</v>
      </c>
      <c r="H14" s="0" t="n">
        <f aca="false">IF(OR('parse_results.txt1'!U13 = 0,'parse_results.txt1'!U13=-1),"",'parse_results.txt1'!U13 / 'parse_results.txt1'!U13)</f>
        <v>1</v>
      </c>
      <c r="I14" s="0" t="n">
        <f aca="false">IF(OR('parse_results.txt1'!V13 = 0,'parse_results.txt1'!V13=-1),"",'parse_results.txt1'!V13 / 'parse_results.txt1'!V13)</f>
        <v>1</v>
      </c>
      <c r="J14" s="0" t="n">
        <f aca="false">IF(OR('parse_results.txt1'!AD13 = 0,'parse_results.txt1'!AD13=-1),"",'parse_results.txt1'!AD13 / 'parse_results.txt1'!AD13)</f>
        <v>1</v>
      </c>
      <c r="K14" s="0" t="n">
        <f aca="false">IF(OR('parse_results.txt1'!AH13 = 0,'parse_results.txt1'!AH13=-1),"",'parse_results.txt1'!AH13 / 'parse_results.txt1'!AH13)</f>
        <v>1</v>
      </c>
      <c r="L14" s="0" t="n">
        <f aca="false">IF(OR('parse_results.txt1'!AK13 = 0,'parse_results.txt1'!AK13=-1),"",'parse_results.txt1'!AK13 / 'parse_results.txt1'!AK13)</f>
        <v>1</v>
      </c>
      <c r="M14" s="0" t="n">
        <f aca="false">IF(OR('parse_results.txt1'!AN13 = 0,'parse_results.txt1'!AN13=-1),"",'parse_results.txt1'!AN13 / 'parse_results.txt1'!AN13)</f>
        <v>1</v>
      </c>
      <c r="N14" s="0" t="n">
        <f aca="false">IF(OR('parse_results.txt1'!AQ13 = 0,'parse_results.txt1'!AQ13=-1),"",'parse_results.txt1'!AQ13 / 'parse_results.txt1'!AQ13)</f>
        <v>1</v>
      </c>
      <c r="O14" s="0" t="str">
        <f aca="false">IF(OR('parse_results.txt1'!AR13 = 0,'parse_results.txt1'!AR13=-1),"",'parse_results.txt1'!AR13 / 'parse_results.txt1'!AR13)</f>
        <v/>
      </c>
      <c r="P14" s="0" t="n">
        <f aca="false">IF(OR('parse_results.txt1'!AS13 = 0,'parse_results.txt1'!AS13=-1),"",'parse_results.txt1'!AS13 / 'parse_results.txt1'!AS13)</f>
        <v>1</v>
      </c>
      <c r="Q14" s="0" t="n">
        <f aca="false">IF(OR('parse_results.txt1'!AU13 = 0,'parse_results.txt1'!AU13=-1),"",'parse_results.txt1'!AU13 / 'parse_results.txt1'!AU13)</f>
        <v>1</v>
      </c>
      <c r="R14" s="0" t="n">
        <f aca="false">IF(OR('parse_results.txt1'!BD13 = 0,'parse_results.txt1'!BD13=-1),"",'parse_results.txt1'!BD13 / 'parse_results.txt1'!BD13)</f>
        <v>1</v>
      </c>
      <c r="S14" s="0" t="n">
        <f aca="false">IF(OR('parse_results.txt1'!BE13 = 0,'parse_results.txt1'!BE13=-1),"",'parse_results.txt1'!BE13 / 'parse_results.txt1'!BE13)</f>
        <v>1</v>
      </c>
      <c r="T14" s="0" t="n">
        <f aca="false">IF(OR('parse_results.txt1'!BK13 = 0,'parse_results.txt1'!BK13=-1),"",'parse_results.txt1'!BK13 / 'parse_results.txt1'!BK13)</f>
        <v>1</v>
      </c>
      <c r="U14" s="0" t="n">
        <f aca="false">IF(OR('parse_results.txt1'!BN13 = 0,'parse_results.txt1'!BN13=-1),"",'parse_results.txt1'!BN13 / 'parse_results.txt1'!BN13)</f>
        <v>1</v>
      </c>
      <c r="V14" s="0" t="n">
        <f aca="false">IF(OR('parse_results.txt1'!BT13 = 0,'parse_results.txt1'!BT13=-1),"",'parse_results.txt1'!BT13 / 'parse_results.txt1'!BT13)</f>
        <v>1</v>
      </c>
      <c r="W14" s="0" t="n">
        <f aca="false">IF(OR('parse_results.txt1'!BU13 = 0,'parse_results.txt1'!BU13=-1),"",'parse_results.txt1'!BU13 / 'parse_results.txt1'!BU13)</f>
        <v>1</v>
      </c>
      <c r="X14" s="0" t="n">
        <f aca="false">IF(OR('parse_results.txt1'!CC13 = 0,'parse_results.txt1'!CC13=-1),"",'parse_results.txt1'!CC13 / 'parse_results.txt1'!CC13)</f>
        <v>1</v>
      </c>
    </row>
    <row r="15" customFormat="false" ht="15" hidden="false" customHeight="false" outlineLevel="0" collapsed="false">
      <c r="A15" s="0" t="str">
        <f aca="false">'parse_results.txt1'!A14</f>
        <v>k6_frac_N10_frac_chain_mem32K_40nm.xml</v>
      </c>
      <c r="B15" s="0" t="str">
        <f aca="false">'parse_results.txt1'!B14</f>
        <v>sha.v</v>
      </c>
      <c r="C15" s="0" t="n">
        <f aca="false">IF(OR('parse_results.txt1'!D14 = 0,'parse_results.txt1'!D14=-1),"",'parse_results.txt1'!D14 / 'parse_results.txt1'!D14)</f>
        <v>1</v>
      </c>
      <c r="D15" s="0" t="str">
        <f aca="false">IF(OR('parse_results.txt1'!H14 = 0,'parse_results.txt1'!H14=-1),"",'parse_results.txt1'!H14 / 'parse_results.txt1'!H14)</f>
        <v/>
      </c>
      <c r="E15" s="0" t="n">
        <f aca="false">IF(OR('parse_results.txt1'!L14 = 0,'parse_results.txt1'!L14=-1),"",'parse_results.txt1'!L14 / 'parse_results.txt1'!L14)</f>
        <v>1</v>
      </c>
      <c r="F15" s="0" t="n">
        <f aca="false">IF(OR('parse_results.txt1'!M14 = 0,'parse_results.txt1'!M14=-1),"",'parse_results.txt1'!M14 / 'parse_results.txt1'!M14)</f>
        <v>1</v>
      </c>
      <c r="G15" s="0" t="n">
        <f aca="false">IF(OR('parse_results.txt1'!S14 = 0,'parse_results.txt1'!S14=-1),"",'parse_results.txt1'!S14 / 'parse_results.txt1'!S14)</f>
        <v>1</v>
      </c>
      <c r="H15" s="0" t="str">
        <f aca="false">IF(OR('parse_results.txt1'!U14 = 0,'parse_results.txt1'!U14=-1),"",'parse_results.txt1'!U14 / 'parse_results.txt1'!U14)</f>
        <v/>
      </c>
      <c r="I15" s="0" t="str">
        <f aca="false">IF(OR('parse_results.txt1'!V14 = 0,'parse_results.txt1'!V14=-1),"",'parse_results.txt1'!V14 / 'parse_results.txt1'!V14)</f>
        <v/>
      </c>
      <c r="J15" s="0" t="n">
        <f aca="false">IF(OR('parse_results.txt1'!AD14 = 0,'parse_results.txt1'!AD14=-1),"",'parse_results.txt1'!AD14 / 'parse_results.txt1'!AD14)</f>
        <v>1</v>
      </c>
      <c r="K15" s="0" t="n">
        <f aca="false">IF(OR('parse_results.txt1'!AH14 = 0,'parse_results.txt1'!AH14=-1),"",'parse_results.txt1'!AH14 / 'parse_results.txt1'!AH14)</f>
        <v>1</v>
      </c>
      <c r="L15" s="0" t="n">
        <f aca="false">IF(OR('parse_results.txt1'!AK14 = 0,'parse_results.txt1'!AK14=-1),"",'parse_results.txt1'!AK14 / 'parse_results.txt1'!AK14)</f>
        <v>1</v>
      </c>
      <c r="M15" s="0" t="n">
        <f aca="false">IF(OR('parse_results.txt1'!AN14 = 0,'parse_results.txt1'!AN14=-1),"",'parse_results.txt1'!AN14 / 'parse_results.txt1'!AN14)</f>
        <v>1</v>
      </c>
      <c r="N15" s="0" t="n">
        <f aca="false">IF(OR('parse_results.txt1'!AQ14 = 0,'parse_results.txt1'!AQ14=-1),"",'parse_results.txt1'!AQ14 / 'parse_results.txt1'!AQ14)</f>
        <v>1</v>
      </c>
      <c r="O15" s="0" t="str">
        <f aca="false">IF(OR('parse_results.txt1'!AR14 = 0,'parse_results.txt1'!AR14=-1),"",'parse_results.txt1'!AR14 / 'parse_results.txt1'!AR14)</f>
        <v/>
      </c>
      <c r="P15" s="0" t="n">
        <f aca="false">IF(OR('parse_results.txt1'!AS14 = 0,'parse_results.txt1'!AS14=-1),"",'parse_results.txt1'!AS14 / 'parse_results.txt1'!AS14)</f>
        <v>1</v>
      </c>
      <c r="Q15" s="0" t="n">
        <f aca="false">IF(OR('parse_results.txt1'!AU14 = 0,'parse_results.txt1'!AU14=-1),"",'parse_results.txt1'!AU14 / 'parse_results.txt1'!AU14)</f>
        <v>1</v>
      </c>
      <c r="R15" s="0" t="n">
        <f aca="false">IF(OR('parse_results.txt1'!BD14 = 0,'parse_results.txt1'!BD14=-1),"",'parse_results.txt1'!BD14 / 'parse_results.txt1'!BD14)</f>
        <v>1</v>
      </c>
      <c r="S15" s="0" t="n">
        <f aca="false">IF(OR('parse_results.txt1'!BE14 = 0,'parse_results.txt1'!BE14=-1),"",'parse_results.txt1'!BE14 / 'parse_results.txt1'!BE14)</f>
        <v>1</v>
      </c>
      <c r="T15" s="0" t="n">
        <f aca="false">IF(OR('parse_results.txt1'!BK14 = 0,'parse_results.txt1'!BK14=-1),"",'parse_results.txt1'!BK14 / 'parse_results.txt1'!BK14)</f>
        <v>1</v>
      </c>
      <c r="U15" s="0" t="n">
        <f aca="false">IF(OR('parse_results.txt1'!BN14 = 0,'parse_results.txt1'!BN14=-1),"",'parse_results.txt1'!BN14 / 'parse_results.txt1'!BN14)</f>
        <v>1</v>
      </c>
      <c r="V15" s="0" t="n">
        <f aca="false">IF(OR('parse_results.txt1'!BT14 = 0,'parse_results.txt1'!BT14=-1),"",'parse_results.txt1'!BT14 / 'parse_results.txt1'!BT14)</f>
        <v>1</v>
      </c>
      <c r="W15" s="0" t="n">
        <f aca="false">IF(OR('parse_results.txt1'!BU14 = 0,'parse_results.txt1'!BU14=-1),"",'parse_results.txt1'!BU14 / 'parse_results.txt1'!BU14)</f>
        <v>1</v>
      </c>
      <c r="X15" s="0" t="n">
        <f aca="false">IF(OR('parse_results.txt1'!CC14 = 0,'parse_results.txt1'!CC14=-1),"",'parse_results.txt1'!CC14 / 'parse_results.txt1'!CC14)</f>
        <v>1</v>
      </c>
    </row>
    <row r="16" customFormat="false" ht="15" hidden="false" customHeight="false" outlineLevel="0" collapsed="false">
      <c r="A16" s="0" t="str">
        <f aca="false">'parse_results.txt1'!A15</f>
        <v>k6_frac_N10_frac_chain_mem32K_40nm.xml</v>
      </c>
      <c r="B16" s="0" t="str">
        <f aca="false">'parse_results.txt1'!B15</f>
        <v>spree.v</v>
      </c>
      <c r="C16" s="0" t="n">
        <f aca="false">IF(OR('parse_results.txt1'!D15 = 0,'parse_results.txt1'!D15=-1),"",'parse_results.txt1'!D15 / 'parse_results.txt1'!D15)</f>
        <v>1</v>
      </c>
      <c r="D16" s="0" t="str">
        <f aca="false">IF(OR('parse_results.txt1'!H15 = 0,'parse_results.txt1'!H15=-1),"",'parse_results.txt1'!H15 / 'parse_results.txt1'!H15)</f>
        <v/>
      </c>
      <c r="E16" s="0" t="n">
        <f aca="false">IF(OR('parse_results.txt1'!L15 = 0,'parse_results.txt1'!L15=-1),"",'parse_results.txt1'!L15 / 'parse_results.txt1'!L15)</f>
        <v>1</v>
      </c>
      <c r="F16" s="0" t="n">
        <f aca="false">IF(OR('parse_results.txt1'!M15 = 0,'parse_results.txt1'!M15=-1),"",'parse_results.txt1'!M15 / 'parse_results.txt1'!M15)</f>
        <v>1</v>
      </c>
      <c r="G16" s="0" t="n">
        <f aca="false">IF(OR('parse_results.txt1'!S15 = 0,'parse_results.txt1'!S15=-1),"",'parse_results.txt1'!S15 / 'parse_results.txt1'!S15)</f>
        <v>1</v>
      </c>
      <c r="H16" s="0" t="n">
        <f aca="false">IF(OR('parse_results.txt1'!U15 = 0,'parse_results.txt1'!U15=-1),"",'parse_results.txt1'!U15 / 'parse_results.txt1'!U15)</f>
        <v>1</v>
      </c>
      <c r="I16" s="0" t="n">
        <f aca="false">IF(OR('parse_results.txt1'!V15 = 0,'parse_results.txt1'!V15=-1),"",'parse_results.txt1'!V15 / 'parse_results.txt1'!V15)</f>
        <v>1</v>
      </c>
      <c r="J16" s="0" t="n">
        <f aca="false">IF(OR('parse_results.txt1'!AD15 = 0,'parse_results.txt1'!AD15=-1),"",'parse_results.txt1'!AD15 / 'parse_results.txt1'!AD15)</f>
        <v>1</v>
      </c>
      <c r="K16" s="0" t="n">
        <f aca="false">IF(OR('parse_results.txt1'!AH15 = 0,'parse_results.txt1'!AH15=-1),"",'parse_results.txt1'!AH15 / 'parse_results.txt1'!AH15)</f>
        <v>1</v>
      </c>
      <c r="L16" s="0" t="n">
        <f aca="false">IF(OR('parse_results.txt1'!AK15 = 0,'parse_results.txt1'!AK15=-1),"",'parse_results.txt1'!AK15 / 'parse_results.txt1'!AK15)</f>
        <v>1</v>
      </c>
      <c r="M16" s="0" t="n">
        <f aca="false">IF(OR('parse_results.txt1'!AN15 = 0,'parse_results.txt1'!AN15=-1),"",'parse_results.txt1'!AN15 / 'parse_results.txt1'!AN15)</f>
        <v>1</v>
      </c>
      <c r="N16" s="0" t="n">
        <f aca="false">IF(OR('parse_results.txt1'!AQ15 = 0,'parse_results.txt1'!AQ15=-1),"",'parse_results.txt1'!AQ15 / 'parse_results.txt1'!AQ15)</f>
        <v>1</v>
      </c>
      <c r="O16" s="0" t="str">
        <f aca="false">IF(OR('parse_results.txt1'!AR15 = 0,'parse_results.txt1'!AR15=-1),"",'parse_results.txt1'!AR15 / 'parse_results.txt1'!AR15)</f>
        <v/>
      </c>
      <c r="P16" s="0" t="n">
        <f aca="false">IF(OR('parse_results.txt1'!AS15 = 0,'parse_results.txt1'!AS15=-1),"",'parse_results.txt1'!AS15 / 'parse_results.txt1'!AS15)</f>
        <v>1</v>
      </c>
      <c r="Q16" s="0" t="n">
        <f aca="false">IF(OR('parse_results.txt1'!AU15 = 0,'parse_results.txt1'!AU15=-1),"",'parse_results.txt1'!AU15 / 'parse_results.txt1'!AU15)</f>
        <v>1</v>
      </c>
      <c r="R16" s="0" t="n">
        <f aca="false">IF(OR('parse_results.txt1'!BD15 = 0,'parse_results.txt1'!BD15=-1),"",'parse_results.txt1'!BD15 / 'parse_results.txt1'!BD15)</f>
        <v>1</v>
      </c>
      <c r="S16" s="0" t="n">
        <f aca="false">IF(OR('parse_results.txt1'!BE15 = 0,'parse_results.txt1'!BE15=-1),"",'parse_results.txt1'!BE15 / 'parse_results.txt1'!BE15)</f>
        <v>1</v>
      </c>
      <c r="T16" s="0" t="n">
        <f aca="false">IF(OR('parse_results.txt1'!BK15 = 0,'parse_results.txt1'!BK15=-1),"",'parse_results.txt1'!BK15 / 'parse_results.txt1'!BK15)</f>
        <v>1</v>
      </c>
      <c r="U16" s="0" t="n">
        <f aca="false">IF(OR('parse_results.txt1'!BN15 = 0,'parse_results.txt1'!BN15=-1),"",'parse_results.txt1'!BN15 / 'parse_results.txt1'!BN15)</f>
        <v>1</v>
      </c>
      <c r="V16" s="0" t="n">
        <f aca="false">IF(OR('parse_results.txt1'!BT15 = 0,'parse_results.txt1'!BT15=-1),"",'parse_results.txt1'!BT15 / 'parse_results.txt1'!BT15)</f>
        <v>1</v>
      </c>
      <c r="W16" s="0" t="n">
        <f aca="false">IF(OR('parse_results.txt1'!BU15 = 0,'parse_results.txt1'!BU15=-1),"",'parse_results.txt1'!BU15 / 'parse_results.txt1'!BU15)</f>
        <v>1</v>
      </c>
      <c r="X16" s="0" t="n">
        <f aca="false">IF(OR('parse_results.txt1'!CC15 = 0,'parse_results.txt1'!CC15=-1),"",'parse_results.txt1'!CC15 / 'parse_results.txt1'!CC15)</f>
        <v>1</v>
      </c>
    </row>
    <row r="17" customFormat="false" ht="15" hidden="false" customHeight="false" outlineLevel="0" collapsed="false">
      <c r="A17" s="0" t="str">
        <f aca="false">'parse_results.txt1'!A16</f>
        <v>k6_frac_N10_frac_chain_mem32K_40nm.xml</v>
      </c>
      <c r="B17" s="0" t="str">
        <f aca="false">'parse_results.txt1'!B16</f>
        <v>stereovision0.v</v>
      </c>
      <c r="C17" s="0" t="n">
        <f aca="false">IF(OR('parse_results.txt1'!D16 = 0,'parse_results.txt1'!D16=-1),"",'parse_results.txt1'!D16 / 'parse_results.txt1'!D16)</f>
        <v>1</v>
      </c>
      <c r="D17" s="0" t="str">
        <f aca="false">IF(OR('parse_results.txt1'!H16 = 0,'parse_results.txt1'!H16=-1),"",'parse_results.txt1'!H16 / 'parse_results.txt1'!H16)</f>
        <v/>
      </c>
      <c r="E17" s="0" t="n">
        <f aca="false">IF(OR('parse_results.txt1'!L16 = 0,'parse_results.txt1'!L16=-1),"",'parse_results.txt1'!L16 / 'parse_results.txt1'!L16)</f>
        <v>1</v>
      </c>
      <c r="F17" s="0" t="n">
        <f aca="false">IF(OR('parse_results.txt1'!M16 = 0,'parse_results.txt1'!M16=-1),"",'parse_results.txt1'!M16 / 'parse_results.txt1'!M16)</f>
        <v>1</v>
      </c>
      <c r="G17" s="0" t="n">
        <f aca="false">IF(OR('parse_results.txt1'!S16 = 0,'parse_results.txt1'!S16=-1),"",'parse_results.txt1'!S16 / 'parse_results.txt1'!S16)</f>
        <v>1</v>
      </c>
      <c r="H17" s="0" t="str">
        <f aca="false">IF(OR('parse_results.txt1'!U16 = 0,'parse_results.txt1'!U16=-1),"",'parse_results.txt1'!U16 / 'parse_results.txt1'!U16)</f>
        <v/>
      </c>
      <c r="I17" s="0" t="str">
        <f aca="false">IF(OR('parse_results.txt1'!V16 = 0,'parse_results.txt1'!V16=-1),"",'parse_results.txt1'!V16 / 'parse_results.txt1'!V16)</f>
        <v/>
      </c>
      <c r="J17" s="0" t="n">
        <f aca="false">IF(OR('parse_results.txt1'!AD16 = 0,'parse_results.txt1'!AD16=-1),"",'parse_results.txt1'!AD16 / 'parse_results.txt1'!AD16)</f>
        <v>1</v>
      </c>
      <c r="K17" s="0" t="n">
        <f aca="false">IF(OR('parse_results.txt1'!AH16 = 0,'parse_results.txt1'!AH16=-1),"",'parse_results.txt1'!AH16 / 'parse_results.txt1'!AH16)</f>
        <v>1</v>
      </c>
      <c r="L17" s="0" t="n">
        <f aca="false">IF(OR('parse_results.txt1'!AK16 = 0,'parse_results.txt1'!AK16=-1),"",'parse_results.txt1'!AK16 / 'parse_results.txt1'!AK16)</f>
        <v>1</v>
      </c>
      <c r="M17" s="0" t="n">
        <f aca="false">IF(OR('parse_results.txt1'!AN16 = 0,'parse_results.txt1'!AN16=-1),"",'parse_results.txt1'!AN16 / 'parse_results.txt1'!AN16)</f>
        <v>1</v>
      </c>
      <c r="N17" s="0" t="n">
        <f aca="false">IF(OR('parse_results.txt1'!AQ16 = 0,'parse_results.txt1'!AQ16=-1),"",'parse_results.txt1'!AQ16 / 'parse_results.txt1'!AQ16)</f>
        <v>1</v>
      </c>
      <c r="O17" s="0" t="str">
        <f aca="false">IF(OR('parse_results.txt1'!AR16 = 0,'parse_results.txt1'!AR16=-1),"",'parse_results.txt1'!AR16 / 'parse_results.txt1'!AR16)</f>
        <v/>
      </c>
      <c r="P17" s="0" t="n">
        <f aca="false">IF(OR('parse_results.txt1'!AS16 = 0,'parse_results.txt1'!AS16=-1),"",'parse_results.txt1'!AS16 / 'parse_results.txt1'!AS16)</f>
        <v>1</v>
      </c>
      <c r="Q17" s="0" t="n">
        <f aca="false">IF(OR('parse_results.txt1'!AU16 = 0,'parse_results.txt1'!AU16=-1),"",'parse_results.txt1'!AU16 / 'parse_results.txt1'!AU16)</f>
        <v>1</v>
      </c>
      <c r="R17" s="0" t="n">
        <f aca="false">IF(OR('parse_results.txt1'!BD16 = 0,'parse_results.txt1'!BD16=-1),"",'parse_results.txt1'!BD16 / 'parse_results.txt1'!BD16)</f>
        <v>1</v>
      </c>
      <c r="S17" s="0" t="n">
        <f aca="false">IF(OR('parse_results.txt1'!BE16 = 0,'parse_results.txt1'!BE16=-1),"",'parse_results.txt1'!BE16 / 'parse_results.txt1'!BE16)</f>
        <v>1</v>
      </c>
      <c r="T17" s="0" t="n">
        <f aca="false">IF(OR('parse_results.txt1'!BK16 = 0,'parse_results.txt1'!BK16=-1),"",'parse_results.txt1'!BK16 / 'parse_results.txt1'!BK16)</f>
        <v>1</v>
      </c>
      <c r="U17" s="0" t="n">
        <f aca="false">IF(OR('parse_results.txt1'!BN16 = 0,'parse_results.txt1'!BN16=-1),"",'parse_results.txt1'!BN16 / 'parse_results.txt1'!BN16)</f>
        <v>1</v>
      </c>
      <c r="V17" s="0" t="n">
        <f aca="false">IF(OR('parse_results.txt1'!BT16 = 0,'parse_results.txt1'!BT16=-1),"",'parse_results.txt1'!BT16 / 'parse_results.txt1'!BT16)</f>
        <v>1</v>
      </c>
      <c r="W17" s="0" t="n">
        <f aca="false">IF(OR('parse_results.txt1'!BU16 = 0,'parse_results.txt1'!BU16=-1),"",'parse_results.txt1'!BU16 / 'parse_results.txt1'!BU16)</f>
        <v>1</v>
      </c>
      <c r="X17" s="0" t="n">
        <f aca="false">IF(OR('parse_results.txt1'!CC16 = 0,'parse_results.txt1'!CC16=-1),"",'parse_results.txt1'!CC16 / 'parse_results.txt1'!CC16)</f>
        <v>1</v>
      </c>
    </row>
    <row r="18" customFormat="false" ht="15" hidden="false" customHeight="false" outlineLevel="0" collapsed="false">
      <c r="A18" s="0" t="str">
        <f aca="false">'parse_results.txt1'!A17</f>
        <v>k6_frac_N10_frac_chain_mem32K_40nm.xml</v>
      </c>
      <c r="B18" s="0" t="str">
        <f aca="false">'parse_results.txt1'!B17</f>
        <v>stereovision1.v</v>
      </c>
      <c r="C18" s="0" t="n">
        <f aca="false">IF(OR('parse_results.txt1'!D17 = 0,'parse_results.txt1'!D17=-1),"",'parse_results.txt1'!D17 / 'parse_results.txt1'!D17)</f>
        <v>1</v>
      </c>
      <c r="D18" s="0" t="str">
        <f aca="false">IF(OR('parse_results.txt1'!H17 = 0,'parse_results.txt1'!H17=-1),"",'parse_results.txt1'!H17 / 'parse_results.txt1'!H17)</f>
        <v/>
      </c>
      <c r="E18" s="0" t="n">
        <f aca="false">IF(OR('parse_results.txt1'!L17 = 0,'parse_results.txt1'!L17=-1),"",'parse_results.txt1'!L17 / 'parse_results.txt1'!L17)</f>
        <v>1</v>
      </c>
      <c r="F18" s="0" t="n">
        <f aca="false">IF(OR('parse_results.txt1'!M17 = 0,'parse_results.txt1'!M17=-1),"",'parse_results.txt1'!M17 / 'parse_results.txt1'!M17)</f>
        <v>1</v>
      </c>
      <c r="G18" s="0" t="n">
        <f aca="false">IF(OR('parse_results.txt1'!S17 = 0,'parse_results.txt1'!S17=-1),"",'parse_results.txt1'!S17 / 'parse_results.txt1'!S17)</f>
        <v>1</v>
      </c>
      <c r="H18" s="0" t="str">
        <f aca="false">IF(OR('parse_results.txt1'!U17 = 0,'parse_results.txt1'!U17=-1),"",'parse_results.txt1'!U17 / 'parse_results.txt1'!U17)</f>
        <v/>
      </c>
      <c r="I18" s="0" t="n">
        <f aca="false">IF(OR('parse_results.txt1'!V17 = 0,'parse_results.txt1'!V17=-1),"",'parse_results.txt1'!V17 / 'parse_results.txt1'!V17)</f>
        <v>1</v>
      </c>
      <c r="J18" s="0" t="n">
        <f aca="false">IF(OR('parse_results.txt1'!AD17 = 0,'parse_results.txt1'!AD17=-1),"",'parse_results.txt1'!AD17 / 'parse_results.txt1'!AD17)</f>
        <v>1</v>
      </c>
      <c r="K18" s="0" t="n">
        <f aca="false">IF(OR('parse_results.txt1'!AH17 = 0,'parse_results.txt1'!AH17=-1),"",'parse_results.txt1'!AH17 / 'parse_results.txt1'!AH17)</f>
        <v>1</v>
      </c>
      <c r="L18" s="0" t="n">
        <f aca="false">IF(OR('parse_results.txt1'!AK17 = 0,'parse_results.txt1'!AK17=-1),"",'parse_results.txt1'!AK17 / 'parse_results.txt1'!AK17)</f>
        <v>1</v>
      </c>
      <c r="M18" s="0" t="n">
        <f aca="false">IF(OR('parse_results.txt1'!AN17 = 0,'parse_results.txt1'!AN17=-1),"",'parse_results.txt1'!AN17 / 'parse_results.txt1'!AN17)</f>
        <v>1</v>
      </c>
      <c r="N18" s="0" t="n">
        <f aca="false">IF(OR('parse_results.txt1'!AQ17 = 0,'parse_results.txt1'!AQ17=-1),"",'parse_results.txt1'!AQ17 / 'parse_results.txt1'!AQ17)</f>
        <v>1</v>
      </c>
      <c r="O18" s="0" t="str">
        <f aca="false">IF(OR('parse_results.txt1'!AR17 = 0,'parse_results.txt1'!AR17=-1),"",'parse_results.txt1'!AR17 / 'parse_results.txt1'!AR17)</f>
        <v/>
      </c>
      <c r="P18" s="0" t="n">
        <f aca="false">IF(OR('parse_results.txt1'!AS17 = 0,'parse_results.txt1'!AS17=-1),"",'parse_results.txt1'!AS17 / 'parse_results.txt1'!AS17)</f>
        <v>1</v>
      </c>
      <c r="Q18" s="0" t="n">
        <f aca="false">IF(OR('parse_results.txt1'!AU17 = 0,'parse_results.txt1'!AU17=-1),"",'parse_results.txt1'!AU17 / 'parse_results.txt1'!AU17)</f>
        <v>1</v>
      </c>
      <c r="R18" s="0" t="n">
        <f aca="false">IF(OR('parse_results.txt1'!BD17 = 0,'parse_results.txt1'!BD17=-1),"",'parse_results.txt1'!BD17 / 'parse_results.txt1'!BD17)</f>
        <v>1</v>
      </c>
      <c r="S18" s="0" t="n">
        <f aca="false">IF(OR('parse_results.txt1'!BE17 = 0,'parse_results.txt1'!BE17=-1),"",'parse_results.txt1'!BE17 / 'parse_results.txt1'!BE17)</f>
        <v>1</v>
      </c>
      <c r="T18" s="0" t="n">
        <f aca="false">IF(OR('parse_results.txt1'!BK17 = 0,'parse_results.txt1'!BK17=-1),"",'parse_results.txt1'!BK17 / 'parse_results.txt1'!BK17)</f>
        <v>1</v>
      </c>
      <c r="U18" s="0" t="n">
        <f aca="false">IF(OR('parse_results.txt1'!BN17 = 0,'parse_results.txt1'!BN17=-1),"",'parse_results.txt1'!BN17 / 'parse_results.txt1'!BN17)</f>
        <v>1</v>
      </c>
      <c r="V18" s="0" t="n">
        <f aca="false">IF(OR('parse_results.txt1'!BT17 = 0,'parse_results.txt1'!BT17=-1),"",'parse_results.txt1'!BT17 / 'parse_results.txt1'!BT17)</f>
        <v>1</v>
      </c>
      <c r="W18" s="0" t="n">
        <f aca="false">IF(OR('parse_results.txt1'!BU17 = 0,'parse_results.txt1'!BU17=-1),"",'parse_results.txt1'!BU17 / 'parse_results.txt1'!BU17)</f>
        <v>1</v>
      </c>
      <c r="X18" s="0" t="n">
        <f aca="false">IF(OR('parse_results.txt1'!CC17 = 0,'parse_results.txt1'!CC17=-1),"",'parse_results.txt1'!CC17 / 'parse_results.txt1'!CC17)</f>
        <v>1</v>
      </c>
    </row>
    <row r="19" customFormat="false" ht="15" hidden="false" customHeight="false" outlineLevel="0" collapsed="false">
      <c r="A19" s="0" t="str">
        <f aca="false">'parse_results.txt1'!A18</f>
        <v>k6_frac_N10_frac_chain_mem32K_40nm.xml</v>
      </c>
      <c r="B19" s="0" t="str">
        <f aca="false">'parse_results.txt1'!B18</f>
        <v>stereovision2.v</v>
      </c>
      <c r="C19" s="0" t="n">
        <f aca="false">IF(OR('parse_results.txt1'!D18 = 0,'parse_results.txt1'!D18=-1),"",'parse_results.txt1'!D18 / 'parse_results.txt1'!D18)</f>
        <v>1</v>
      </c>
      <c r="D19" s="0" t="str">
        <f aca="false">IF(OR('parse_results.txt1'!H18 = 0,'parse_results.txt1'!H18=-1),"",'parse_results.txt1'!H18 / 'parse_results.txt1'!H18)</f>
        <v/>
      </c>
      <c r="E19" s="0" t="n">
        <f aca="false">IF(OR('parse_results.txt1'!L18 = 0,'parse_results.txt1'!L18=-1),"",'parse_results.txt1'!L18 / 'parse_results.txt1'!L18)</f>
        <v>1</v>
      </c>
      <c r="F19" s="0" t="n">
        <f aca="false">IF(OR('parse_results.txt1'!M18 = 0,'parse_results.txt1'!M18=-1),"",'parse_results.txt1'!M18 / 'parse_results.txt1'!M18)</f>
        <v>1</v>
      </c>
      <c r="G19" s="0" t="n">
        <f aca="false">IF(OR('parse_results.txt1'!S18 = 0,'parse_results.txt1'!S18=-1),"",'parse_results.txt1'!S18 / 'parse_results.txt1'!S18)</f>
        <v>1</v>
      </c>
      <c r="H19" s="0" t="str">
        <f aca="false">IF(OR('parse_results.txt1'!U18 = 0,'parse_results.txt1'!U18=-1),"",'parse_results.txt1'!U18 / 'parse_results.txt1'!U18)</f>
        <v/>
      </c>
      <c r="I19" s="0" t="n">
        <f aca="false">IF(OR('parse_results.txt1'!V18 = 0,'parse_results.txt1'!V18=-1),"",'parse_results.txt1'!V18 / 'parse_results.txt1'!V18)</f>
        <v>1</v>
      </c>
      <c r="J19" s="0" t="n">
        <f aca="false">IF(OR('parse_results.txt1'!AD18 = 0,'parse_results.txt1'!AD18=-1),"",'parse_results.txt1'!AD18 / 'parse_results.txt1'!AD18)</f>
        <v>1</v>
      </c>
      <c r="K19" s="0" t="n">
        <f aca="false">IF(OR('parse_results.txt1'!AH18 = 0,'parse_results.txt1'!AH18=-1),"",'parse_results.txt1'!AH18 / 'parse_results.txt1'!AH18)</f>
        <v>1</v>
      </c>
      <c r="L19" s="0" t="n">
        <f aca="false">IF(OR('parse_results.txt1'!AK18 = 0,'parse_results.txt1'!AK18=-1),"",'parse_results.txt1'!AK18 / 'parse_results.txt1'!AK18)</f>
        <v>1</v>
      </c>
      <c r="M19" s="0" t="n">
        <f aca="false">IF(OR('parse_results.txt1'!AN18 = 0,'parse_results.txt1'!AN18=-1),"",'parse_results.txt1'!AN18 / 'parse_results.txt1'!AN18)</f>
        <v>1</v>
      </c>
      <c r="N19" s="0" t="n">
        <f aca="false">IF(OR('parse_results.txt1'!AQ18 = 0,'parse_results.txt1'!AQ18=-1),"",'parse_results.txt1'!AQ18 / 'parse_results.txt1'!AQ18)</f>
        <v>1</v>
      </c>
      <c r="O19" s="0" t="str">
        <f aca="false">IF(OR('parse_results.txt1'!AR18 = 0,'parse_results.txt1'!AR18=-1),"",'parse_results.txt1'!AR18 / 'parse_results.txt1'!AR18)</f>
        <v/>
      </c>
      <c r="P19" s="0" t="n">
        <f aca="false">IF(OR('parse_results.txt1'!AS18 = 0,'parse_results.txt1'!AS18=-1),"",'parse_results.txt1'!AS18 / 'parse_results.txt1'!AS18)</f>
        <v>1</v>
      </c>
      <c r="Q19" s="0" t="n">
        <f aca="false">IF(OR('parse_results.txt1'!AU18 = 0,'parse_results.txt1'!AU18=-1),"",'parse_results.txt1'!AU18 / 'parse_results.txt1'!AU18)</f>
        <v>1</v>
      </c>
      <c r="R19" s="0" t="n">
        <f aca="false">IF(OR('parse_results.txt1'!BD18 = 0,'parse_results.txt1'!BD18=-1),"",'parse_results.txt1'!BD18 / 'parse_results.txt1'!BD18)</f>
        <v>1</v>
      </c>
      <c r="S19" s="0" t="n">
        <f aca="false">IF(OR('parse_results.txt1'!BE18 = 0,'parse_results.txt1'!BE18=-1),"",'parse_results.txt1'!BE18 / 'parse_results.txt1'!BE18)</f>
        <v>1</v>
      </c>
      <c r="T19" s="0" t="n">
        <f aca="false">IF(OR('parse_results.txt1'!BK18 = 0,'parse_results.txt1'!BK18=-1),"",'parse_results.txt1'!BK18 / 'parse_results.txt1'!BK18)</f>
        <v>1</v>
      </c>
      <c r="U19" s="0" t="n">
        <f aca="false">IF(OR('parse_results.txt1'!BN18 = 0,'parse_results.txt1'!BN18=-1),"",'parse_results.txt1'!BN18 / 'parse_results.txt1'!BN18)</f>
        <v>1</v>
      </c>
      <c r="V19" s="0" t="n">
        <f aca="false">IF(OR('parse_results.txt1'!BT18 = 0,'parse_results.txt1'!BT18=-1),"",'parse_results.txt1'!BT18 / 'parse_results.txt1'!BT18)</f>
        <v>1</v>
      </c>
      <c r="W19" s="0" t="n">
        <f aca="false">IF(OR('parse_results.txt1'!BU18 = 0,'parse_results.txt1'!BU18=-1),"",'parse_results.txt1'!BU18 / 'parse_results.txt1'!BU18)</f>
        <v>1</v>
      </c>
      <c r="X19" s="0" t="n">
        <f aca="false">IF(OR('parse_results.txt1'!CC18 = 0,'parse_results.txt1'!CC18=-1),"",'parse_results.txt1'!CC18 / 'parse_results.txt1'!CC18)</f>
        <v>1</v>
      </c>
    </row>
    <row r="20" customFormat="false" ht="15" hidden="false" customHeight="false" outlineLevel="0" collapsed="false">
      <c r="A20" s="0" t="str">
        <f aca="false">'parse_results.txt1'!A19</f>
        <v>k6_frac_N10_frac_chain_mem32K_40nm.xml</v>
      </c>
      <c r="B20" s="0" t="str">
        <f aca="false">'parse_results.txt1'!B19</f>
        <v>stereovision3.v</v>
      </c>
      <c r="C20" s="0" t="n">
        <f aca="false">IF(OR('parse_results.txt1'!D19 = 0,'parse_results.txt1'!D19=-1),"",'parse_results.txt1'!D19 / 'parse_results.txt1'!D19)</f>
        <v>1</v>
      </c>
      <c r="D20" s="0" t="str">
        <f aca="false">IF(OR('parse_results.txt1'!H19 = 0,'parse_results.txt1'!H19=-1),"",'parse_results.txt1'!H19 / 'parse_results.txt1'!H19)</f>
        <v/>
      </c>
      <c r="E20" s="0" t="n">
        <f aca="false">IF(OR('parse_results.txt1'!L19 = 0,'parse_results.txt1'!L19=-1),"",'parse_results.txt1'!L19 / 'parse_results.txt1'!L19)</f>
        <v>1</v>
      </c>
      <c r="F20" s="0" t="n">
        <f aca="false">IF(OR('parse_results.txt1'!M19 = 0,'parse_results.txt1'!M19=-1),"",'parse_results.txt1'!M19 / 'parse_results.txt1'!M19)</f>
        <v>1</v>
      </c>
      <c r="G20" s="0" t="n">
        <f aca="false">IF(OR('parse_results.txt1'!S19 = 0,'parse_results.txt1'!S19=-1),"",'parse_results.txt1'!S19 / 'parse_results.txt1'!S19)</f>
        <v>1</v>
      </c>
      <c r="H20" s="0" t="str">
        <f aca="false">IF(OR('parse_results.txt1'!U19 = 0,'parse_results.txt1'!U19=-1),"",'parse_results.txt1'!U19 / 'parse_results.txt1'!U19)</f>
        <v/>
      </c>
      <c r="I20" s="0" t="str">
        <f aca="false">IF(OR('parse_results.txt1'!V19 = 0,'parse_results.txt1'!V19=-1),"",'parse_results.txt1'!V19 / 'parse_results.txt1'!V19)</f>
        <v/>
      </c>
      <c r="J20" s="0" t="n">
        <f aca="false">IF(OR('parse_results.txt1'!AD19 = 0,'parse_results.txt1'!AD19=-1),"",'parse_results.txt1'!AD19 / 'parse_results.txt1'!AD19)</f>
        <v>1</v>
      </c>
      <c r="K20" s="0" t="n">
        <f aca="false">IF(OR('parse_results.txt1'!AH19 = 0,'parse_results.txt1'!AH19=-1),"",'parse_results.txt1'!AH19 / 'parse_results.txt1'!AH19)</f>
        <v>1</v>
      </c>
      <c r="L20" s="0" t="n">
        <f aca="false">IF(OR('parse_results.txt1'!AK19 = 0,'parse_results.txt1'!AK19=-1),"",'parse_results.txt1'!AK19 / 'parse_results.txt1'!AK19)</f>
        <v>1</v>
      </c>
      <c r="M20" s="0" t="n">
        <f aca="false">IF(OR('parse_results.txt1'!AN19 = 0,'parse_results.txt1'!AN19=-1),"",'parse_results.txt1'!AN19 / 'parse_results.txt1'!AN19)</f>
        <v>1</v>
      </c>
      <c r="N20" s="0" t="n">
        <f aca="false">IF(OR('parse_results.txt1'!AQ19 = 0,'parse_results.txt1'!AQ19=-1),"",'parse_results.txt1'!AQ19 / 'parse_results.txt1'!AQ19)</f>
        <v>1</v>
      </c>
      <c r="O20" s="0" t="str">
        <f aca="false">IF(OR('parse_results.txt1'!AR19 = 0,'parse_results.txt1'!AR19=-1),"",'parse_results.txt1'!AR19 / 'parse_results.txt1'!AR19)</f>
        <v/>
      </c>
      <c r="P20" s="0" t="n">
        <f aca="false">IF(OR('parse_results.txt1'!AS19 = 0,'parse_results.txt1'!AS19=-1),"",'parse_results.txt1'!AS19 / 'parse_results.txt1'!AS19)</f>
        <v>1</v>
      </c>
      <c r="Q20" s="0" t="n">
        <f aca="false">IF(OR('parse_results.txt1'!AU19 = 0,'parse_results.txt1'!AU19=-1),"",'parse_results.txt1'!AU19 / 'parse_results.txt1'!AU19)</f>
        <v>1</v>
      </c>
      <c r="R20" s="0" t="n">
        <f aca="false">IF(OR('parse_results.txt1'!BD19 = 0,'parse_results.txt1'!BD19=-1),"",'parse_results.txt1'!BD19 / 'parse_results.txt1'!BD19)</f>
        <v>1</v>
      </c>
      <c r="S20" s="0" t="n">
        <f aca="false">IF(OR('parse_results.txt1'!BE19 = 0,'parse_results.txt1'!BE19=-1),"",'parse_results.txt1'!BE19 / 'parse_results.txt1'!BE19)</f>
        <v>1</v>
      </c>
      <c r="T20" s="0" t="n">
        <f aca="false">IF(OR('parse_results.txt1'!BK19 = 0,'parse_results.txt1'!BK19=-1),"",'parse_results.txt1'!BK19 / 'parse_results.txt1'!BK19)</f>
        <v>1</v>
      </c>
      <c r="U20" s="0" t="n">
        <f aca="false">IF(OR('parse_results.txt1'!BN19 = 0,'parse_results.txt1'!BN19=-1),"",'parse_results.txt1'!BN19 / 'parse_results.txt1'!BN19)</f>
        <v>1</v>
      </c>
      <c r="V20" s="0" t="n">
        <f aca="false">IF(OR('parse_results.txt1'!BT19 = 0,'parse_results.txt1'!BT19=-1),"",'parse_results.txt1'!BT19 / 'parse_results.txt1'!BT19)</f>
        <v>1</v>
      </c>
      <c r="W20" s="0" t="n">
        <f aca="false">IF(OR('parse_results.txt1'!BU19 = 0,'parse_results.txt1'!BU19=-1),"",'parse_results.txt1'!BU19 / 'parse_results.txt1'!BU19)</f>
        <v>1</v>
      </c>
      <c r="X20" s="0" t="n">
        <f aca="false">IF(OR('parse_results.txt1'!CC19 = 0,'parse_results.txt1'!CC19=-1),"",'parse_results.txt1'!CC19 / 'parse_results.txt1'!CC19)</f>
        <v>1</v>
      </c>
    </row>
    <row r="21" customFormat="false" ht="15" hidden="false" customHeight="false" outlineLevel="0" collapsed="false">
      <c r="A21" s="0" t="str">
        <f aca="false">'parse_results.txt1'!A20</f>
        <v>k6_frac_N10_frac_chain_mem32K_40nm.xml</v>
      </c>
      <c r="B21" s="0" t="str">
        <f aca="false">'parse_results.txt1'!B20</f>
        <v>LU8PEEng.v</v>
      </c>
      <c r="C21" s="0" t="n">
        <f aca="false">IF(OR('parse_results.txt1'!D20 = 0,'parse_results.txt1'!D20=-1),"",'parse_results.txt1'!D20 / 'parse_results.txt1'!D20)</f>
        <v>1</v>
      </c>
      <c r="D21" s="0" t="str">
        <f aca="false">IF(OR('parse_results.txt1'!H20 = 0,'parse_results.txt1'!H20=-1),"",'parse_results.txt1'!H20 / 'parse_results.txt1'!H20)</f>
        <v/>
      </c>
      <c r="E21" s="0" t="n">
        <f aca="false">IF(OR('parse_results.txt1'!L20 = 0,'parse_results.txt1'!L20=-1),"",'parse_results.txt1'!L20 / 'parse_results.txt1'!L20)</f>
        <v>1</v>
      </c>
      <c r="F21" s="0" t="n">
        <f aca="false">IF(OR('parse_results.txt1'!M20 = 0,'parse_results.txt1'!M20=-1),"",'parse_results.txt1'!M20 / 'parse_results.txt1'!M20)</f>
        <v>1</v>
      </c>
      <c r="G21" s="0" t="n">
        <f aca="false">IF(OR('parse_results.txt1'!S20 = 0,'parse_results.txt1'!S20=-1),"",'parse_results.txt1'!S20 / 'parse_results.txt1'!S20)</f>
        <v>1</v>
      </c>
      <c r="H21" s="0" t="n">
        <f aca="false">IF(OR('parse_results.txt1'!U20 = 0,'parse_results.txt1'!U20=-1),"",'parse_results.txt1'!U20 / 'parse_results.txt1'!U20)</f>
        <v>1</v>
      </c>
      <c r="I21" s="0" t="n">
        <f aca="false">IF(OR('parse_results.txt1'!V20 = 0,'parse_results.txt1'!V20=-1),"",'parse_results.txt1'!V20 / 'parse_results.txt1'!V20)</f>
        <v>1</v>
      </c>
      <c r="J21" s="0" t="n">
        <f aca="false">IF(OR('parse_results.txt1'!AD20 = 0,'parse_results.txt1'!AD20=-1),"",'parse_results.txt1'!AD20 / 'parse_results.txt1'!AD20)</f>
        <v>1</v>
      </c>
      <c r="K21" s="0" t="n">
        <f aca="false">IF(OR('parse_results.txt1'!AH20 = 0,'parse_results.txt1'!AH20=-1),"",'parse_results.txt1'!AH20 / 'parse_results.txt1'!AH20)</f>
        <v>1</v>
      </c>
      <c r="L21" s="0" t="n">
        <f aca="false">IF(OR('parse_results.txt1'!AK20 = 0,'parse_results.txt1'!AK20=-1),"",'parse_results.txt1'!AK20 / 'parse_results.txt1'!AK20)</f>
        <v>1</v>
      </c>
      <c r="M21" s="0" t="n">
        <f aca="false">IF(OR('parse_results.txt1'!AN20 = 0,'parse_results.txt1'!AN20=-1),"",'parse_results.txt1'!AN20 / 'parse_results.txt1'!AN20)</f>
        <v>1</v>
      </c>
      <c r="N21" s="0" t="n">
        <f aca="false">IF(OR('parse_results.txt1'!AQ20 = 0,'parse_results.txt1'!AQ20=-1),"",'parse_results.txt1'!AQ20 / 'parse_results.txt1'!AQ20)</f>
        <v>1</v>
      </c>
      <c r="O21" s="0" t="str">
        <f aca="false">IF(OR('parse_results.txt1'!AR20 = 0,'parse_results.txt1'!AR20=-1),"",'parse_results.txt1'!AR20 / 'parse_results.txt1'!AR20)</f>
        <v/>
      </c>
      <c r="P21" s="0" t="n">
        <f aca="false">IF(OR('parse_results.txt1'!AS20 = 0,'parse_results.txt1'!AS20=-1),"",'parse_results.txt1'!AS20 / 'parse_results.txt1'!AS20)</f>
        <v>1</v>
      </c>
      <c r="Q21" s="0" t="n">
        <f aca="false">IF(OR('parse_results.txt1'!AU20 = 0,'parse_results.txt1'!AU20=-1),"",'parse_results.txt1'!AU20 / 'parse_results.txt1'!AU20)</f>
        <v>1</v>
      </c>
      <c r="R21" s="0" t="n">
        <f aca="false">IF(OR('parse_results.txt1'!BD20 = 0,'parse_results.txt1'!BD20=-1),"",'parse_results.txt1'!BD20 / 'parse_results.txt1'!BD20)</f>
        <v>1</v>
      </c>
      <c r="S21" s="0" t="n">
        <f aca="false">IF(OR('parse_results.txt1'!BE20 = 0,'parse_results.txt1'!BE20=-1),"",'parse_results.txt1'!BE20 / 'parse_results.txt1'!BE20)</f>
        <v>1</v>
      </c>
      <c r="T21" s="0" t="n">
        <f aca="false">IF(OR('parse_results.txt1'!BK20 = 0,'parse_results.txt1'!BK20=-1),"",'parse_results.txt1'!BK20 / 'parse_results.txt1'!BK20)</f>
        <v>1</v>
      </c>
      <c r="U21" s="0" t="n">
        <f aca="false">IF(OR('parse_results.txt1'!BN20 = 0,'parse_results.txt1'!BN20=-1),"",'parse_results.txt1'!BN20 / 'parse_results.txt1'!BN20)</f>
        <v>1</v>
      </c>
      <c r="V21" s="0" t="n">
        <f aca="false">IF(OR('parse_results.txt1'!BT20 = 0,'parse_results.txt1'!BT20=-1),"",'parse_results.txt1'!BT20 / 'parse_results.txt1'!BT20)</f>
        <v>1</v>
      </c>
      <c r="W21" s="0" t="n">
        <f aca="false">IF(OR('parse_results.txt1'!BU20 = 0,'parse_results.txt1'!BU20=-1),"",'parse_results.txt1'!BU20 / 'parse_results.txt1'!BU20)</f>
        <v>1</v>
      </c>
      <c r="X21" s="0" t="n">
        <f aca="false">IF(OR('parse_results.txt1'!CC20 = 0,'parse_results.txt1'!CC20=-1),"",'parse_results.txt1'!CC20 / 'parse_results.txt1'!CC20)</f>
        <v>1</v>
      </c>
    </row>
    <row r="22" customFormat="false" ht="15" hidden="false" customHeight="false" outlineLevel="0" collapsed="false">
      <c r="A22" s="0" t="str">
        <f aca="false">'parse_results.txt1'!A21</f>
        <v>k6_frac_N10_frac_chain_mem32K_40nm.xml</v>
      </c>
      <c r="B22" s="0" t="str">
        <f aca="false">'parse_results.txt1'!B21</f>
        <v>LU32PEEng.v</v>
      </c>
      <c r="C22" s="0" t="n">
        <f aca="false">IF(OR('parse_results.txt1'!D21 = 0,'parse_results.txt1'!D21=-1),"",'parse_results.txt1'!D21 / 'parse_results.txt1'!D21)</f>
        <v>1</v>
      </c>
      <c r="D22" s="0" t="str">
        <f aca="false">IF(OR('parse_results.txt1'!H21 = 0,'parse_results.txt1'!H21=-1),"",'parse_results.txt1'!H21 / 'parse_results.txt1'!H21)</f>
        <v/>
      </c>
      <c r="E22" s="0" t="n">
        <f aca="false">IF(OR('parse_results.txt1'!L21 = 0,'parse_results.txt1'!L21=-1),"",'parse_results.txt1'!L21 / 'parse_results.txt1'!L21)</f>
        <v>1</v>
      </c>
      <c r="F22" s="0" t="n">
        <f aca="false">IF(OR('parse_results.txt1'!M21 = 0,'parse_results.txt1'!M21=-1),"",'parse_results.txt1'!M21 / 'parse_results.txt1'!M21)</f>
        <v>1</v>
      </c>
      <c r="G22" s="0" t="n">
        <f aca="false">IF(OR('parse_results.txt1'!S21 = 0,'parse_results.txt1'!S21=-1),"",'parse_results.txt1'!S21 / 'parse_results.txt1'!S21)</f>
        <v>1</v>
      </c>
      <c r="H22" s="0" t="n">
        <f aca="false">IF(OR('parse_results.txt1'!U21 = 0,'parse_results.txt1'!U21=-1),"",'parse_results.txt1'!U21 / 'parse_results.txt1'!U21)</f>
        <v>1</v>
      </c>
      <c r="I22" s="0" t="n">
        <f aca="false">IF(OR('parse_results.txt1'!V21 = 0,'parse_results.txt1'!V21=-1),"",'parse_results.txt1'!V21 / 'parse_results.txt1'!V21)</f>
        <v>1</v>
      </c>
      <c r="J22" s="0" t="n">
        <f aca="false">IF(OR('parse_results.txt1'!AD21 = 0,'parse_results.txt1'!AD21=-1),"",'parse_results.txt1'!AD21 / 'parse_results.txt1'!AD21)</f>
        <v>1</v>
      </c>
      <c r="K22" s="0" t="n">
        <f aca="false">IF(OR('parse_results.txt1'!AH21 = 0,'parse_results.txt1'!AH21=-1),"",'parse_results.txt1'!AH21 / 'parse_results.txt1'!AH21)</f>
        <v>1</v>
      </c>
      <c r="L22" s="0" t="n">
        <f aca="false">IF(OR('parse_results.txt1'!AK21 = 0,'parse_results.txt1'!AK21=-1),"",'parse_results.txt1'!AK21 / 'parse_results.txt1'!AK21)</f>
        <v>1</v>
      </c>
      <c r="M22" s="0" t="n">
        <f aca="false">IF(OR('parse_results.txt1'!AN21 = 0,'parse_results.txt1'!AN21=-1),"",'parse_results.txt1'!AN21 / 'parse_results.txt1'!AN21)</f>
        <v>1</v>
      </c>
      <c r="N22" s="0" t="n">
        <f aca="false">IF(OR('parse_results.txt1'!AQ21 = 0,'parse_results.txt1'!AQ21=-1),"",'parse_results.txt1'!AQ21 / 'parse_results.txt1'!AQ21)</f>
        <v>1</v>
      </c>
      <c r="O22" s="0" t="str">
        <f aca="false">IF(OR('parse_results.txt1'!AR21 = 0,'parse_results.txt1'!AR21=-1),"",'parse_results.txt1'!AR21 / 'parse_results.txt1'!AR21)</f>
        <v/>
      </c>
      <c r="P22" s="0" t="n">
        <f aca="false">IF(OR('parse_results.txt1'!AS21 = 0,'parse_results.txt1'!AS21=-1),"",'parse_results.txt1'!AS21 / 'parse_results.txt1'!AS21)</f>
        <v>1</v>
      </c>
      <c r="Q22" s="0" t="n">
        <f aca="false">IF(OR('parse_results.txt1'!AU21 = 0,'parse_results.txt1'!AU21=-1),"",'parse_results.txt1'!AU21 / 'parse_results.txt1'!AU21)</f>
        <v>1</v>
      </c>
      <c r="R22" s="0" t="n">
        <f aca="false">IF(OR('parse_results.txt1'!BD21 = 0,'parse_results.txt1'!BD21=-1),"",'parse_results.txt1'!BD21 / 'parse_results.txt1'!BD21)</f>
        <v>1</v>
      </c>
      <c r="S22" s="0" t="n">
        <f aca="false">IF(OR('parse_results.txt1'!BE21 = 0,'parse_results.txt1'!BE21=-1),"",'parse_results.txt1'!BE21 / 'parse_results.txt1'!BE21)</f>
        <v>1</v>
      </c>
      <c r="T22" s="0" t="n">
        <f aca="false">IF(OR('parse_results.txt1'!BK21 = 0,'parse_results.txt1'!BK21=-1),"",'parse_results.txt1'!BK21 / 'parse_results.txt1'!BK21)</f>
        <v>1</v>
      </c>
      <c r="U22" s="0" t="n">
        <f aca="false">IF(OR('parse_results.txt1'!BN21 = 0,'parse_results.txt1'!BN21=-1),"",'parse_results.txt1'!BN21 / 'parse_results.txt1'!BN21)</f>
        <v>1</v>
      </c>
      <c r="V22" s="0" t="n">
        <f aca="false">IF(OR('parse_results.txt1'!BT21 = 0,'parse_results.txt1'!BT21=-1),"",'parse_results.txt1'!BT21 / 'parse_results.txt1'!BT21)</f>
        <v>1</v>
      </c>
      <c r="W22" s="0" t="n">
        <f aca="false">IF(OR('parse_results.txt1'!BU21 = 0,'parse_results.txt1'!BU21=-1),"",'parse_results.txt1'!BU21 / 'parse_results.txt1'!BU21)</f>
        <v>1</v>
      </c>
      <c r="X22" s="0" t="n">
        <f aca="false">IF(OR('parse_results.txt1'!CC21 = 0,'parse_results.txt1'!CC21=-1),"",'parse_results.txt1'!CC21 / 'parse_results.txt1'!CC21)</f>
        <v>1</v>
      </c>
    </row>
    <row r="23" customFormat="false" ht="15" hidden="false" customHeight="false" outlineLevel="0" collapsed="false">
      <c r="A23" s="0" t="str">
        <f aca="false">'parse_results.txt1'!A22</f>
        <v>k6_frac_N10_frac_chain_mem32K_40nm.xml</v>
      </c>
      <c r="B23" s="0" t="str">
        <f aca="false">'parse_results.txt1'!B22</f>
        <v>mcml.v</v>
      </c>
      <c r="C23" s="0" t="n">
        <f aca="false">IF(OR('parse_results.txt1'!D22 = 0,'parse_results.txt1'!D22=-1),"",'parse_results.txt1'!D22 / 'parse_results.txt1'!D22)</f>
        <v>1</v>
      </c>
      <c r="D23" s="0" t="str">
        <f aca="false">IF(OR('parse_results.txt1'!H22 = 0,'parse_results.txt1'!H22=-1),"",'parse_results.txt1'!H22 / 'parse_results.txt1'!H22)</f>
        <v/>
      </c>
      <c r="E23" s="0" t="n">
        <f aca="false">IF(OR('parse_results.txt1'!L22 = 0,'parse_results.txt1'!L22=-1),"",'parse_results.txt1'!L22 / 'parse_results.txt1'!L22)</f>
        <v>1</v>
      </c>
      <c r="F23" s="0" t="n">
        <f aca="false">IF(OR('parse_results.txt1'!M22 = 0,'parse_results.txt1'!M22=-1),"",'parse_results.txt1'!M22 / 'parse_results.txt1'!M22)</f>
        <v>1</v>
      </c>
      <c r="G23" s="0" t="n">
        <f aca="false">IF(OR('parse_results.txt1'!S22 = 0,'parse_results.txt1'!S22=-1),"",'parse_results.txt1'!S22 / 'parse_results.txt1'!S22)</f>
        <v>1</v>
      </c>
      <c r="H23" s="0" t="n">
        <f aca="false">IF(OR('parse_results.txt1'!U22 = 0,'parse_results.txt1'!U22=-1),"",'parse_results.txt1'!U22 / 'parse_results.txt1'!U22)</f>
        <v>1</v>
      </c>
      <c r="I23" s="0" t="n">
        <f aca="false">IF(OR('parse_results.txt1'!V22 = 0,'parse_results.txt1'!V22=-1),"",'parse_results.txt1'!V22 / 'parse_results.txt1'!V22)</f>
        <v>1</v>
      </c>
      <c r="J23" s="0" t="n">
        <f aca="false">IF(OR('parse_results.txt1'!AD22 = 0,'parse_results.txt1'!AD22=-1),"",'parse_results.txt1'!AD22 / 'parse_results.txt1'!AD22)</f>
        <v>1</v>
      </c>
      <c r="K23" s="0" t="n">
        <f aca="false">IF(OR('parse_results.txt1'!AH22 = 0,'parse_results.txt1'!AH22=-1),"",'parse_results.txt1'!AH22 / 'parse_results.txt1'!AH22)</f>
        <v>1</v>
      </c>
      <c r="L23" s="0" t="n">
        <f aca="false">IF(OR('parse_results.txt1'!AK22 = 0,'parse_results.txt1'!AK22=-1),"",'parse_results.txt1'!AK22 / 'parse_results.txt1'!AK22)</f>
        <v>1</v>
      </c>
      <c r="M23" s="0" t="n">
        <f aca="false">IF(OR('parse_results.txt1'!AN22 = 0,'parse_results.txt1'!AN22=-1),"",'parse_results.txt1'!AN22 / 'parse_results.txt1'!AN22)</f>
        <v>1</v>
      </c>
      <c r="N23" s="0" t="n">
        <f aca="false">IF(OR('parse_results.txt1'!AQ22 = 0,'parse_results.txt1'!AQ22=-1),"",'parse_results.txt1'!AQ22 / 'parse_results.txt1'!AQ22)</f>
        <v>1</v>
      </c>
      <c r="O23" s="0" t="str">
        <f aca="false">IF(OR('parse_results.txt1'!AR22 = 0,'parse_results.txt1'!AR22=-1),"",'parse_results.txt1'!AR22 / 'parse_results.txt1'!AR22)</f>
        <v/>
      </c>
      <c r="P23" s="0" t="n">
        <f aca="false">IF(OR('parse_results.txt1'!AS22 = 0,'parse_results.txt1'!AS22=-1),"",'parse_results.txt1'!AS22 / 'parse_results.txt1'!AS22)</f>
        <v>1</v>
      </c>
      <c r="Q23" s="0" t="n">
        <f aca="false">IF(OR('parse_results.txt1'!AU22 = 0,'parse_results.txt1'!AU22=-1),"",'parse_results.txt1'!AU22 / 'parse_results.txt1'!AU22)</f>
        <v>1</v>
      </c>
      <c r="R23" s="0" t="n">
        <f aca="false">IF(OR('parse_results.txt1'!BD22 = 0,'parse_results.txt1'!BD22=-1),"",'parse_results.txt1'!BD22 / 'parse_results.txt1'!BD22)</f>
        <v>1</v>
      </c>
      <c r="S23" s="0" t="n">
        <f aca="false">IF(OR('parse_results.txt1'!BE22 = 0,'parse_results.txt1'!BE22=-1),"",'parse_results.txt1'!BE22 / 'parse_results.txt1'!BE22)</f>
        <v>1</v>
      </c>
      <c r="T23" s="0" t="n">
        <f aca="false">IF(OR('parse_results.txt1'!BK22 = 0,'parse_results.txt1'!BK22=-1),"",'parse_results.txt1'!BK22 / 'parse_results.txt1'!BK22)</f>
        <v>1</v>
      </c>
      <c r="U23" s="0" t="n">
        <f aca="false">IF(OR('parse_results.txt1'!BN22 = 0,'parse_results.txt1'!BN22=-1),"",'parse_results.txt1'!BN22 / 'parse_results.txt1'!BN22)</f>
        <v>1</v>
      </c>
      <c r="V23" s="0" t="n">
        <f aca="false">IF(OR('parse_results.txt1'!BT22 = 0,'parse_results.txt1'!BT22=-1),"",'parse_results.txt1'!BT22 / 'parse_results.txt1'!BT22)</f>
        <v>1</v>
      </c>
      <c r="W23" s="0" t="n">
        <f aca="false">IF(OR('parse_results.txt1'!BU22 = 0,'parse_results.txt1'!BU22=-1),"",'parse_results.txt1'!BU22 / 'parse_results.txt1'!BU22)</f>
        <v>1</v>
      </c>
      <c r="X23" s="0" t="n">
        <f aca="false">IF(OR('parse_results.txt1'!CC22 = 0,'parse_results.txt1'!CC22=-1),"",'parse_results.txt1'!CC22 / 'parse_results.txt1'!CC22)</f>
        <v>1</v>
      </c>
    </row>
    <row r="24" customFormat="false" ht="15" hidden="false" customHeight="false" outlineLevel="0" collapsed="false">
      <c r="B24" s="0" t="s">
        <v>2</v>
      </c>
      <c r="C24" s="0" t="n">
        <f aca="false">GEOMEAN(C3:C23)</f>
        <v>1</v>
      </c>
      <c r="D24" s="0" t="e">
        <f aca="false">GEOMEAN(D3:D23)</f>
        <v>#NUM!</v>
      </c>
      <c r="E24" s="0" t="n">
        <f aca="false">GEOMEAN(E3:E23)</f>
        <v>1</v>
      </c>
      <c r="F24" s="0" t="n">
        <f aca="false">GEOMEAN(F3:F23)</f>
        <v>1</v>
      </c>
      <c r="G24" s="0" t="n">
        <f aca="false">GEOMEAN(G3:G23)</f>
        <v>1</v>
      </c>
      <c r="H24" s="0" t="n">
        <f aca="false">GEOMEAN(H3:H23)</f>
        <v>1</v>
      </c>
      <c r="I24" s="0" t="n">
        <f aca="false">GEOMEAN(I3:I23)</f>
        <v>1</v>
      </c>
      <c r="J24" s="0" t="n">
        <f aca="false">GEOMEAN(J3:J23)</f>
        <v>1</v>
      </c>
      <c r="K24" s="0" t="n">
        <f aca="false">GEOMEAN(K3:K23)</f>
        <v>1</v>
      </c>
      <c r="L24" s="0" t="n">
        <f aca="false">GEOMEAN(L3:L23)</f>
        <v>1</v>
      </c>
      <c r="M24" s="0" t="n">
        <f aca="false">GEOMEAN(M3:M23)</f>
        <v>1</v>
      </c>
      <c r="N24" s="0" t="n">
        <f aca="false">GEOMEAN(N3:N23)</f>
        <v>1</v>
      </c>
      <c r="O24" s="0" t="e">
        <f aca="false">GEOMEAN(O3:O23)</f>
        <v>#NUM!</v>
      </c>
      <c r="P24" s="0" t="n">
        <f aca="false">GEOMEAN(P3:P23)</f>
        <v>1</v>
      </c>
      <c r="Q24" s="0" t="n">
        <f aca="false">GEOMEAN(Q3:Q23)</f>
        <v>1</v>
      </c>
      <c r="R24" s="0" t="n">
        <f aca="false">GEOMEAN(R3:R23)</f>
        <v>1</v>
      </c>
      <c r="S24" s="0" t="n">
        <f aca="false">GEOMEAN(S3:S23)</f>
        <v>1</v>
      </c>
      <c r="T24" s="0" t="n">
        <f aca="false">GEOMEAN(T3:T23)</f>
        <v>1</v>
      </c>
      <c r="U24" s="0" t="n">
        <f aca="false">GEOMEAN(U3:U23)</f>
        <v>1</v>
      </c>
      <c r="V24" s="0" t="n">
        <f aca="false">GEOMEAN(V3:V23)</f>
        <v>1</v>
      </c>
      <c r="W24" s="0" t="n">
        <f aca="false">GEOMEAN(W3:W23)</f>
        <v>1</v>
      </c>
      <c r="X24" s="0" t="n">
        <f aca="false">GEOMEAN(X3:X23)</f>
        <v>1</v>
      </c>
    </row>
    <row r="26" customFormat="false" ht="15" hidden="false" customHeight="false" outlineLevel="0" collapsed="false">
      <c r="A26" s="0" t="s">
        <v>1</v>
      </c>
    </row>
    <row r="27" customFormat="false" ht="15" hidden="false" customHeight="false" outlineLevel="0" collapsed="false">
      <c r="A27" s="0" t="str">
        <f aca="false">'parse_results.txt1'!A1</f>
        <v>arch</v>
      </c>
      <c r="B27" s="0" t="str">
        <f aca="false">'parse_results.txt1'!B1</f>
        <v>circuit</v>
      </c>
      <c r="C27" s="0" t="str">
        <f aca="false">'parse_results.txt1'!D1</f>
        <v>vtr_flow_elapsed_time</v>
      </c>
      <c r="D27" s="0" t="str">
        <f aca="false">'parse_results.txt1'!H1</f>
        <v>odin_synth_time</v>
      </c>
      <c r="E27" s="0" t="str">
        <f aca="false">'parse_results.txt1'!L1</f>
        <v>abc_depth</v>
      </c>
      <c r="F27" s="0" t="str">
        <f aca="false">'parse_results.txt1'!M1</f>
        <v>abc_synth_time</v>
      </c>
      <c r="G27" s="0" t="str">
        <f aca="false">'parse_results.txt1'!S1</f>
        <v>num_clb</v>
      </c>
      <c r="H27" s="0" t="str">
        <f aca="false">'parse_results.txt1'!U1</f>
        <v>num_memories</v>
      </c>
      <c r="I27" s="0" t="str">
        <f aca="false">'parse_results.txt1'!V1</f>
        <v>num_mult</v>
      </c>
      <c r="J27" s="0" t="str">
        <f aca="false">'parse_results.txt1'!AD1</f>
        <v>max_vpr_mem</v>
      </c>
      <c r="K27" s="0" t="str">
        <f aca="false">'parse_results.txt1'!AH1</f>
        <v>num_pre_packed_blocks</v>
      </c>
      <c r="L27" s="0" t="str">
        <f aca="false">'parse_results.txt1'!AK1</f>
        <v>num_post_packed_blocks</v>
      </c>
      <c r="M27" s="0" t="str">
        <f aca="false">'parse_results.txt1'!AN1</f>
        <v>device_grid_tiles</v>
      </c>
      <c r="N27" s="0" t="str">
        <f aca="false">'parse_results.txt1'!AQ1</f>
        <v>pack_time</v>
      </c>
      <c r="O27" s="0" t="str">
        <f aca="false">'parse_results.txt1'!AR1</f>
        <v>placed_wirelength_est</v>
      </c>
      <c r="P27" s="0" t="str">
        <f aca="false">'parse_results.txt1'!AS1</f>
        <v>place_time</v>
      </c>
      <c r="Q27" s="0" t="str">
        <f aca="false">'parse_results.txt1'!AU1</f>
        <v>placed_CPD_est</v>
      </c>
      <c r="R27" s="0" t="str">
        <f aca="false">'parse_results.txt1'!BD1</f>
        <v>min_chan_width</v>
      </c>
      <c r="S27" s="0" t="str">
        <f aca="false">'parse_results.txt1'!BE1</f>
        <v>routed_wirelength</v>
      </c>
      <c r="T27" s="0" t="str">
        <f aca="false">'parse_results.txt1'!BK1</f>
        <v>min_chan_width_route_time</v>
      </c>
      <c r="U27" s="0" t="str">
        <f aca="false">'parse_results.txt1'!BN1</f>
        <v>crit_path_routed_wirelength</v>
      </c>
      <c r="V27" s="0" t="str">
        <f aca="false">'parse_results.txt1'!BT1</f>
        <v>critical_path_delay</v>
      </c>
      <c r="W27" s="0" t="str">
        <f aca="false">'parse_results.txt1'!BU1</f>
        <v>geomean_nonvirtual_intradomain_critical_path_delay</v>
      </c>
      <c r="X27" s="0" t="str">
        <f aca="false">'parse_results.txt1'!CC1</f>
        <v>crit_path_route_time</v>
      </c>
    </row>
    <row r="28" customFormat="false" ht="15" hidden="false" customHeight="false" outlineLevel="0" collapsed="false">
      <c r="A28" s="0" t="str">
        <f aca="false">'parse_results.txt1'!A2</f>
        <v>k6_frac_N10_frac_chain_mem32K_40nm.xml</v>
      </c>
      <c r="B28" s="0" t="str">
        <f aca="false">'parse_results.txt1'!B2</f>
        <v>arm_core.v</v>
      </c>
      <c r="C28" s="0" t="n">
        <f aca="false">IF(OR('parse_results.txt1'!D2 = 0,'parse_results.txt1'!D2=-1),"",'parse_results_pack.txt'!D2 / 'parse_results.txt1'!D2)</f>
        <v>0.944202266782912</v>
      </c>
      <c r="D28" s="0" t="str">
        <f aca="false">IF(OR('parse_results.txt1'!H2 = 0,'parse_results.txt1'!H2=-1),"",'parse_results_pack.txt'!H2 / 'parse_results.txt1'!H2)</f>
        <v/>
      </c>
      <c r="E28" s="0" t="n">
        <f aca="false">IF(OR('parse_results.txt1'!L2 = 0,'parse_results.txt1'!L2=-1),"",'parse_results_pack.txt'!L2 / 'parse_results.txt1'!L2)</f>
        <v>1</v>
      </c>
      <c r="F28" s="0" t="n">
        <f aca="false">IF(OR('parse_results.txt1'!M2 = 0,'parse_results.txt1'!M2=-1),"",'parse_results_pack.txt'!M2 / 'parse_results.txt1'!M2)</f>
        <v>0.953752843062926</v>
      </c>
      <c r="G28" s="0" t="n">
        <f aca="false">IF(OR('parse_results.txt1'!S2 = 0,'parse_results.txt1'!S2=-1),"",'parse_results_pack.txt'!S2 / 'parse_results.txt1'!S2)</f>
        <v>1</v>
      </c>
      <c r="H28" s="0" t="n">
        <f aca="false">IF(OR('parse_results.txt1'!U2 = 0,'parse_results.txt1'!U2=-1),"",'parse_results_pack.txt'!U2 / 'parse_results.txt1'!U2)</f>
        <v>1</v>
      </c>
      <c r="I28" s="0" t="str">
        <f aca="false">IF(OR('parse_results.txt1'!V2 = 0,'parse_results.txt1'!V2=-1),"",'parse_results_pack.txt'!V2 / 'parse_results.txt1'!V2)</f>
        <v/>
      </c>
      <c r="J28" s="0" t="n">
        <f aca="false">IF(OR('parse_results.txt1'!AD2 = 0,'parse_results.txt1'!AD2=-1),"",'parse_results_pack.txt'!AD2 / 'parse_results.txt1'!AD2)</f>
        <v>1.00075033126327</v>
      </c>
      <c r="K28" s="0" t="n">
        <f aca="false">IF(OR('parse_results.txt1'!AH2 = 0,'parse_results.txt1'!AH2=-1),"",'parse_results_pack.txt'!AH2 / 'parse_results.txt1'!AH2)</f>
        <v>1</v>
      </c>
      <c r="L28" s="0" t="n">
        <f aca="false">IF(OR('parse_results.txt1'!AK2 = 0,'parse_results.txt1'!AK2=-1),"",'parse_results_pack.txt'!AK2 / 'parse_results.txt1'!AK2)</f>
        <v>1</v>
      </c>
      <c r="M28" s="0" t="n">
        <f aca="false">IF(OR('parse_results.txt1'!AN2 = 0,'parse_results.txt1'!AN2=-1),"",'parse_results_pack.txt'!AN2 / 'parse_results.txt1'!AN2)</f>
        <v>1</v>
      </c>
      <c r="N28" s="0" t="n">
        <f aca="false">IF(OR('parse_results.txt1'!AQ2 = 0,'parse_results.txt1'!AQ2=-1),"",'parse_results_pack.txt'!AQ2 / 'parse_results.txt1'!AQ2)</f>
        <v>1.00599657338664</v>
      </c>
      <c r="O28" s="0" t="str">
        <f aca="false">IF(OR('parse_results.txt1'!AR2 = 0,'parse_results.txt1'!AR2=-1),"",'parse_results_pack.txt'!AR2 / 'parse_results.txt1'!AR2)</f>
        <v/>
      </c>
      <c r="P28" s="0" t="n">
        <f aca="false">IF(OR('parse_results.txt1'!AS2 = 0,'parse_results.txt1'!AS2=-1),"",'parse_results_pack.txt'!AS2 / 'parse_results.txt1'!AS2)</f>
        <v>0.981665393430099</v>
      </c>
      <c r="Q28" s="0" t="n">
        <f aca="false">IF(OR('parse_results.txt1'!AU2 = 0,'parse_results.txt1'!AU2=-1),"",'parse_results_pack.txt'!AU2 / 'parse_results.txt1'!AU2)</f>
        <v>1</v>
      </c>
      <c r="R28" s="0" t="n">
        <f aca="false">IF(OR('parse_results.txt1'!BD2 = 0,'parse_results.txt1'!BD2=-1),"",'parse_results_pack.txt'!BD2 / 'parse_results.txt1'!BD2)</f>
        <v>1</v>
      </c>
      <c r="S28" s="0" t="n">
        <f aca="false">IF(OR('parse_results.txt1'!BE2 = 0,'parse_results.txt1'!BE2=-1),"",'parse_results_pack.txt'!BE2 / 'parse_results.txt1'!BE2)</f>
        <v>1</v>
      </c>
      <c r="T28" s="0" t="n">
        <f aca="false">IF(OR('parse_results.txt1'!BK2 = 0,'parse_results.txt1'!BK2=-1),"",'parse_results_pack.txt'!BK2 / 'parse_results.txt1'!BK2)</f>
        <v>0.97891077636153</v>
      </c>
      <c r="U28" s="0" t="n">
        <f aca="false">IF(OR('parse_results.txt1'!BN2 = 0,'parse_results.txt1'!BN2=-1),"",'parse_results_pack.txt'!BN2 / 'parse_results.txt1'!BN2)</f>
        <v>1</v>
      </c>
      <c r="V28" s="0" t="n">
        <f aca="false">IF(OR('parse_results.txt1'!BT2 = 0,'parse_results.txt1'!BT2=-1),"",'parse_results_pack.txt'!BT2 / 'parse_results.txt1'!BT2)</f>
        <v>1</v>
      </c>
      <c r="W28" s="0" t="n">
        <f aca="false">IF(OR('parse_results.txt1'!BU2 = 0,'parse_results.txt1'!BU2=-1),"",'parse_results_pack.txt'!BU2 / 'parse_results.txt1'!BU2)</f>
        <v>1</v>
      </c>
      <c r="X28" s="0" t="n">
        <f aca="false">IF(OR('parse_results.txt1'!CC2 = 0,'parse_results.txt1'!CC2=-1),"",'parse_results_pack.txt'!CC2 / 'parse_results.txt1'!CC2)</f>
        <v>0.97691500524659</v>
      </c>
    </row>
    <row r="29" customFormat="false" ht="15" hidden="false" customHeight="false" outlineLevel="0" collapsed="false">
      <c r="A29" s="0" t="str">
        <f aca="false">'parse_results.txt1'!A3</f>
        <v>k6_frac_N10_frac_chain_mem32K_40nm.xml</v>
      </c>
      <c r="B29" s="0" t="str">
        <f aca="false">'parse_results.txt1'!B3</f>
        <v>bgm.v</v>
      </c>
      <c r="C29" s="0" t="n">
        <f aca="false">IF(OR('parse_results.txt1'!D3 = 0,'parse_results.txt1'!D3=-1),"",'parse_results_pack.txt'!D3 / 'parse_results.txt1'!D3)</f>
        <v>0.985385997945909</v>
      </c>
      <c r="D29" s="0" t="str">
        <f aca="false">IF(OR('parse_results.txt1'!H3 = 0,'parse_results.txt1'!H3=-1),"",'parse_results_pack.txt'!H3 / 'parse_results.txt1'!H3)</f>
        <v/>
      </c>
      <c r="E29" s="0" t="n">
        <f aca="false">IF(OR('parse_results.txt1'!L3 = 0,'parse_results.txt1'!L3=-1),"",'parse_results_pack.txt'!L3 / 'parse_results.txt1'!L3)</f>
        <v>1</v>
      </c>
      <c r="F29" s="0" t="n">
        <f aca="false">IF(OR('parse_results.txt1'!M3 = 0,'parse_results.txt1'!M3=-1),"",'parse_results_pack.txt'!M3 / 'parse_results.txt1'!M3)</f>
        <v>0.962674961119751</v>
      </c>
      <c r="G29" s="0" t="n">
        <f aca="false">IF(OR('parse_results.txt1'!S3 = 0,'parse_results.txt1'!S3=-1),"",'parse_results_pack.txt'!S3 / 'parse_results.txt1'!S3)</f>
        <v>1</v>
      </c>
      <c r="H29" s="0" t="str">
        <f aca="false">IF(OR('parse_results.txt1'!U3 = 0,'parse_results.txt1'!U3=-1),"",'parse_results_pack.txt'!U3 / 'parse_results.txt1'!U3)</f>
        <v/>
      </c>
      <c r="I29" s="0" t="n">
        <f aca="false">IF(OR('parse_results.txt1'!V3 = 0,'parse_results.txt1'!V3=-1),"",'parse_results_pack.txt'!V3 / 'parse_results.txt1'!V3)</f>
        <v>1</v>
      </c>
      <c r="J29" s="0" t="n">
        <f aca="false">IF(OR('parse_results.txt1'!AD3 = 0,'parse_results.txt1'!AD3=-1),"",'parse_results_pack.txt'!AD3 / 'parse_results.txt1'!AD3)</f>
        <v>1.00130909268866</v>
      </c>
      <c r="K29" s="0" t="n">
        <f aca="false">IF(OR('parse_results.txt1'!AH3 = 0,'parse_results.txt1'!AH3=-1),"",'parse_results_pack.txt'!AH3 / 'parse_results.txt1'!AH3)</f>
        <v>1</v>
      </c>
      <c r="L29" s="0" t="n">
        <f aca="false">IF(OR('parse_results.txt1'!AK3 = 0,'parse_results.txt1'!AK3=-1),"",'parse_results_pack.txt'!AK3 / 'parse_results.txt1'!AK3)</f>
        <v>1</v>
      </c>
      <c r="M29" s="0" t="n">
        <f aca="false">IF(OR('parse_results.txt1'!AN3 = 0,'parse_results.txt1'!AN3=-1),"",'parse_results_pack.txt'!AN3 / 'parse_results.txt1'!AN3)</f>
        <v>1</v>
      </c>
      <c r="N29" s="0" t="n">
        <f aca="false">IF(OR('parse_results.txt1'!AQ3 = 0,'parse_results.txt1'!AQ3=-1),"",'parse_results_pack.txt'!AQ3 / 'parse_results.txt1'!AQ3)</f>
        <v>1.0041567695962</v>
      </c>
      <c r="O29" s="0" t="str">
        <f aca="false">IF(OR('parse_results.txt1'!AR3 = 0,'parse_results.txt1'!AR3=-1),"",'parse_results_pack.txt'!AR3 / 'parse_results.txt1'!AR3)</f>
        <v/>
      </c>
      <c r="P29" s="0" t="n">
        <f aca="false">IF(OR('parse_results.txt1'!AS3 = 0,'parse_results.txt1'!AS3=-1),"",'parse_results_pack.txt'!AS3 / 'parse_results.txt1'!AS3)</f>
        <v>0.965636278048015</v>
      </c>
      <c r="Q29" s="0" t="n">
        <f aca="false">IF(OR('parse_results.txt1'!AU3 = 0,'parse_results.txt1'!AU3=-1),"",'parse_results_pack.txt'!AU3 / 'parse_results.txt1'!AU3)</f>
        <v>1</v>
      </c>
      <c r="R29" s="0" t="n">
        <f aca="false">IF(OR('parse_results.txt1'!BD3 = 0,'parse_results.txt1'!BD3=-1),"",'parse_results_pack.txt'!BD3 / 'parse_results.txt1'!BD3)</f>
        <v>1</v>
      </c>
      <c r="S29" s="0" t="n">
        <f aca="false">IF(OR('parse_results.txt1'!BE3 = 0,'parse_results.txt1'!BE3=-1),"",'parse_results_pack.txt'!BE3 / 'parse_results.txt1'!BE3)</f>
        <v>1</v>
      </c>
      <c r="T29" s="0" t="n">
        <f aca="false">IF(OR('parse_results.txt1'!BK3 = 0,'parse_results.txt1'!BK3=-1),"",'parse_results_pack.txt'!BK3 / 'parse_results.txt1'!BK3)</f>
        <v>0.981428407657916</v>
      </c>
      <c r="U29" s="0" t="n">
        <f aca="false">IF(OR('parse_results.txt1'!BN3 = 0,'parse_results.txt1'!BN3=-1),"",'parse_results_pack.txt'!BN3 / 'parse_results.txt1'!BN3)</f>
        <v>1</v>
      </c>
      <c r="V29" s="0" t="n">
        <f aca="false">IF(OR('parse_results.txt1'!BT3 = 0,'parse_results.txt1'!BT3=-1),"",'parse_results_pack.txt'!BT3 / 'parse_results.txt1'!BT3)</f>
        <v>1</v>
      </c>
      <c r="W29" s="0" t="n">
        <f aca="false">IF(OR('parse_results.txt1'!BU3 = 0,'parse_results.txt1'!BU3=-1),"",'parse_results_pack.txt'!BU3 / 'parse_results.txt1'!BU3)</f>
        <v>1</v>
      </c>
      <c r="X29" s="0" t="n">
        <f aca="false">IF(OR('parse_results.txt1'!CC3 = 0,'parse_results.txt1'!CC3=-1),"",'parse_results_pack.txt'!CC3 / 'parse_results.txt1'!CC3)</f>
        <v>0.993307839388145</v>
      </c>
    </row>
    <row r="30" customFormat="false" ht="15" hidden="false" customHeight="false" outlineLevel="0" collapsed="false">
      <c r="A30" s="0" t="str">
        <f aca="false">'parse_results.txt1'!A4</f>
        <v>k6_frac_N10_frac_chain_mem32K_40nm.xml</v>
      </c>
      <c r="B30" s="0" t="str">
        <f aca="false">'parse_results.txt1'!B4</f>
        <v>blob_merge.v</v>
      </c>
      <c r="C30" s="0" t="n">
        <f aca="false">IF(OR('parse_results.txt1'!D4 = 0,'parse_results.txt1'!D4=-1),"",'parse_results_pack.txt'!D4 / 'parse_results.txt1'!D4)</f>
        <v>1.23661256486695</v>
      </c>
      <c r="D30" s="0" t="str">
        <f aca="false">IF(OR('parse_results.txt1'!H4 = 0,'parse_results.txt1'!H4=-1),"",'parse_results_pack.txt'!H4 / 'parse_results.txt1'!H4)</f>
        <v/>
      </c>
      <c r="E30" s="0" t="n">
        <f aca="false">IF(OR('parse_results.txt1'!L4 = 0,'parse_results.txt1'!L4=-1),"",'parse_results_pack.txt'!L4 / 'parse_results.txt1'!L4)</f>
        <v>1</v>
      </c>
      <c r="F30" s="0" t="n">
        <f aca="false">IF(OR('parse_results.txt1'!M4 = 0,'parse_results.txt1'!M4=-1),"",'parse_results_pack.txt'!M4 / 'parse_results.txt1'!M4)</f>
        <v>1.28703703703704</v>
      </c>
      <c r="G30" s="0" t="n">
        <f aca="false">IF(OR('parse_results.txt1'!S4 = 0,'parse_results.txt1'!S4=-1),"",'parse_results_pack.txt'!S4 / 'parse_results.txt1'!S4)</f>
        <v>1</v>
      </c>
      <c r="H30" s="0" t="str">
        <f aca="false">IF(OR('parse_results.txt1'!U4 = 0,'parse_results.txt1'!U4=-1),"",'parse_results_pack.txt'!U4 / 'parse_results.txt1'!U4)</f>
        <v/>
      </c>
      <c r="I30" s="0" t="str">
        <f aca="false">IF(OR('parse_results.txt1'!V4 = 0,'parse_results.txt1'!V4=-1),"",'parse_results_pack.txt'!V4 / 'parse_results.txt1'!V4)</f>
        <v/>
      </c>
      <c r="J30" s="0" t="n">
        <f aca="false">IF(OR('parse_results.txt1'!AD4 = 0,'parse_results.txt1'!AD4=-1),"",'parse_results_pack.txt'!AD4 / 'parse_results.txt1'!AD4)</f>
        <v>1.01657616461846</v>
      </c>
      <c r="K30" s="0" t="n">
        <f aca="false">IF(OR('parse_results.txt1'!AH4 = 0,'parse_results.txt1'!AH4=-1),"",'parse_results_pack.txt'!AH4 / 'parse_results.txt1'!AH4)</f>
        <v>1</v>
      </c>
      <c r="L30" s="0" t="n">
        <f aca="false">IF(OR('parse_results.txt1'!AK4 = 0,'parse_results.txt1'!AK4=-1),"",'parse_results_pack.txt'!AK4 / 'parse_results.txt1'!AK4)</f>
        <v>1</v>
      </c>
      <c r="M30" s="0" t="n">
        <f aca="false">IF(OR('parse_results.txt1'!AN4 = 0,'parse_results.txt1'!AN4=-1),"",'parse_results_pack.txt'!AN4 / 'parse_results.txt1'!AN4)</f>
        <v>1</v>
      </c>
      <c r="N30" s="0" t="n">
        <f aca="false">IF(OR('parse_results.txt1'!AQ4 = 0,'parse_results.txt1'!AQ4=-1),"",'parse_results_pack.txt'!AQ4 / 'parse_results.txt1'!AQ4)</f>
        <v>1.5008547008547</v>
      </c>
      <c r="O30" s="0" t="str">
        <f aca="false">IF(OR('parse_results.txt1'!AR4 = 0,'parse_results.txt1'!AR4=-1),"",'parse_results_pack.txt'!AR4 / 'parse_results.txt1'!AR4)</f>
        <v/>
      </c>
      <c r="P30" s="0" t="n">
        <f aca="false">IF(OR('parse_results.txt1'!AS4 = 0,'parse_results.txt1'!AS4=-1),"",'parse_results_pack.txt'!AS4 / 'parse_results.txt1'!AS4)</f>
        <v>1.54094827586207</v>
      </c>
      <c r="Q30" s="0" t="n">
        <f aca="false">IF(OR('parse_results.txt1'!AU4 = 0,'parse_results.txt1'!AU4=-1),"",'parse_results_pack.txt'!AU4 / 'parse_results.txt1'!AU4)</f>
        <v>1</v>
      </c>
      <c r="R30" s="0" t="n">
        <f aca="false">IF(OR('parse_results.txt1'!BD4 = 0,'parse_results.txt1'!BD4=-1),"",'parse_results_pack.txt'!BD4 / 'parse_results.txt1'!BD4)</f>
        <v>1</v>
      </c>
      <c r="S30" s="0" t="n">
        <f aca="false">IF(OR('parse_results.txt1'!BE4 = 0,'parse_results.txt1'!BE4=-1),"",'parse_results_pack.txt'!BE4 / 'parse_results.txt1'!BE4)</f>
        <v>1</v>
      </c>
      <c r="T30" s="0" t="n">
        <f aca="false">IF(OR('parse_results.txt1'!BK4 = 0,'parse_results.txt1'!BK4=-1),"",'parse_results_pack.txt'!BK4 / 'parse_results.txt1'!BK4)</f>
        <v>1.22442748091603</v>
      </c>
      <c r="U30" s="0" t="n">
        <f aca="false">IF(OR('parse_results.txt1'!BN4 = 0,'parse_results.txt1'!BN4=-1),"",'parse_results_pack.txt'!BN4 / 'parse_results.txt1'!BN4)</f>
        <v>1</v>
      </c>
      <c r="V30" s="0" t="n">
        <f aca="false">IF(OR('parse_results.txt1'!BT4 = 0,'parse_results.txt1'!BT4=-1),"",'parse_results_pack.txt'!BT4 / 'parse_results.txt1'!BT4)</f>
        <v>1</v>
      </c>
      <c r="W30" s="0" t="n">
        <f aca="false">IF(OR('parse_results.txt1'!BU4 = 0,'parse_results.txt1'!BU4=-1),"",'parse_results_pack.txt'!BU4 / 'parse_results.txt1'!BU4)</f>
        <v>1</v>
      </c>
      <c r="X30" s="0" t="n">
        <f aca="false">IF(OR('parse_results.txt1'!CC4 = 0,'parse_results.txt1'!CC4=-1),"",'parse_results_pack.txt'!CC4 / 'parse_results.txt1'!CC4)</f>
        <v>1.008</v>
      </c>
    </row>
    <row r="31" customFormat="false" ht="15" hidden="false" customHeight="false" outlineLevel="0" collapsed="false">
      <c r="A31" s="0" t="str">
        <f aca="false">'parse_results.txt1'!A5</f>
        <v>k6_frac_N10_frac_chain_mem32K_40nm.xml</v>
      </c>
      <c r="B31" s="0" t="str">
        <f aca="false">'parse_results.txt1'!B5</f>
        <v>boundtop.v</v>
      </c>
      <c r="C31" s="0" t="n">
        <f aca="false">IF(OR('parse_results.txt1'!D5 = 0,'parse_results.txt1'!D5=-1),"",'parse_results_pack.txt'!D5 / 'parse_results.txt1'!D5)</f>
        <v>0.998758535071384</v>
      </c>
      <c r="D31" s="0" t="str">
        <f aca="false">IF(OR('parse_results.txt1'!H5 = 0,'parse_results.txt1'!H5=-1),"",'parse_results_pack.txt'!H5 / 'parse_results.txt1'!H5)</f>
        <v/>
      </c>
      <c r="E31" s="0" t="n">
        <f aca="false">IF(OR('parse_results.txt1'!L5 = 0,'parse_results.txt1'!L5=-1),"",'parse_results_pack.txt'!L5 / 'parse_results.txt1'!L5)</f>
        <v>1</v>
      </c>
      <c r="F31" s="0" t="n">
        <f aca="false">IF(OR('parse_results.txt1'!M5 = 0,'parse_results.txt1'!M5=-1),"",'parse_results_pack.txt'!M5 / 'parse_results.txt1'!M5)</f>
        <v>1.00862068965517</v>
      </c>
      <c r="G31" s="0" t="n">
        <f aca="false">IF(OR('parse_results.txt1'!S5 = 0,'parse_results.txt1'!S5=-1),"",'parse_results_pack.txt'!S5 / 'parse_results.txt1'!S5)</f>
        <v>1</v>
      </c>
      <c r="H31" s="0" t="n">
        <f aca="false">IF(OR('parse_results.txt1'!U5 = 0,'parse_results.txt1'!U5=-1),"",'parse_results_pack.txt'!U5 / 'parse_results.txt1'!U5)</f>
        <v>1</v>
      </c>
      <c r="I31" s="0" t="str">
        <f aca="false">IF(OR('parse_results.txt1'!V5 = 0,'parse_results.txt1'!V5=-1),"",'parse_results_pack.txt'!V5 / 'parse_results.txt1'!V5)</f>
        <v/>
      </c>
      <c r="J31" s="0" t="n">
        <f aca="false">IF(OR('parse_results.txt1'!AD5 = 0,'parse_results.txt1'!AD5=-1),"",'parse_results_pack.txt'!AD5 / 'parse_results.txt1'!AD5)</f>
        <v>1.04057325457539</v>
      </c>
      <c r="K31" s="0" t="n">
        <f aca="false">IF(OR('parse_results.txt1'!AH5 = 0,'parse_results.txt1'!AH5=-1),"",'parse_results_pack.txt'!AH5 / 'parse_results.txt1'!AH5)</f>
        <v>1</v>
      </c>
      <c r="L31" s="0" t="n">
        <f aca="false">IF(OR('parse_results.txt1'!AK5 = 0,'parse_results.txt1'!AK5=-1),"",'parse_results_pack.txt'!AK5 / 'parse_results.txt1'!AK5)</f>
        <v>1</v>
      </c>
      <c r="M31" s="0" t="n">
        <f aca="false">IF(OR('parse_results.txt1'!AN5 = 0,'parse_results.txt1'!AN5=-1),"",'parse_results_pack.txt'!AN5 / 'parse_results.txt1'!AN5)</f>
        <v>1</v>
      </c>
      <c r="N31" s="0" t="n">
        <f aca="false">IF(OR('parse_results.txt1'!AQ5 = 0,'parse_results.txt1'!AQ5=-1),"",'parse_results_pack.txt'!AQ5 / 'parse_results.txt1'!AQ5)</f>
        <v>0.982608695652174</v>
      </c>
      <c r="O31" s="0" t="str">
        <f aca="false">IF(OR('parse_results.txt1'!AR5 = 0,'parse_results.txt1'!AR5=-1),"",'parse_results_pack.txt'!AR5 / 'parse_results.txt1'!AR5)</f>
        <v/>
      </c>
      <c r="P31" s="0" t="n">
        <f aca="false">IF(OR('parse_results.txt1'!AS5 = 0,'parse_results.txt1'!AS5=-1),"",'parse_results_pack.txt'!AS5 / 'parse_results.txt1'!AS5)</f>
        <v>0.980769230769231</v>
      </c>
      <c r="Q31" s="0" t="n">
        <f aca="false">IF(OR('parse_results.txt1'!AU5 = 0,'parse_results.txt1'!AU5=-1),"",'parse_results_pack.txt'!AU5 / 'parse_results.txt1'!AU5)</f>
        <v>1</v>
      </c>
      <c r="R31" s="0" t="n">
        <f aca="false">IF(OR('parse_results.txt1'!BD5 = 0,'parse_results.txt1'!BD5=-1),"",'parse_results_pack.txt'!BD5 / 'parse_results.txt1'!BD5)</f>
        <v>1</v>
      </c>
      <c r="S31" s="0" t="n">
        <f aca="false">IF(OR('parse_results.txt1'!BE5 = 0,'parse_results.txt1'!BE5=-1),"",'parse_results_pack.txt'!BE5 / 'parse_results.txt1'!BE5)</f>
        <v>1</v>
      </c>
      <c r="T31" s="0" t="n">
        <f aca="false">IF(OR('parse_results.txt1'!BK5 = 0,'parse_results.txt1'!BK5=-1),"",'parse_results_pack.txt'!BK5 / 'parse_results.txt1'!BK5)</f>
        <v>0.964757709251101</v>
      </c>
      <c r="U31" s="0" t="n">
        <f aca="false">IF(OR('parse_results.txt1'!BN5 = 0,'parse_results.txt1'!BN5=-1),"",'parse_results_pack.txt'!BN5 / 'parse_results.txt1'!BN5)</f>
        <v>1</v>
      </c>
      <c r="V31" s="0" t="n">
        <f aca="false">IF(OR('parse_results.txt1'!BT5 = 0,'parse_results.txt1'!BT5=-1),"",'parse_results_pack.txt'!BT5 / 'parse_results.txt1'!BT5)</f>
        <v>1</v>
      </c>
      <c r="W31" s="0" t="n">
        <f aca="false">IF(OR('parse_results.txt1'!BU5 = 0,'parse_results.txt1'!BU5=-1),"",'parse_results_pack.txt'!BU5 / 'parse_results.txt1'!BU5)</f>
        <v>1</v>
      </c>
      <c r="X31" s="0" t="n">
        <f aca="false">IF(OR('parse_results.txt1'!CC5 = 0,'parse_results.txt1'!CC5=-1),"",'parse_results_pack.txt'!CC5 / 'parse_results.txt1'!CC5)</f>
        <v>1</v>
      </c>
    </row>
    <row r="32" customFormat="false" ht="15" hidden="false" customHeight="false" outlineLevel="0" collapsed="false">
      <c r="A32" s="0" t="str">
        <f aca="false">'parse_results.txt1'!A6</f>
        <v>k6_frac_N10_frac_chain_mem32K_40nm.xml</v>
      </c>
      <c r="B32" s="0" t="str">
        <f aca="false">'parse_results.txt1'!B6</f>
        <v>ch_intrinsics.v</v>
      </c>
      <c r="C32" s="0" t="n">
        <f aca="false">IF(OR('parse_results.txt1'!D6 = 0,'parse_results.txt1'!D6=-1),"",'parse_results_pack.txt'!D6 / 'parse_results.txt1'!D6)</f>
        <v>0.959459459459459</v>
      </c>
      <c r="D32" s="0" t="str">
        <f aca="false">IF(OR('parse_results.txt1'!H6 = 0,'parse_results.txt1'!H6=-1),"",'parse_results_pack.txt'!H6 / 'parse_results.txt1'!H6)</f>
        <v/>
      </c>
      <c r="E32" s="0" t="n">
        <f aca="false">IF(OR('parse_results.txt1'!L6 = 0,'parse_results.txt1'!L6=-1),"",'parse_results_pack.txt'!L6 / 'parse_results.txt1'!L6)</f>
        <v>1</v>
      </c>
      <c r="F32" s="0" t="n">
        <f aca="false">IF(OR('parse_results.txt1'!M6 = 0,'parse_results.txt1'!M6=-1),"",'parse_results_pack.txt'!M6 / 'parse_results.txt1'!M6)</f>
        <v>1</v>
      </c>
      <c r="G32" s="0" t="n">
        <f aca="false">IF(OR('parse_results.txt1'!S6 = 0,'parse_results.txt1'!S6=-1),"",'parse_results_pack.txt'!S6 / 'parse_results.txt1'!S6)</f>
        <v>1</v>
      </c>
      <c r="H32" s="0" t="n">
        <f aca="false">IF(OR('parse_results.txt1'!U6 = 0,'parse_results.txt1'!U6=-1),"",'parse_results_pack.txt'!U6 / 'parse_results.txt1'!U6)</f>
        <v>1</v>
      </c>
      <c r="I32" s="0" t="str">
        <f aca="false">IF(OR('parse_results.txt1'!V6 = 0,'parse_results.txt1'!V6=-1),"",'parse_results_pack.txt'!V6 / 'parse_results.txt1'!V6)</f>
        <v/>
      </c>
      <c r="J32" s="0" t="n">
        <f aca="false">IF(OR('parse_results.txt1'!AD6 = 0,'parse_results.txt1'!AD6=-1),"",'parse_results_pack.txt'!AD6 / 'parse_results.txt1'!AD6)</f>
        <v>1.03112313937754</v>
      </c>
      <c r="K32" s="0" t="n">
        <f aca="false">IF(OR('parse_results.txt1'!AH6 = 0,'parse_results.txt1'!AH6=-1),"",'parse_results_pack.txt'!AH6 / 'parse_results.txt1'!AH6)</f>
        <v>1</v>
      </c>
      <c r="L32" s="0" t="n">
        <f aca="false">IF(OR('parse_results.txt1'!AK6 = 0,'parse_results.txt1'!AK6=-1),"",'parse_results_pack.txt'!AK6 / 'parse_results.txt1'!AK6)</f>
        <v>1</v>
      </c>
      <c r="M32" s="0" t="n">
        <f aca="false">IF(OR('parse_results.txt1'!AN6 = 0,'parse_results.txt1'!AN6=-1),"",'parse_results_pack.txt'!AN6 / 'parse_results.txt1'!AN6)</f>
        <v>1</v>
      </c>
      <c r="N32" s="0" t="n">
        <f aca="false">IF(OR('parse_results.txt1'!AQ6 = 0,'parse_results.txt1'!AQ6=-1),"",'parse_results_pack.txt'!AQ6 / 'parse_results.txt1'!AQ6)</f>
        <v>0.961538461538461</v>
      </c>
      <c r="O32" s="0" t="str">
        <f aca="false">IF(OR('parse_results.txt1'!AR6 = 0,'parse_results.txt1'!AR6=-1),"",'parse_results_pack.txt'!AR6 / 'parse_results.txt1'!AR6)</f>
        <v/>
      </c>
      <c r="P32" s="0" t="n">
        <f aca="false">IF(OR('parse_results.txt1'!AS6 = 0,'parse_results.txt1'!AS6=-1),"",'parse_results_pack.txt'!AS6 / 'parse_results.txt1'!AS6)</f>
        <v>0.930232558139535</v>
      </c>
      <c r="Q32" s="0" t="n">
        <f aca="false">IF(OR('parse_results.txt1'!AU6 = 0,'parse_results.txt1'!AU6=-1),"",'parse_results_pack.txt'!AU6 / 'parse_results.txt1'!AU6)</f>
        <v>1</v>
      </c>
      <c r="R32" s="0" t="n">
        <f aca="false">IF(OR('parse_results.txt1'!BD6 = 0,'parse_results.txt1'!BD6=-1),"",'parse_results_pack.txt'!BD6 / 'parse_results.txt1'!BD6)</f>
        <v>1</v>
      </c>
      <c r="S32" s="0" t="n">
        <f aca="false">IF(OR('parse_results.txt1'!BE6 = 0,'parse_results.txt1'!BE6=-1),"",'parse_results_pack.txt'!BE6 / 'parse_results.txt1'!BE6)</f>
        <v>1</v>
      </c>
      <c r="T32" s="0" t="n">
        <f aca="false">IF(OR('parse_results.txt1'!BK6 = 0,'parse_results.txt1'!BK6=-1),"",'parse_results_pack.txt'!BK6 / 'parse_results.txt1'!BK6)</f>
        <v>0.951724137931034</v>
      </c>
      <c r="U32" s="0" t="n">
        <f aca="false">IF(OR('parse_results.txt1'!BN6 = 0,'parse_results.txt1'!BN6=-1),"",'parse_results_pack.txt'!BN6 / 'parse_results.txt1'!BN6)</f>
        <v>1</v>
      </c>
      <c r="V32" s="0" t="n">
        <f aca="false">IF(OR('parse_results.txt1'!BT6 = 0,'parse_results.txt1'!BT6=-1),"",'parse_results_pack.txt'!BT6 / 'parse_results.txt1'!BT6)</f>
        <v>1</v>
      </c>
      <c r="W32" s="0" t="n">
        <f aca="false">IF(OR('parse_results.txt1'!BU6 = 0,'parse_results.txt1'!BU6=-1),"",'parse_results_pack.txt'!BU6 / 'parse_results.txt1'!BU6)</f>
        <v>1</v>
      </c>
      <c r="X32" s="0" t="n">
        <f aca="false">IF(OR('parse_results.txt1'!CC6 = 0,'parse_results.txt1'!CC6=-1),"",'parse_results_pack.txt'!CC6 / 'parse_results.txt1'!CC6)</f>
        <v>1</v>
      </c>
    </row>
    <row r="33" customFormat="false" ht="15" hidden="false" customHeight="false" outlineLevel="0" collapsed="false">
      <c r="A33" s="0" t="str">
        <f aca="false">'parse_results.txt1'!A7</f>
        <v>k6_frac_N10_frac_chain_mem32K_40nm.xml</v>
      </c>
      <c r="B33" s="0" t="str">
        <f aca="false">'parse_results.txt1'!B7</f>
        <v>diffeq1.v</v>
      </c>
      <c r="C33" s="0" t="n">
        <f aca="false">IF(OR('parse_results.txt1'!D7 = 0,'parse_results.txt1'!D7=-1),"",'parse_results_pack.txt'!D7 / 'parse_results.txt1'!D7)</f>
        <v>0.985245901639344</v>
      </c>
      <c r="D33" s="0" t="str">
        <f aca="false">IF(OR('parse_results.txt1'!H7 = 0,'parse_results.txt1'!H7=-1),"",'parse_results_pack.txt'!H7 / 'parse_results.txt1'!H7)</f>
        <v/>
      </c>
      <c r="E33" s="0" t="n">
        <f aca="false">IF(OR('parse_results.txt1'!L7 = 0,'parse_results.txt1'!L7=-1),"",'parse_results_pack.txt'!L7 / 'parse_results.txt1'!L7)</f>
        <v>1</v>
      </c>
      <c r="F33" s="0" t="n">
        <f aca="false">IF(OR('parse_results.txt1'!M7 = 0,'parse_results.txt1'!M7=-1),"",'parse_results_pack.txt'!M7 / 'parse_results.txt1'!M7)</f>
        <v>0.892857142857143</v>
      </c>
      <c r="G33" s="0" t="n">
        <f aca="false">IF(OR('parse_results.txt1'!S7 = 0,'parse_results.txt1'!S7=-1),"",'parse_results_pack.txt'!S7 / 'parse_results.txt1'!S7)</f>
        <v>1</v>
      </c>
      <c r="H33" s="0" t="str">
        <f aca="false">IF(OR('parse_results.txt1'!U7 = 0,'parse_results.txt1'!U7=-1),"",'parse_results_pack.txt'!U7 / 'parse_results.txt1'!U7)</f>
        <v/>
      </c>
      <c r="I33" s="0" t="n">
        <f aca="false">IF(OR('parse_results.txt1'!V7 = 0,'parse_results.txt1'!V7=-1),"",'parse_results_pack.txt'!V7 / 'parse_results.txt1'!V7)</f>
        <v>1</v>
      </c>
      <c r="J33" s="0" t="n">
        <f aca="false">IF(OR('parse_results.txt1'!AD7 = 0,'parse_results.txt1'!AD7=-1),"",'parse_results_pack.txt'!AD7 / 'parse_results.txt1'!AD7)</f>
        <v>1.01660447761194</v>
      </c>
      <c r="K33" s="0" t="n">
        <f aca="false">IF(OR('parse_results.txt1'!AH7 = 0,'parse_results.txt1'!AH7=-1),"",'parse_results_pack.txt'!AH7 / 'parse_results.txt1'!AH7)</f>
        <v>1</v>
      </c>
      <c r="L33" s="0" t="n">
        <f aca="false">IF(OR('parse_results.txt1'!AK7 = 0,'parse_results.txt1'!AK7=-1),"",'parse_results_pack.txt'!AK7 / 'parse_results.txt1'!AK7)</f>
        <v>1</v>
      </c>
      <c r="M33" s="0" t="n">
        <f aca="false">IF(OR('parse_results.txt1'!AN7 = 0,'parse_results.txt1'!AN7=-1),"",'parse_results_pack.txt'!AN7 / 'parse_results.txt1'!AN7)</f>
        <v>1</v>
      </c>
      <c r="N33" s="0" t="n">
        <f aca="false">IF(OR('parse_results.txt1'!AQ7 = 0,'parse_results.txt1'!AQ7=-1),"",'parse_results_pack.txt'!AQ7 / 'parse_results.txt1'!AQ7)</f>
        <v>1</v>
      </c>
      <c r="O33" s="0" t="str">
        <f aca="false">IF(OR('parse_results.txt1'!AR7 = 0,'parse_results.txt1'!AR7=-1),"",'parse_results_pack.txt'!AR7 / 'parse_results.txt1'!AR7)</f>
        <v/>
      </c>
      <c r="P33" s="0" t="n">
        <f aca="false">IF(OR('parse_results.txt1'!AS7 = 0,'parse_results.txt1'!AS7=-1),"",'parse_results_pack.txt'!AS7 / 'parse_results.txt1'!AS7)</f>
        <v>0.986111111111111</v>
      </c>
      <c r="Q33" s="0" t="n">
        <f aca="false">IF(OR('parse_results.txt1'!AU7 = 0,'parse_results.txt1'!AU7=-1),"",'parse_results_pack.txt'!AU7 / 'parse_results.txt1'!AU7)</f>
        <v>1</v>
      </c>
      <c r="R33" s="0" t="n">
        <f aca="false">IF(OR('parse_results.txt1'!BD7 = 0,'parse_results.txt1'!BD7=-1),"",'parse_results_pack.txt'!BD7 / 'parse_results.txt1'!BD7)</f>
        <v>1</v>
      </c>
      <c r="S33" s="0" t="n">
        <f aca="false">IF(OR('parse_results.txt1'!BE7 = 0,'parse_results.txt1'!BE7=-1),"",'parse_results_pack.txt'!BE7 / 'parse_results.txt1'!BE7)</f>
        <v>1</v>
      </c>
      <c r="T33" s="0" t="n">
        <f aca="false">IF(OR('parse_results.txt1'!BK7 = 0,'parse_results.txt1'!BK7=-1),"",'parse_results_pack.txt'!BK7 / 'parse_results.txt1'!BK7)</f>
        <v>0.988489208633093</v>
      </c>
      <c r="U33" s="0" t="n">
        <f aca="false">IF(OR('parse_results.txt1'!BN7 = 0,'parse_results.txt1'!BN7=-1),"",'parse_results_pack.txt'!BN7 / 'parse_results.txt1'!BN7)</f>
        <v>1</v>
      </c>
      <c r="V33" s="0" t="n">
        <f aca="false">IF(OR('parse_results.txt1'!BT7 = 0,'parse_results.txt1'!BT7=-1),"",'parse_results_pack.txt'!BT7 / 'parse_results.txt1'!BT7)</f>
        <v>1</v>
      </c>
      <c r="W33" s="0" t="n">
        <f aca="false">IF(OR('parse_results.txt1'!BU7 = 0,'parse_results.txt1'!BU7=-1),"",'parse_results_pack.txt'!BU7 / 'parse_results.txt1'!BU7)</f>
        <v>1</v>
      </c>
      <c r="X33" s="0" t="n">
        <f aca="false">IF(OR('parse_results.txt1'!CC7 = 0,'parse_results.txt1'!CC7=-1),"",'parse_results_pack.txt'!CC7 / 'parse_results.txt1'!CC7)</f>
        <v>1</v>
      </c>
    </row>
    <row r="34" customFormat="false" ht="15" hidden="false" customHeight="false" outlineLevel="0" collapsed="false">
      <c r="A34" s="0" t="str">
        <f aca="false">'parse_results.txt1'!A8</f>
        <v>k6_frac_N10_frac_chain_mem32K_40nm.xml</v>
      </c>
      <c r="B34" s="0" t="str">
        <f aca="false">'parse_results.txt1'!B8</f>
        <v>diffeq2.v</v>
      </c>
      <c r="C34" s="0" t="n">
        <f aca="false">IF(OR('parse_results.txt1'!D8 = 0,'parse_results.txt1'!D8=-1),"",'parse_results_pack.txt'!D8 / 'parse_results.txt1'!D8)</f>
        <v>0.981438515081207</v>
      </c>
      <c r="D34" s="0" t="str">
        <f aca="false">IF(OR('parse_results.txt1'!H8 = 0,'parse_results.txt1'!H8=-1),"",'parse_results_pack.txt'!H8 / 'parse_results.txt1'!H8)</f>
        <v/>
      </c>
      <c r="E34" s="0" t="n">
        <f aca="false">IF(OR('parse_results.txt1'!L8 = 0,'parse_results.txt1'!L8=-1),"",'parse_results_pack.txt'!L8 / 'parse_results.txt1'!L8)</f>
        <v>1</v>
      </c>
      <c r="F34" s="0" t="n">
        <f aca="false">IF(OR('parse_results.txt1'!M8 = 0,'parse_results.txt1'!M8=-1),"",'parse_results_pack.txt'!M8 / 'parse_results.txt1'!M8)</f>
        <v>1.03333333333333</v>
      </c>
      <c r="G34" s="0" t="n">
        <f aca="false">IF(OR('parse_results.txt1'!S8 = 0,'parse_results.txt1'!S8=-1),"",'parse_results_pack.txt'!S8 / 'parse_results.txt1'!S8)</f>
        <v>1</v>
      </c>
      <c r="H34" s="0" t="str">
        <f aca="false">IF(OR('parse_results.txt1'!U8 = 0,'parse_results.txt1'!U8=-1),"",'parse_results_pack.txt'!U8 / 'parse_results.txt1'!U8)</f>
        <v/>
      </c>
      <c r="I34" s="0" t="n">
        <f aca="false">IF(OR('parse_results.txt1'!V8 = 0,'parse_results.txt1'!V8=-1),"",'parse_results_pack.txt'!V8 / 'parse_results.txt1'!V8)</f>
        <v>1</v>
      </c>
      <c r="J34" s="0" t="n">
        <f aca="false">IF(OR('parse_results.txt1'!AD8 = 0,'parse_results.txt1'!AD8=-1),"",'parse_results_pack.txt'!AD8 / 'parse_results.txt1'!AD8)</f>
        <v>1.03483648182003</v>
      </c>
      <c r="K34" s="0" t="n">
        <f aca="false">IF(OR('parse_results.txt1'!AH8 = 0,'parse_results.txt1'!AH8=-1),"",'parse_results_pack.txt'!AH8 / 'parse_results.txt1'!AH8)</f>
        <v>1</v>
      </c>
      <c r="L34" s="0" t="n">
        <f aca="false">IF(OR('parse_results.txt1'!AK8 = 0,'parse_results.txt1'!AK8=-1),"",'parse_results_pack.txt'!AK8 / 'parse_results.txt1'!AK8)</f>
        <v>1</v>
      </c>
      <c r="M34" s="0" t="n">
        <f aca="false">IF(OR('parse_results.txt1'!AN8 = 0,'parse_results.txt1'!AN8=-1),"",'parse_results_pack.txt'!AN8 / 'parse_results.txt1'!AN8)</f>
        <v>1</v>
      </c>
      <c r="N34" s="0" t="n">
        <f aca="false">IF(OR('parse_results.txt1'!AQ8 = 0,'parse_results.txt1'!AQ8=-1),"",'parse_results_pack.txt'!AQ8 / 'parse_results.txt1'!AQ8)</f>
        <v>1</v>
      </c>
      <c r="O34" s="0" t="str">
        <f aca="false">IF(OR('parse_results.txt1'!AR8 = 0,'parse_results.txt1'!AR8=-1),"",'parse_results_pack.txt'!AR8 / 'parse_results.txt1'!AR8)</f>
        <v/>
      </c>
      <c r="P34" s="0" t="n">
        <f aca="false">IF(OR('parse_results.txt1'!AS8 = 0,'parse_results.txt1'!AS8=-1),"",'parse_results_pack.txt'!AS8 / 'parse_results.txt1'!AS8)</f>
        <v>1</v>
      </c>
      <c r="Q34" s="0" t="n">
        <f aca="false">IF(OR('parse_results.txt1'!AU8 = 0,'parse_results.txt1'!AU8=-1),"",'parse_results_pack.txt'!AU8 / 'parse_results.txt1'!AU8)</f>
        <v>1</v>
      </c>
      <c r="R34" s="0" t="n">
        <f aca="false">IF(OR('parse_results.txt1'!BD8 = 0,'parse_results.txt1'!BD8=-1),"",'parse_results_pack.txt'!BD8 / 'parse_results.txt1'!BD8)</f>
        <v>1</v>
      </c>
      <c r="S34" s="0" t="n">
        <f aca="false">IF(OR('parse_results.txt1'!BE8 = 0,'parse_results.txt1'!BE8=-1),"",'parse_results_pack.txt'!BE8 / 'parse_results.txt1'!BE8)</f>
        <v>1</v>
      </c>
      <c r="T34" s="0" t="n">
        <f aca="false">IF(OR('parse_results.txt1'!BK8 = 0,'parse_results.txt1'!BK8=-1),"",'parse_results_pack.txt'!BK8 / 'parse_results.txt1'!BK8)</f>
        <v>0.986338797814208</v>
      </c>
      <c r="U34" s="0" t="n">
        <f aca="false">IF(OR('parse_results.txt1'!BN8 = 0,'parse_results.txt1'!BN8=-1),"",'parse_results_pack.txt'!BN8 / 'parse_results.txt1'!BN8)</f>
        <v>1</v>
      </c>
      <c r="V34" s="0" t="n">
        <f aca="false">IF(OR('parse_results.txt1'!BT8 = 0,'parse_results.txt1'!BT8=-1),"",'parse_results_pack.txt'!BT8 / 'parse_results.txt1'!BT8)</f>
        <v>1</v>
      </c>
      <c r="W34" s="0" t="n">
        <f aca="false">IF(OR('parse_results.txt1'!BU8 = 0,'parse_results.txt1'!BU8=-1),"",'parse_results_pack.txt'!BU8 / 'parse_results.txt1'!BU8)</f>
        <v>1</v>
      </c>
      <c r="X34" s="0" t="n">
        <f aca="false">IF(OR('parse_results.txt1'!CC8 = 0,'parse_results.txt1'!CC8=-1),"",'parse_results_pack.txt'!CC8 / 'parse_results.txt1'!CC8)</f>
        <v>1</v>
      </c>
    </row>
    <row r="35" customFormat="false" ht="15" hidden="false" customHeight="false" outlineLevel="0" collapsed="false">
      <c r="A35" s="0" t="str">
        <f aca="false">'parse_results.txt1'!A9</f>
        <v>k6_frac_N10_frac_chain_mem32K_40nm.xml</v>
      </c>
      <c r="B35" s="0" t="str">
        <f aca="false">'parse_results.txt1'!B9</f>
        <v>mkDelayWorker32B.v</v>
      </c>
      <c r="C35" s="0" t="n">
        <f aca="false">IF(OR('parse_results.txt1'!D9 = 0,'parse_results.txt1'!D9=-1),"",'parse_results_pack.txt'!D9 / 'parse_results.txt1'!D9)</f>
        <v>0.877930616835366</v>
      </c>
      <c r="D35" s="0" t="str">
        <f aca="false">IF(OR('parse_results.txt1'!H9 = 0,'parse_results.txt1'!H9=-1),"",'parse_results_pack.txt'!H9 / 'parse_results.txt1'!H9)</f>
        <v/>
      </c>
      <c r="E35" s="0" t="n">
        <f aca="false">IF(OR('parse_results.txt1'!L9 = 0,'parse_results.txt1'!L9=-1),"",'parse_results_pack.txt'!L9 / 'parse_results.txt1'!L9)</f>
        <v>1</v>
      </c>
      <c r="F35" s="0" t="n">
        <f aca="false">IF(OR('parse_results.txt1'!M9 = 0,'parse_results.txt1'!M9=-1),"",'parse_results_pack.txt'!M9 / 'parse_results.txt1'!M9)</f>
        <v>1.12765957446809</v>
      </c>
      <c r="G35" s="0" t="n">
        <f aca="false">IF(OR('parse_results.txt1'!S9 = 0,'parse_results.txt1'!S9=-1),"",'parse_results_pack.txt'!S9 / 'parse_results.txt1'!S9)</f>
        <v>1</v>
      </c>
      <c r="H35" s="0" t="n">
        <f aca="false">IF(OR('parse_results.txt1'!U9 = 0,'parse_results.txt1'!U9=-1),"",'parse_results_pack.txt'!U9 / 'parse_results.txt1'!U9)</f>
        <v>1</v>
      </c>
      <c r="I35" s="0" t="str">
        <f aca="false">IF(OR('parse_results.txt1'!V9 = 0,'parse_results.txt1'!V9=-1),"",'parse_results_pack.txt'!V9 / 'parse_results.txt1'!V9)</f>
        <v/>
      </c>
      <c r="J35" s="0" t="n">
        <f aca="false">IF(OR('parse_results.txt1'!AD9 = 0,'parse_results.txt1'!AD9=-1),"",'parse_results_pack.txt'!AD9 / 'parse_results.txt1'!AD9)</f>
        <v>1.00329030946694</v>
      </c>
      <c r="K35" s="0" t="n">
        <f aca="false">IF(OR('parse_results.txt1'!AH9 = 0,'parse_results.txt1'!AH9=-1),"",'parse_results_pack.txt'!AH9 / 'parse_results.txt1'!AH9)</f>
        <v>1</v>
      </c>
      <c r="L35" s="0" t="n">
        <f aca="false">IF(OR('parse_results.txt1'!AK9 = 0,'parse_results.txt1'!AK9=-1),"",'parse_results_pack.txt'!AK9 / 'parse_results.txt1'!AK9)</f>
        <v>1</v>
      </c>
      <c r="M35" s="0" t="n">
        <f aca="false">IF(OR('parse_results.txt1'!AN9 = 0,'parse_results.txt1'!AN9=-1),"",'parse_results_pack.txt'!AN9 / 'parse_results.txt1'!AN9)</f>
        <v>1</v>
      </c>
      <c r="N35" s="0" t="n">
        <f aca="false">IF(OR('parse_results.txt1'!AQ9 = 0,'parse_results.txt1'!AQ9=-1),"",'parse_results_pack.txt'!AQ9 / 'parse_results.txt1'!AQ9)</f>
        <v>1.20450885668277</v>
      </c>
      <c r="O35" s="0" t="str">
        <f aca="false">IF(OR('parse_results.txt1'!AR9 = 0,'parse_results.txt1'!AR9=-1),"",'parse_results_pack.txt'!AR9 / 'parse_results.txt1'!AR9)</f>
        <v/>
      </c>
      <c r="P35" s="0" t="n">
        <f aca="false">IF(OR('parse_results.txt1'!AS9 = 0,'parse_results.txt1'!AS9=-1),"",'parse_results_pack.txt'!AS9 / 'parse_results.txt1'!AS9)</f>
        <v>0.599282296650718</v>
      </c>
      <c r="Q35" s="0" t="n">
        <f aca="false">IF(OR('parse_results.txt1'!AU9 = 0,'parse_results.txt1'!AU9=-1),"",'parse_results_pack.txt'!AU9 / 'parse_results.txt1'!AU9)</f>
        <v>1</v>
      </c>
      <c r="R35" s="0" t="n">
        <f aca="false">IF(OR('parse_results.txt1'!BD9 = 0,'parse_results.txt1'!BD9=-1),"",'parse_results_pack.txt'!BD9 / 'parse_results.txt1'!BD9)</f>
        <v>1</v>
      </c>
      <c r="S35" s="0" t="n">
        <f aca="false">IF(OR('parse_results.txt1'!BE9 = 0,'parse_results.txt1'!BE9=-1),"",'parse_results_pack.txt'!BE9 / 'parse_results.txt1'!BE9)</f>
        <v>1</v>
      </c>
      <c r="T35" s="0" t="n">
        <f aca="false">IF(OR('parse_results.txt1'!BK9 = 0,'parse_results.txt1'!BK9=-1),"",'parse_results_pack.txt'!BK9 / 'parse_results.txt1'!BK9)</f>
        <v>0.843418590143481</v>
      </c>
      <c r="U35" s="0" t="n">
        <f aca="false">IF(OR('parse_results.txt1'!BN9 = 0,'parse_results.txt1'!BN9=-1),"",'parse_results_pack.txt'!BN9 / 'parse_results.txt1'!BN9)</f>
        <v>1</v>
      </c>
      <c r="V35" s="0" t="n">
        <f aca="false">IF(OR('parse_results.txt1'!BT9 = 0,'parse_results.txt1'!BT9=-1),"",'parse_results_pack.txt'!BT9 / 'parse_results.txt1'!BT9)</f>
        <v>1</v>
      </c>
      <c r="W35" s="0" t="n">
        <f aca="false">IF(OR('parse_results.txt1'!BU9 = 0,'parse_results.txt1'!BU9=-1),"",'parse_results_pack.txt'!BU9 / 'parse_results.txt1'!BU9)</f>
        <v>1</v>
      </c>
      <c r="X35" s="0" t="n">
        <f aca="false">IF(OR('parse_results.txt1'!CC9 = 0,'parse_results.txt1'!CC9=-1),"",'parse_results_pack.txt'!CC9 / 'parse_results.txt1'!CC9)</f>
        <v>1</v>
      </c>
    </row>
    <row r="36" customFormat="false" ht="15" hidden="false" customHeight="false" outlineLevel="0" collapsed="false">
      <c r="A36" s="0" t="str">
        <f aca="false">'parse_results.txt1'!A10</f>
        <v>k6_frac_N10_frac_chain_mem32K_40nm.xml</v>
      </c>
      <c r="B36" s="0" t="str">
        <f aca="false">'parse_results.txt1'!B10</f>
        <v>mkPktMerge.v</v>
      </c>
      <c r="C36" s="0" t="n">
        <f aca="false">IF(OR('parse_results.txt1'!D10 = 0,'parse_results.txt1'!D10=-1),"",'parse_results_pack.txt'!D10 / 'parse_results.txt1'!D10)</f>
        <v>1.03497668221186</v>
      </c>
      <c r="D36" s="0" t="str">
        <f aca="false">IF(OR('parse_results.txt1'!H10 = 0,'parse_results.txt1'!H10=-1),"",'parse_results_pack.txt'!H10 / 'parse_results.txt1'!H10)</f>
        <v/>
      </c>
      <c r="E36" s="0" t="n">
        <f aca="false">IF(OR('parse_results.txt1'!L10 = 0,'parse_results.txt1'!L10=-1),"",'parse_results_pack.txt'!L10 / 'parse_results.txt1'!L10)</f>
        <v>1</v>
      </c>
      <c r="F36" s="0" t="n">
        <f aca="false">IF(OR('parse_results.txt1'!M10 = 0,'parse_results.txt1'!M10=-1),"",'parse_results_pack.txt'!M10 / 'parse_results.txt1'!M10)</f>
        <v>1</v>
      </c>
      <c r="G36" s="0" t="n">
        <f aca="false">IF(OR('parse_results.txt1'!S10 = 0,'parse_results.txt1'!S10=-1),"",'parse_results_pack.txt'!S10 / 'parse_results.txt1'!S10)</f>
        <v>1</v>
      </c>
      <c r="H36" s="0" t="n">
        <f aca="false">IF(OR('parse_results.txt1'!U10 = 0,'parse_results.txt1'!U10=-1),"",'parse_results_pack.txt'!U10 / 'parse_results.txt1'!U10)</f>
        <v>1</v>
      </c>
      <c r="I36" s="0" t="str">
        <f aca="false">IF(OR('parse_results.txt1'!V10 = 0,'parse_results.txt1'!V10=-1),"",'parse_results_pack.txt'!V10 / 'parse_results.txt1'!V10)</f>
        <v/>
      </c>
      <c r="J36" s="0" t="n">
        <f aca="false">IF(OR('parse_results.txt1'!AD10 = 0,'parse_results.txt1'!AD10=-1),"",'parse_results_pack.txt'!AD10 / 'parse_results.txt1'!AD10)</f>
        <v>1.01575505350773</v>
      </c>
      <c r="K36" s="0" t="n">
        <f aca="false">IF(OR('parse_results.txt1'!AH10 = 0,'parse_results.txt1'!AH10=-1),"",'parse_results_pack.txt'!AH10 / 'parse_results.txt1'!AH10)</f>
        <v>1</v>
      </c>
      <c r="L36" s="0" t="n">
        <f aca="false">IF(OR('parse_results.txt1'!AK10 = 0,'parse_results.txt1'!AK10=-1),"",'parse_results_pack.txt'!AK10 / 'parse_results.txt1'!AK10)</f>
        <v>1</v>
      </c>
      <c r="M36" s="0" t="n">
        <f aca="false">IF(OR('parse_results.txt1'!AN10 = 0,'parse_results.txt1'!AN10=-1),"",'parse_results_pack.txt'!AN10 / 'parse_results.txt1'!AN10)</f>
        <v>1</v>
      </c>
      <c r="N36" s="0" t="n">
        <f aca="false">IF(OR('parse_results.txt1'!AQ10 = 0,'parse_results.txt1'!AQ10=-1),"",'parse_results_pack.txt'!AQ10 / 'parse_results.txt1'!AQ10)</f>
        <v>1</v>
      </c>
      <c r="O36" s="0" t="str">
        <f aca="false">IF(OR('parse_results.txt1'!AR10 = 0,'parse_results.txt1'!AR10=-1),"",'parse_results_pack.txt'!AR10 / 'parse_results.txt1'!AR10)</f>
        <v/>
      </c>
      <c r="P36" s="0" t="n">
        <f aca="false">IF(OR('parse_results.txt1'!AS10 = 0,'parse_results.txt1'!AS10=-1),"",'parse_results_pack.txt'!AS10 / 'parse_results.txt1'!AS10)</f>
        <v>0.986754966887417</v>
      </c>
      <c r="Q36" s="0" t="n">
        <f aca="false">IF(OR('parse_results.txt1'!AU10 = 0,'parse_results.txt1'!AU10=-1),"",'parse_results_pack.txt'!AU10 / 'parse_results.txt1'!AU10)</f>
        <v>1</v>
      </c>
      <c r="R36" s="0" t="n">
        <f aca="false">IF(OR('parse_results.txt1'!BD10 = 0,'parse_results.txt1'!BD10=-1),"",'parse_results_pack.txt'!BD10 / 'parse_results.txt1'!BD10)</f>
        <v>1</v>
      </c>
      <c r="S36" s="0" t="n">
        <f aca="false">IF(OR('parse_results.txt1'!BE10 = 0,'parse_results.txt1'!BE10=-1),"",'parse_results_pack.txt'!BE10 / 'parse_results.txt1'!BE10)</f>
        <v>1</v>
      </c>
      <c r="T36" s="0" t="n">
        <f aca="false">IF(OR('parse_results.txt1'!BK10 = 0,'parse_results.txt1'!BK10=-1),"",'parse_results_pack.txt'!BK10 / 'parse_results.txt1'!BK10)</f>
        <v>1.04232804232804</v>
      </c>
      <c r="U36" s="0" t="n">
        <f aca="false">IF(OR('parse_results.txt1'!BN10 = 0,'parse_results.txt1'!BN10=-1),"",'parse_results_pack.txt'!BN10 / 'parse_results.txt1'!BN10)</f>
        <v>1</v>
      </c>
      <c r="V36" s="0" t="n">
        <f aca="false">IF(OR('parse_results.txt1'!BT10 = 0,'parse_results.txt1'!BT10=-1),"",'parse_results_pack.txt'!BT10 / 'parse_results.txt1'!BT10)</f>
        <v>1</v>
      </c>
      <c r="W36" s="0" t="n">
        <f aca="false">IF(OR('parse_results.txt1'!BU10 = 0,'parse_results.txt1'!BU10=-1),"",'parse_results_pack.txt'!BU10 / 'parse_results.txt1'!BU10)</f>
        <v>1</v>
      </c>
      <c r="X36" s="0" t="n">
        <f aca="false">IF(OR('parse_results.txt1'!CC10 = 0,'parse_results.txt1'!CC10=-1),"",'parse_results_pack.txt'!CC10 / 'parse_results.txt1'!CC10)</f>
        <v>1.078125</v>
      </c>
    </row>
    <row r="37" customFormat="false" ht="15" hidden="false" customHeight="false" outlineLevel="0" collapsed="false">
      <c r="A37" s="0" t="str">
        <f aca="false">'parse_results.txt1'!A11</f>
        <v>k6_frac_N10_frac_chain_mem32K_40nm.xml</v>
      </c>
      <c r="B37" s="0" t="str">
        <f aca="false">'parse_results.txt1'!B11</f>
        <v>mkSMAdapter4B.v</v>
      </c>
      <c r="C37" s="0" t="n">
        <f aca="false">IF(OR('parse_results.txt1'!D11 = 0,'parse_results.txt1'!D11=-1),"",'parse_results_pack.txt'!D11 / 'parse_results.txt1'!D11)</f>
        <v>0.862083077552691</v>
      </c>
      <c r="D37" s="0" t="str">
        <f aca="false">IF(OR('parse_results.txt1'!H11 = 0,'parse_results.txt1'!H11=-1),"",'parse_results_pack.txt'!H11 / 'parse_results.txt1'!H11)</f>
        <v/>
      </c>
      <c r="E37" s="0" t="n">
        <f aca="false">IF(OR('parse_results.txt1'!L11 = 0,'parse_results.txt1'!L11=-1),"",'parse_results_pack.txt'!L11 / 'parse_results.txt1'!L11)</f>
        <v>1</v>
      </c>
      <c r="F37" s="0" t="n">
        <f aca="false">IF(OR('parse_results.txt1'!M11 = 0,'parse_results.txt1'!M11=-1),"",'parse_results_pack.txt'!M11 / 'parse_results.txt1'!M11)</f>
        <v>0.9272030651341</v>
      </c>
      <c r="G37" s="0" t="n">
        <f aca="false">IF(OR('parse_results.txt1'!S11 = 0,'parse_results.txt1'!S11=-1),"",'parse_results_pack.txt'!S11 / 'parse_results.txt1'!S11)</f>
        <v>1</v>
      </c>
      <c r="H37" s="0" t="n">
        <f aca="false">IF(OR('parse_results.txt1'!U11 = 0,'parse_results.txt1'!U11=-1),"",'parse_results_pack.txt'!U11 / 'parse_results.txt1'!U11)</f>
        <v>1</v>
      </c>
      <c r="I37" s="0" t="str">
        <f aca="false">IF(OR('parse_results.txt1'!V11 = 0,'parse_results.txt1'!V11=-1),"",'parse_results_pack.txt'!V11 / 'parse_results.txt1'!V11)</f>
        <v/>
      </c>
      <c r="J37" s="0" t="n">
        <f aca="false">IF(OR('parse_results.txt1'!AD11 = 0,'parse_results.txt1'!AD11=-1),"",'parse_results_pack.txt'!AD11 / 'parse_results.txt1'!AD11)</f>
        <v>1.01830056906363</v>
      </c>
      <c r="K37" s="0" t="n">
        <f aca="false">IF(OR('parse_results.txt1'!AH11 = 0,'parse_results.txt1'!AH11=-1),"",'parse_results_pack.txt'!AH11 / 'parse_results.txt1'!AH11)</f>
        <v>1</v>
      </c>
      <c r="L37" s="0" t="n">
        <f aca="false">IF(OR('parse_results.txt1'!AK11 = 0,'parse_results.txt1'!AK11=-1),"",'parse_results_pack.txt'!AK11 / 'parse_results.txt1'!AK11)</f>
        <v>1</v>
      </c>
      <c r="M37" s="0" t="n">
        <f aca="false">IF(OR('parse_results.txt1'!AN11 = 0,'parse_results.txt1'!AN11=-1),"",'parse_results_pack.txt'!AN11 / 'parse_results.txt1'!AN11)</f>
        <v>1</v>
      </c>
      <c r="N37" s="0" t="n">
        <f aca="false">IF(OR('parse_results.txt1'!AQ11 = 0,'parse_results.txt1'!AQ11=-1),"",'parse_results_pack.txt'!AQ11 / 'parse_results.txt1'!AQ11)</f>
        <v>0.99238578680203</v>
      </c>
      <c r="O37" s="0" t="str">
        <f aca="false">IF(OR('parse_results.txt1'!AR11 = 0,'parse_results.txt1'!AR11=-1),"",'parse_results_pack.txt'!AR11 / 'parse_results.txt1'!AR11)</f>
        <v/>
      </c>
      <c r="P37" s="0" t="n">
        <f aca="false">IF(OR('parse_results.txt1'!AS11 = 0,'parse_results.txt1'!AS11=-1),"",'parse_results_pack.txt'!AS11 / 'parse_results.txt1'!AS11)</f>
        <v>0.991329479768786</v>
      </c>
      <c r="Q37" s="0" t="n">
        <f aca="false">IF(OR('parse_results.txt1'!AU11 = 0,'parse_results.txt1'!AU11=-1),"",'parse_results_pack.txt'!AU11 / 'parse_results.txt1'!AU11)</f>
        <v>1</v>
      </c>
      <c r="R37" s="0" t="n">
        <f aca="false">IF(OR('parse_results.txt1'!BD11 = 0,'parse_results.txt1'!BD11=-1),"",'parse_results_pack.txt'!BD11 / 'parse_results.txt1'!BD11)</f>
        <v>1</v>
      </c>
      <c r="S37" s="0" t="n">
        <f aca="false">IF(OR('parse_results.txt1'!BE11 = 0,'parse_results.txt1'!BE11=-1),"",'parse_results_pack.txt'!BE11 / 'parse_results.txt1'!BE11)</f>
        <v>1</v>
      </c>
      <c r="T37" s="0" t="n">
        <f aca="false">IF(OR('parse_results.txt1'!BK11 = 0,'parse_results.txt1'!BK11=-1),"",'parse_results_pack.txt'!BK11 / 'parse_results.txt1'!BK11)</f>
        <v>0.753258426966292</v>
      </c>
      <c r="U37" s="0" t="n">
        <f aca="false">IF(OR('parse_results.txt1'!BN11 = 0,'parse_results.txt1'!BN11=-1),"",'parse_results_pack.txt'!BN11 / 'parse_results.txt1'!BN11)</f>
        <v>1</v>
      </c>
      <c r="V37" s="0" t="n">
        <f aca="false">IF(OR('parse_results.txt1'!BT11 = 0,'parse_results.txt1'!BT11=-1),"",'parse_results_pack.txt'!BT11 / 'parse_results.txt1'!BT11)</f>
        <v>1</v>
      </c>
      <c r="W37" s="0" t="n">
        <f aca="false">IF(OR('parse_results.txt1'!BU11 = 0,'parse_results.txt1'!BU11=-1),"",'parse_results_pack.txt'!BU11 / 'parse_results.txt1'!BU11)</f>
        <v>1</v>
      </c>
      <c r="X37" s="0" t="n">
        <f aca="false">IF(OR('parse_results.txt1'!CC11 = 0,'parse_results.txt1'!CC11=-1),"",'parse_results_pack.txt'!CC11 / 'parse_results.txt1'!CC11)</f>
        <v>0.657142857142857</v>
      </c>
    </row>
    <row r="38" customFormat="false" ht="15" hidden="false" customHeight="false" outlineLevel="0" collapsed="false">
      <c r="A38" s="0" t="str">
        <f aca="false">'parse_results.txt1'!A12</f>
        <v>k6_frac_N10_frac_chain_mem32K_40nm.xml</v>
      </c>
      <c r="B38" s="0" t="str">
        <f aca="false">'parse_results.txt1'!B12</f>
        <v>or1200.v</v>
      </c>
      <c r="C38" s="0" t="n">
        <f aca="false">IF(OR('parse_results.txt1'!D12 = 0,'parse_results.txt1'!D12=-1),"",'parse_results_pack.txt'!D12 / 'parse_results.txt1'!D12)</f>
        <v>1.04390836515099</v>
      </c>
      <c r="D38" s="0" t="str">
        <f aca="false">IF(OR('parse_results.txt1'!H12 = 0,'parse_results.txt1'!H12=-1),"",'parse_results_pack.txt'!H12 / 'parse_results.txt1'!H12)</f>
        <v/>
      </c>
      <c r="E38" s="0" t="n">
        <f aca="false">IF(OR('parse_results.txt1'!L12 = 0,'parse_results.txt1'!L12=-1),"",'parse_results_pack.txt'!L12 / 'parse_results.txt1'!L12)</f>
        <v>1</v>
      </c>
      <c r="F38" s="0" t="n">
        <f aca="false">IF(OR('parse_results.txt1'!M12 = 0,'parse_results.txt1'!M12=-1),"",'parse_results_pack.txt'!M12 / 'parse_results.txt1'!M12)</f>
        <v>0.913200723327305</v>
      </c>
      <c r="G38" s="0" t="n">
        <f aca="false">IF(OR('parse_results.txt1'!S12 = 0,'parse_results.txt1'!S12=-1),"",'parse_results_pack.txt'!S12 / 'parse_results.txt1'!S12)</f>
        <v>1</v>
      </c>
      <c r="H38" s="0" t="n">
        <f aca="false">IF(OR('parse_results.txt1'!U12 = 0,'parse_results.txt1'!U12=-1),"",'parse_results_pack.txt'!U12 / 'parse_results.txt1'!U12)</f>
        <v>1</v>
      </c>
      <c r="I38" s="0" t="n">
        <f aca="false">IF(OR('parse_results.txt1'!V12 = 0,'parse_results.txt1'!V12=-1),"",'parse_results_pack.txt'!V12 / 'parse_results.txt1'!V12)</f>
        <v>1</v>
      </c>
      <c r="J38" s="0" t="n">
        <f aca="false">IF(OR('parse_results.txt1'!AD12 = 0,'parse_results.txt1'!AD12=-1),"",'parse_results_pack.txt'!AD12 / 'parse_results.txt1'!AD12)</f>
        <v>1.01336733116983</v>
      </c>
      <c r="K38" s="0" t="n">
        <f aca="false">IF(OR('parse_results.txt1'!AH12 = 0,'parse_results.txt1'!AH12=-1),"",'parse_results_pack.txt'!AH12 / 'parse_results.txt1'!AH12)</f>
        <v>1</v>
      </c>
      <c r="L38" s="0" t="n">
        <f aca="false">IF(OR('parse_results.txt1'!AK12 = 0,'parse_results.txt1'!AK12=-1),"",'parse_results_pack.txt'!AK12 / 'parse_results.txt1'!AK12)</f>
        <v>1</v>
      </c>
      <c r="M38" s="0" t="n">
        <f aca="false">IF(OR('parse_results.txt1'!AN12 = 0,'parse_results.txt1'!AN12=-1),"",'parse_results_pack.txt'!AN12 / 'parse_results.txt1'!AN12)</f>
        <v>1</v>
      </c>
      <c r="N38" s="0" t="n">
        <f aca="false">IF(OR('parse_results.txt1'!AQ12 = 0,'parse_results.txt1'!AQ12=-1),"",'parse_results_pack.txt'!AQ12 / 'parse_results.txt1'!AQ12)</f>
        <v>0.980572597137014</v>
      </c>
      <c r="O38" s="0" t="str">
        <f aca="false">IF(OR('parse_results.txt1'!AR12 = 0,'parse_results.txt1'!AR12=-1),"",'parse_results_pack.txt'!AR12 / 'parse_results.txt1'!AR12)</f>
        <v/>
      </c>
      <c r="P38" s="0" t="n">
        <f aca="false">IF(OR('parse_results.txt1'!AS12 = 0,'parse_results.txt1'!AS12=-1),"",'parse_results_pack.txt'!AS12 / 'parse_results.txt1'!AS12)</f>
        <v>1.50657894736842</v>
      </c>
      <c r="Q38" s="0" t="n">
        <f aca="false">IF(OR('parse_results.txt1'!AU12 = 0,'parse_results.txt1'!AU12=-1),"",'parse_results_pack.txt'!AU12 / 'parse_results.txt1'!AU12)</f>
        <v>1</v>
      </c>
      <c r="R38" s="0" t="n">
        <f aca="false">IF(OR('parse_results.txt1'!BD12 = 0,'parse_results.txt1'!BD12=-1),"",'parse_results_pack.txt'!BD12 / 'parse_results.txt1'!BD12)</f>
        <v>1</v>
      </c>
      <c r="S38" s="0" t="n">
        <f aca="false">IF(OR('parse_results.txt1'!BE12 = 0,'parse_results.txt1'!BE12=-1),"",'parse_results_pack.txt'!BE12 / 'parse_results.txt1'!BE12)</f>
        <v>1</v>
      </c>
      <c r="T38" s="0" t="n">
        <f aca="false">IF(OR('parse_results.txt1'!BK12 = 0,'parse_results.txt1'!BK12=-1),"",'parse_results_pack.txt'!BK12 / 'parse_results.txt1'!BK12)</f>
        <v>1.05611601513241</v>
      </c>
      <c r="U38" s="0" t="n">
        <f aca="false">IF(OR('parse_results.txt1'!BN12 = 0,'parse_results.txt1'!BN12=-1),"",'parse_results_pack.txt'!BN12 / 'parse_results.txt1'!BN12)</f>
        <v>1</v>
      </c>
      <c r="V38" s="0" t="n">
        <f aca="false">IF(OR('parse_results.txt1'!BT12 = 0,'parse_results.txt1'!BT12=-1),"",'parse_results_pack.txt'!BT12 / 'parse_results.txt1'!BT12)</f>
        <v>1</v>
      </c>
      <c r="W38" s="0" t="n">
        <f aca="false">IF(OR('parse_results.txt1'!BU12 = 0,'parse_results.txt1'!BU12=-1),"",'parse_results_pack.txt'!BU12 / 'parse_results.txt1'!BU12)</f>
        <v>1</v>
      </c>
      <c r="X38" s="0" t="n">
        <f aca="false">IF(OR('parse_results.txt1'!CC12 = 0,'parse_results.txt1'!CC12=-1),"",'parse_results_pack.txt'!CC12 / 'parse_results.txt1'!CC12)</f>
        <v>1.04255319148936</v>
      </c>
    </row>
    <row r="39" customFormat="false" ht="15" hidden="false" customHeight="false" outlineLevel="0" collapsed="false">
      <c r="A39" s="0" t="str">
        <f aca="false">'parse_results.txt1'!A13</f>
        <v>k6_frac_N10_frac_chain_mem32K_40nm.xml</v>
      </c>
      <c r="B39" s="0" t="str">
        <f aca="false">'parse_results.txt1'!B13</f>
        <v>raygentop.v</v>
      </c>
      <c r="C39" s="0" t="n">
        <f aca="false">IF(OR('parse_results.txt1'!D13 = 0,'parse_results.txt1'!D13=-1),"",'parse_results_pack.txt'!D13 / 'parse_results.txt1'!D13)</f>
        <v>0.958321678321678</v>
      </c>
      <c r="D39" s="0" t="str">
        <f aca="false">IF(OR('parse_results.txt1'!H13 = 0,'parse_results.txt1'!H13=-1),"",'parse_results_pack.txt'!H13 / 'parse_results.txt1'!H13)</f>
        <v/>
      </c>
      <c r="E39" s="0" t="n">
        <f aca="false">IF(OR('parse_results.txt1'!L13 = 0,'parse_results.txt1'!L13=-1),"",'parse_results_pack.txt'!L13 / 'parse_results.txt1'!L13)</f>
        <v>1</v>
      </c>
      <c r="F39" s="0" t="n">
        <f aca="false">IF(OR('parse_results.txt1'!M13 = 0,'parse_results.txt1'!M13=-1),"",'parse_results_pack.txt'!M13 / 'parse_results.txt1'!M13)</f>
        <v>0.981651376146789</v>
      </c>
      <c r="G39" s="0" t="n">
        <f aca="false">IF(OR('parse_results.txt1'!S13 = 0,'parse_results.txt1'!S13=-1),"",'parse_results_pack.txt'!S13 / 'parse_results.txt1'!S13)</f>
        <v>1</v>
      </c>
      <c r="H39" s="0" t="n">
        <f aca="false">IF(OR('parse_results.txt1'!U13 = 0,'parse_results.txt1'!U13=-1),"",'parse_results_pack.txt'!U13 / 'parse_results.txt1'!U13)</f>
        <v>1</v>
      </c>
      <c r="I39" s="0" t="n">
        <f aca="false">IF(OR('parse_results.txt1'!V13 = 0,'parse_results.txt1'!V13=-1),"",'parse_results_pack.txt'!V13 / 'parse_results.txt1'!V13)</f>
        <v>1</v>
      </c>
      <c r="J39" s="0" t="n">
        <f aca="false">IF(OR('parse_results.txt1'!AD13 = 0,'parse_results.txt1'!AD13=-1),"",'parse_results_pack.txt'!AD13 / 'parse_results.txt1'!AD13)</f>
        <v>1.03380820752711</v>
      </c>
      <c r="K39" s="0" t="n">
        <f aca="false">IF(OR('parse_results.txt1'!AH13 = 0,'parse_results.txt1'!AH13=-1),"",'parse_results_pack.txt'!AH13 / 'parse_results.txt1'!AH13)</f>
        <v>1</v>
      </c>
      <c r="L39" s="0" t="n">
        <f aca="false">IF(OR('parse_results.txt1'!AK13 = 0,'parse_results.txt1'!AK13=-1),"",'parse_results_pack.txt'!AK13 / 'parse_results.txt1'!AK13)</f>
        <v>1</v>
      </c>
      <c r="M39" s="0" t="n">
        <f aca="false">IF(OR('parse_results.txt1'!AN13 = 0,'parse_results.txt1'!AN13=-1),"",'parse_results_pack.txt'!AN13 / 'parse_results.txt1'!AN13)</f>
        <v>1</v>
      </c>
      <c r="N39" s="0" t="n">
        <f aca="false">IF(OR('parse_results.txt1'!AQ13 = 0,'parse_results.txt1'!AQ13=-1),"",'parse_results_pack.txt'!AQ13 / 'parse_results.txt1'!AQ13)</f>
        <v>0.929032258064516</v>
      </c>
      <c r="O39" s="0" t="str">
        <f aca="false">IF(OR('parse_results.txt1'!AR13 = 0,'parse_results.txt1'!AR13=-1),"",'parse_results_pack.txt'!AR13 / 'parse_results.txt1'!AR13)</f>
        <v/>
      </c>
      <c r="P39" s="0" t="n">
        <f aca="false">IF(OR('parse_results.txt1'!AS13 = 0,'parse_results.txt1'!AS13=-1),"",'parse_results_pack.txt'!AS13 / 'parse_results.txt1'!AS13)</f>
        <v>0.942492012779553</v>
      </c>
      <c r="Q39" s="0" t="n">
        <f aca="false">IF(OR('parse_results.txt1'!AU13 = 0,'parse_results.txt1'!AU13=-1),"",'parse_results_pack.txt'!AU13 / 'parse_results.txt1'!AU13)</f>
        <v>1</v>
      </c>
      <c r="R39" s="0" t="n">
        <f aca="false">IF(OR('parse_results.txt1'!BD13 = 0,'parse_results.txt1'!BD13=-1),"",'parse_results_pack.txt'!BD13 / 'parse_results.txt1'!BD13)</f>
        <v>1</v>
      </c>
      <c r="S39" s="0" t="n">
        <f aca="false">IF(OR('parse_results.txt1'!BE13 = 0,'parse_results.txt1'!BE13=-1),"",'parse_results_pack.txt'!BE13 / 'parse_results.txt1'!BE13)</f>
        <v>1</v>
      </c>
      <c r="T39" s="0" t="n">
        <f aca="false">IF(OR('parse_results.txt1'!BK13 = 0,'parse_results.txt1'!BK13=-1),"",'parse_results_pack.txt'!BK13 / 'parse_results.txt1'!BK13)</f>
        <v>1</v>
      </c>
      <c r="U39" s="0" t="n">
        <f aca="false">IF(OR('parse_results.txt1'!BN13 = 0,'parse_results.txt1'!BN13=-1),"",'parse_results_pack.txt'!BN13 / 'parse_results.txt1'!BN13)</f>
        <v>1</v>
      </c>
      <c r="V39" s="0" t="n">
        <f aca="false">IF(OR('parse_results.txt1'!BT13 = 0,'parse_results.txt1'!BT13=-1),"",'parse_results_pack.txt'!BT13 / 'parse_results.txt1'!BT13)</f>
        <v>1</v>
      </c>
      <c r="W39" s="0" t="n">
        <f aca="false">IF(OR('parse_results.txt1'!BU13 = 0,'parse_results.txt1'!BU13=-1),"",'parse_results_pack.txt'!BU13 / 'parse_results.txt1'!BU13)</f>
        <v>1</v>
      </c>
      <c r="X39" s="0" t="n">
        <f aca="false">IF(OR('parse_results.txt1'!CC13 = 0,'parse_results.txt1'!CC13=-1),"",'parse_results_pack.txt'!CC13 / 'parse_results.txt1'!CC13)</f>
        <v>0.973451327433629</v>
      </c>
    </row>
    <row r="40" customFormat="false" ht="15" hidden="false" customHeight="false" outlineLevel="0" collapsed="false">
      <c r="A40" s="0" t="str">
        <f aca="false">'parse_results.txt1'!A14</f>
        <v>k6_frac_N10_frac_chain_mem32K_40nm.xml</v>
      </c>
      <c r="B40" s="0" t="str">
        <f aca="false">'parse_results.txt1'!B14</f>
        <v>sha.v</v>
      </c>
      <c r="C40" s="0" t="n">
        <f aca="false">IF(OR('parse_results.txt1'!D14 = 0,'parse_results.txt1'!D14=-1),"",'parse_results_pack.txt'!D14 / 'parse_results.txt1'!D14)</f>
        <v>0.977931034482759</v>
      </c>
      <c r="D40" s="0" t="str">
        <f aca="false">IF(OR('parse_results.txt1'!H14 = 0,'parse_results.txt1'!H14=-1),"",'parse_results_pack.txt'!H14 / 'parse_results.txt1'!H14)</f>
        <v/>
      </c>
      <c r="E40" s="0" t="n">
        <f aca="false">IF(OR('parse_results.txt1'!L14 = 0,'parse_results.txt1'!L14=-1),"",'parse_results_pack.txt'!L14 / 'parse_results.txt1'!L14)</f>
        <v>1</v>
      </c>
      <c r="F40" s="0" t="n">
        <f aca="false">IF(OR('parse_results.txt1'!M14 = 0,'parse_results.txt1'!M14=-1),"",'parse_results_pack.txt'!M14 / 'parse_results.txt1'!M14)</f>
        <v>0.980582524271845</v>
      </c>
      <c r="G40" s="0" t="n">
        <f aca="false">IF(OR('parse_results.txt1'!S14 = 0,'parse_results.txt1'!S14=-1),"",'parse_results_pack.txt'!S14 / 'parse_results.txt1'!S14)</f>
        <v>1</v>
      </c>
      <c r="H40" s="0" t="str">
        <f aca="false">IF(OR('parse_results.txt1'!U14 = 0,'parse_results.txt1'!U14=-1),"",'parse_results_pack.txt'!U14 / 'parse_results.txt1'!U14)</f>
        <v/>
      </c>
      <c r="I40" s="0" t="str">
        <f aca="false">IF(OR('parse_results.txt1'!V14 = 0,'parse_results.txt1'!V14=-1),"",'parse_results_pack.txt'!V14 / 'parse_results.txt1'!V14)</f>
        <v/>
      </c>
      <c r="J40" s="0" t="n">
        <f aca="false">IF(OR('parse_results.txt1'!AD14 = 0,'parse_results.txt1'!AD14=-1),"",'parse_results_pack.txt'!AD14 / 'parse_results.txt1'!AD14)</f>
        <v>1.02393465909091</v>
      </c>
      <c r="K40" s="0" t="n">
        <f aca="false">IF(OR('parse_results.txt1'!AH14 = 0,'parse_results.txt1'!AH14=-1),"",'parse_results_pack.txt'!AH14 / 'parse_results.txt1'!AH14)</f>
        <v>1</v>
      </c>
      <c r="L40" s="0" t="n">
        <f aca="false">IF(OR('parse_results.txt1'!AK14 = 0,'parse_results.txt1'!AK14=-1),"",'parse_results_pack.txt'!AK14 / 'parse_results.txt1'!AK14)</f>
        <v>1</v>
      </c>
      <c r="M40" s="0" t="n">
        <f aca="false">IF(OR('parse_results.txt1'!AN14 = 0,'parse_results.txt1'!AN14=-1),"",'parse_results_pack.txt'!AN14 / 'parse_results.txt1'!AN14)</f>
        <v>1</v>
      </c>
      <c r="N40" s="0" t="n">
        <f aca="false">IF(OR('parse_results.txt1'!AQ14 = 0,'parse_results.txt1'!AQ14=-1),"",'parse_results_pack.txt'!AQ14 / 'parse_results.txt1'!AQ14)</f>
        <v>0.956521739130435</v>
      </c>
      <c r="O40" s="0" t="str">
        <f aca="false">IF(OR('parse_results.txt1'!AR14 = 0,'parse_results.txt1'!AR14=-1),"",'parse_results_pack.txt'!AR14 / 'parse_results.txt1'!AR14)</f>
        <v/>
      </c>
      <c r="P40" s="0" t="n">
        <f aca="false">IF(OR('parse_results.txt1'!AS14 = 0,'parse_results.txt1'!AS14=-1),"",'parse_results_pack.txt'!AS14 / 'parse_results.txt1'!AS14)</f>
        <v>0.908571428571428</v>
      </c>
      <c r="Q40" s="0" t="n">
        <f aca="false">IF(OR('parse_results.txt1'!AU14 = 0,'parse_results.txt1'!AU14=-1),"",'parse_results_pack.txt'!AU14 / 'parse_results.txt1'!AU14)</f>
        <v>1</v>
      </c>
      <c r="R40" s="0" t="n">
        <f aca="false">IF(OR('parse_results.txt1'!BD14 = 0,'parse_results.txt1'!BD14=-1),"",'parse_results_pack.txt'!BD14 / 'parse_results.txt1'!BD14)</f>
        <v>1</v>
      </c>
      <c r="S40" s="0" t="n">
        <f aca="false">IF(OR('parse_results.txt1'!BE14 = 0,'parse_results.txt1'!BE14=-1),"",'parse_results_pack.txt'!BE14 / 'parse_results.txt1'!BE14)</f>
        <v>1</v>
      </c>
      <c r="T40" s="0" t="n">
        <f aca="false">IF(OR('parse_results.txt1'!BK14 = 0,'parse_results.txt1'!BK14=-1),"",'parse_results_pack.txt'!BK14 / 'parse_results.txt1'!BK14)</f>
        <v>0.992319508448541</v>
      </c>
      <c r="U40" s="0" t="n">
        <f aca="false">IF(OR('parse_results.txt1'!BN14 = 0,'parse_results.txt1'!BN14=-1),"",'parse_results_pack.txt'!BN14 / 'parse_results.txt1'!BN14)</f>
        <v>1</v>
      </c>
      <c r="V40" s="0" t="n">
        <f aca="false">IF(OR('parse_results.txt1'!BT14 = 0,'parse_results.txt1'!BT14=-1),"",'parse_results_pack.txt'!BT14 / 'parse_results.txt1'!BT14)</f>
        <v>1</v>
      </c>
      <c r="W40" s="0" t="n">
        <f aca="false">IF(OR('parse_results.txt1'!BU14 = 0,'parse_results.txt1'!BU14=-1),"",'parse_results_pack.txt'!BU14 / 'parse_results.txt1'!BU14)</f>
        <v>1</v>
      </c>
      <c r="X40" s="0" t="n">
        <f aca="false">IF(OR('parse_results.txt1'!CC14 = 0,'parse_results.txt1'!CC14=-1),"",'parse_results_pack.txt'!CC14 / 'parse_results.txt1'!CC14)</f>
        <v>1.02173913043478</v>
      </c>
    </row>
    <row r="41" customFormat="false" ht="15" hidden="false" customHeight="false" outlineLevel="0" collapsed="false">
      <c r="A41" s="0" t="str">
        <f aca="false">'parse_results.txt1'!A15</f>
        <v>k6_frac_N10_frac_chain_mem32K_40nm.xml</v>
      </c>
      <c r="B41" s="0" t="str">
        <f aca="false">'parse_results.txt1'!B15</f>
        <v>spree.v</v>
      </c>
      <c r="C41" s="0" t="n">
        <f aca="false">IF(OR('parse_results.txt1'!D15 = 0,'parse_results.txt1'!D15=-1),"",'parse_results_pack.txt'!D15 / 'parse_results.txt1'!D15)</f>
        <v>0.974237644584648</v>
      </c>
      <c r="D41" s="0" t="str">
        <f aca="false">IF(OR('parse_results.txt1'!H15 = 0,'parse_results.txt1'!H15=-1),"",'parse_results_pack.txt'!H15 / 'parse_results.txt1'!H15)</f>
        <v/>
      </c>
      <c r="E41" s="0" t="n">
        <f aca="false">IF(OR('parse_results.txt1'!L15 = 0,'parse_results.txt1'!L15=-1),"",'parse_results_pack.txt'!L15 / 'parse_results.txt1'!L15)</f>
        <v>1</v>
      </c>
      <c r="F41" s="0" t="n">
        <f aca="false">IF(OR('parse_results.txt1'!M15 = 0,'parse_results.txt1'!M15=-1),"",'parse_results_pack.txt'!M15 / 'parse_results.txt1'!M15)</f>
        <v>0.9375</v>
      </c>
      <c r="G41" s="0" t="n">
        <f aca="false">IF(OR('parse_results.txt1'!S15 = 0,'parse_results.txt1'!S15=-1),"",'parse_results_pack.txt'!S15 / 'parse_results.txt1'!S15)</f>
        <v>1</v>
      </c>
      <c r="H41" s="0" t="n">
        <f aca="false">IF(OR('parse_results.txt1'!U15 = 0,'parse_results.txt1'!U15=-1),"",'parse_results_pack.txt'!U15 / 'parse_results.txt1'!U15)</f>
        <v>1</v>
      </c>
      <c r="I41" s="0" t="n">
        <f aca="false">IF(OR('parse_results.txt1'!V15 = 0,'parse_results.txt1'!V15=-1),"",'parse_results_pack.txt'!V15 / 'parse_results.txt1'!V15)</f>
        <v>1</v>
      </c>
      <c r="J41" s="0" t="n">
        <f aca="false">IF(OR('parse_results.txt1'!AD15 = 0,'parse_results.txt1'!AD15=-1),"",'parse_results_pack.txt'!AD15 / 'parse_results.txt1'!AD15)</f>
        <v>1.02641995765442</v>
      </c>
      <c r="K41" s="0" t="n">
        <f aca="false">IF(OR('parse_results.txt1'!AH15 = 0,'parse_results.txt1'!AH15=-1),"",'parse_results_pack.txt'!AH15 / 'parse_results.txt1'!AH15)</f>
        <v>1</v>
      </c>
      <c r="L41" s="0" t="n">
        <f aca="false">IF(OR('parse_results.txt1'!AK15 = 0,'parse_results.txt1'!AK15=-1),"",'parse_results_pack.txt'!AK15 / 'parse_results.txt1'!AK15)</f>
        <v>1</v>
      </c>
      <c r="M41" s="0" t="n">
        <f aca="false">IF(OR('parse_results.txt1'!AN15 = 0,'parse_results.txt1'!AN15=-1),"",'parse_results_pack.txt'!AN15 / 'parse_results.txt1'!AN15)</f>
        <v>1</v>
      </c>
      <c r="N41" s="0" t="n">
        <f aca="false">IF(OR('parse_results.txt1'!AQ15 = 0,'parse_results.txt1'!AQ15=-1),"",'parse_results_pack.txt'!AQ15 / 'parse_results.txt1'!AQ15)</f>
        <v>1.03971119133574</v>
      </c>
      <c r="O41" s="0" t="str">
        <f aca="false">IF(OR('parse_results.txt1'!AR15 = 0,'parse_results.txt1'!AR15=-1),"",'parse_results_pack.txt'!AR15 / 'parse_results.txt1'!AR15)</f>
        <v/>
      </c>
      <c r="P41" s="0" t="n">
        <f aca="false">IF(OR('parse_results.txt1'!AS15 = 0,'parse_results.txt1'!AS15=-1),"",'parse_results_pack.txt'!AS15 / 'parse_results.txt1'!AS15)</f>
        <v>0.938271604938272</v>
      </c>
      <c r="Q41" s="0" t="n">
        <f aca="false">IF(OR('parse_results.txt1'!AU15 = 0,'parse_results.txt1'!AU15=-1),"",'parse_results_pack.txt'!AU15 / 'parse_results.txt1'!AU15)</f>
        <v>1</v>
      </c>
      <c r="R41" s="0" t="n">
        <f aca="false">IF(OR('parse_results.txt1'!BD15 = 0,'parse_results.txt1'!BD15=-1),"",'parse_results_pack.txt'!BD15 / 'parse_results.txt1'!BD15)</f>
        <v>1</v>
      </c>
      <c r="S41" s="0" t="n">
        <f aca="false">IF(OR('parse_results.txt1'!BE15 = 0,'parse_results.txt1'!BE15=-1),"",'parse_results_pack.txt'!BE15 / 'parse_results.txt1'!BE15)</f>
        <v>1</v>
      </c>
      <c r="T41" s="0" t="n">
        <f aca="false">IF(OR('parse_results.txt1'!BK15 = 0,'parse_results.txt1'!BK15=-1),"",'parse_results_pack.txt'!BK15 / 'parse_results.txt1'!BK15)</f>
        <v>0.913229018492176</v>
      </c>
      <c r="U41" s="0" t="n">
        <f aca="false">IF(OR('parse_results.txt1'!BN15 = 0,'parse_results.txt1'!BN15=-1),"",'parse_results_pack.txt'!BN15 / 'parse_results.txt1'!BN15)</f>
        <v>1</v>
      </c>
      <c r="V41" s="0" t="n">
        <f aca="false">IF(OR('parse_results.txt1'!BT15 = 0,'parse_results.txt1'!BT15=-1),"",'parse_results_pack.txt'!BT15 / 'parse_results.txt1'!BT15)</f>
        <v>1</v>
      </c>
      <c r="W41" s="0" t="n">
        <f aca="false">IF(OR('parse_results.txt1'!BU15 = 0,'parse_results.txt1'!BU15=-1),"",'parse_results_pack.txt'!BU15 / 'parse_results.txt1'!BU15)</f>
        <v>1</v>
      </c>
      <c r="X41" s="0" t="n">
        <f aca="false">IF(OR('parse_results.txt1'!CC15 = 0,'parse_results.txt1'!CC15=-1),"",'parse_results_pack.txt'!CC15 / 'parse_results.txt1'!CC15)</f>
        <v>1</v>
      </c>
    </row>
    <row r="42" customFormat="false" ht="15" hidden="false" customHeight="false" outlineLevel="0" collapsed="false">
      <c r="A42" s="0" t="str">
        <f aca="false">'parse_results.txt1'!A16</f>
        <v>k6_frac_N10_frac_chain_mem32K_40nm.xml</v>
      </c>
      <c r="B42" s="0" t="str">
        <f aca="false">'parse_results.txt1'!B16</f>
        <v>stereovision0.v</v>
      </c>
      <c r="C42" s="0" t="n">
        <f aca="false">IF(OR('parse_results.txt1'!D16 = 0,'parse_results.txt1'!D16=-1),"",'parse_results_pack.txt'!D16 / 'parse_results.txt1'!D16)</f>
        <v>1.08491088232038</v>
      </c>
      <c r="D42" s="0" t="str">
        <f aca="false">IF(OR('parse_results.txt1'!H16 = 0,'parse_results.txt1'!H16=-1),"",'parse_results_pack.txt'!H16 / 'parse_results.txt1'!H16)</f>
        <v/>
      </c>
      <c r="E42" s="0" t="n">
        <f aca="false">IF(OR('parse_results.txt1'!L16 = 0,'parse_results.txt1'!L16=-1),"",'parse_results_pack.txt'!L16 / 'parse_results.txt1'!L16)</f>
        <v>1</v>
      </c>
      <c r="F42" s="0" t="n">
        <f aca="false">IF(OR('parse_results.txt1'!M16 = 0,'parse_results.txt1'!M16=-1),"",'parse_results_pack.txt'!M16 / 'parse_results.txt1'!M16)</f>
        <v>0.926656151419558</v>
      </c>
      <c r="G42" s="0" t="n">
        <f aca="false">IF(OR('parse_results.txt1'!S16 = 0,'parse_results.txt1'!S16=-1),"",'parse_results_pack.txt'!S16 / 'parse_results.txt1'!S16)</f>
        <v>1</v>
      </c>
      <c r="H42" s="0" t="str">
        <f aca="false">IF(OR('parse_results.txt1'!U16 = 0,'parse_results.txt1'!U16=-1),"",'parse_results_pack.txt'!U16 / 'parse_results.txt1'!U16)</f>
        <v/>
      </c>
      <c r="I42" s="0" t="str">
        <f aca="false">IF(OR('parse_results.txt1'!V16 = 0,'parse_results.txt1'!V16=-1),"",'parse_results_pack.txt'!V16 / 'parse_results.txt1'!V16)</f>
        <v/>
      </c>
      <c r="J42" s="0" t="n">
        <f aca="false">IF(OR('parse_results.txt1'!AD16 = 0,'parse_results.txt1'!AD16=-1),"",'parse_results_pack.txt'!AD16 / 'parse_results.txt1'!AD16)</f>
        <v>1.00441241609595</v>
      </c>
      <c r="K42" s="0" t="n">
        <f aca="false">IF(OR('parse_results.txt1'!AH16 = 0,'parse_results.txt1'!AH16=-1),"",'parse_results_pack.txt'!AH16 / 'parse_results.txt1'!AH16)</f>
        <v>1</v>
      </c>
      <c r="L42" s="0" t="n">
        <f aca="false">IF(OR('parse_results.txt1'!AK16 = 0,'parse_results.txt1'!AK16=-1),"",'parse_results_pack.txt'!AK16 / 'parse_results.txt1'!AK16)</f>
        <v>1</v>
      </c>
      <c r="M42" s="0" t="n">
        <f aca="false">IF(OR('parse_results.txt1'!AN16 = 0,'parse_results.txt1'!AN16=-1),"",'parse_results_pack.txt'!AN16 / 'parse_results.txt1'!AN16)</f>
        <v>1</v>
      </c>
      <c r="N42" s="0" t="n">
        <f aca="false">IF(OR('parse_results.txt1'!AQ16 = 0,'parse_results.txt1'!AQ16=-1),"",'parse_results_pack.txt'!AQ16 / 'parse_results.txt1'!AQ16)</f>
        <v>1.38589211618257</v>
      </c>
      <c r="O42" s="0" t="str">
        <f aca="false">IF(OR('parse_results.txt1'!AR16 = 0,'parse_results.txt1'!AR16=-1),"",'parse_results_pack.txt'!AR16 / 'parse_results.txt1'!AR16)</f>
        <v/>
      </c>
      <c r="P42" s="0" t="n">
        <f aca="false">IF(OR('parse_results.txt1'!AS16 = 0,'parse_results.txt1'!AS16=-1),"",'parse_results_pack.txt'!AS16 / 'parse_results.txt1'!AS16)</f>
        <v>1.26536731634183</v>
      </c>
      <c r="Q42" s="0" t="n">
        <f aca="false">IF(OR('parse_results.txt1'!AU16 = 0,'parse_results.txt1'!AU16=-1),"",'parse_results_pack.txt'!AU16 / 'parse_results.txt1'!AU16)</f>
        <v>1</v>
      </c>
      <c r="R42" s="0" t="n">
        <f aca="false">IF(OR('parse_results.txt1'!BD16 = 0,'parse_results.txt1'!BD16=-1),"",'parse_results_pack.txt'!BD16 / 'parse_results.txt1'!BD16)</f>
        <v>1</v>
      </c>
      <c r="S42" s="0" t="n">
        <f aca="false">IF(OR('parse_results.txt1'!BE16 = 0,'parse_results.txt1'!BE16=-1),"",'parse_results_pack.txt'!BE16 / 'parse_results.txt1'!BE16)</f>
        <v>1</v>
      </c>
      <c r="T42" s="0" t="n">
        <f aca="false">IF(OR('parse_results.txt1'!BK16 = 0,'parse_results.txt1'!BK16=-1),"",'parse_results_pack.txt'!BK16 / 'parse_results.txt1'!BK16)</f>
        <v>0.969958693203154</v>
      </c>
      <c r="U42" s="0" t="n">
        <f aca="false">IF(OR('parse_results.txt1'!BN16 = 0,'parse_results.txt1'!BN16=-1),"",'parse_results_pack.txt'!BN16 / 'parse_results.txt1'!BN16)</f>
        <v>1</v>
      </c>
      <c r="V42" s="0" t="n">
        <f aca="false">IF(OR('parse_results.txt1'!BT16 = 0,'parse_results.txt1'!BT16=-1),"",'parse_results_pack.txt'!BT16 / 'parse_results.txt1'!BT16)</f>
        <v>1</v>
      </c>
      <c r="W42" s="0" t="n">
        <f aca="false">IF(OR('parse_results.txt1'!BU16 = 0,'parse_results.txt1'!BU16=-1),"",'parse_results_pack.txt'!BU16 / 'parse_results.txt1'!BU16)</f>
        <v>1</v>
      </c>
      <c r="X42" s="0" t="n">
        <f aca="false">IF(OR('parse_results.txt1'!CC16 = 0,'parse_results.txt1'!CC16=-1),"",'parse_results_pack.txt'!CC16 / 'parse_results.txt1'!CC16)</f>
        <v>0.992125984251969</v>
      </c>
    </row>
    <row r="43" customFormat="false" ht="15" hidden="false" customHeight="false" outlineLevel="0" collapsed="false">
      <c r="A43" s="0" t="str">
        <f aca="false">'parse_results.txt1'!A17</f>
        <v>k6_frac_N10_frac_chain_mem32K_40nm.xml</v>
      </c>
      <c r="B43" s="0" t="str">
        <f aca="false">'parse_results.txt1'!B17</f>
        <v>stereovision1.v</v>
      </c>
      <c r="C43" s="0" t="n">
        <f aca="false">IF(OR('parse_results.txt1'!D17 = 0,'parse_results.txt1'!D17=-1),"",'parse_results_pack.txt'!D17 / 'parse_results.txt1'!D17)</f>
        <v>0.897632377318362</v>
      </c>
      <c r="D43" s="0" t="str">
        <f aca="false">IF(OR('parse_results.txt1'!H17 = 0,'parse_results.txt1'!H17=-1),"",'parse_results_pack.txt'!H17 / 'parse_results.txt1'!H17)</f>
        <v/>
      </c>
      <c r="E43" s="0" t="n">
        <f aca="false">IF(OR('parse_results.txt1'!L17 = 0,'parse_results.txt1'!L17=-1),"",'parse_results_pack.txt'!L17 / 'parse_results.txt1'!L17)</f>
        <v>1</v>
      </c>
      <c r="F43" s="0" t="n">
        <f aca="false">IF(OR('parse_results.txt1'!M17 = 0,'parse_results.txt1'!M17=-1),"",'parse_results_pack.txt'!M17 / 'parse_results.txt1'!M17)</f>
        <v>0.863203050524309</v>
      </c>
      <c r="G43" s="0" t="n">
        <f aca="false">IF(OR('parse_results.txt1'!S17 = 0,'parse_results.txt1'!S17=-1),"",'parse_results_pack.txt'!S17 / 'parse_results.txt1'!S17)</f>
        <v>1</v>
      </c>
      <c r="H43" s="0" t="str">
        <f aca="false">IF(OR('parse_results.txt1'!U17 = 0,'parse_results.txt1'!U17=-1),"",'parse_results_pack.txt'!U17 / 'parse_results.txt1'!U17)</f>
        <v/>
      </c>
      <c r="I43" s="0" t="n">
        <f aca="false">IF(OR('parse_results.txt1'!V17 = 0,'parse_results.txt1'!V17=-1),"",'parse_results_pack.txt'!V17 / 'parse_results.txt1'!V17)</f>
        <v>1</v>
      </c>
      <c r="J43" s="0" t="n">
        <f aca="false">IF(OR('parse_results.txt1'!AD17 = 0,'parse_results.txt1'!AD17=-1),"",'parse_results_pack.txt'!AD17 / 'parse_results.txt1'!AD17)</f>
        <v>1.00166453783067</v>
      </c>
      <c r="K43" s="0" t="n">
        <f aca="false">IF(OR('parse_results.txt1'!AH17 = 0,'parse_results.txt1'!AH17=-1),"",'parse_results_pack.txt'!AH17 / 'parse_results.txt1'!AH17)</f>
        <v>1</v>
      </c>
      <c r="L43" s="0" t="n">
        <f aca="false">IF(OR('parse_results.txt1'!AK17 = 0,'parse_results.txt1'!AK17=-1),"",'parse_results_pack.txt'!AK17 / 'parse_results.txt1'!AK17)</f>
        <v>1</v>
      </c>
      <c r="M43" s="0" t="n">
        <f aca="false">IF(OR('parse_results.txt1'!AN17 = 0,'parse_results.txt1'!AN17=-1),"",'parse_results_pack.txt'!AN17 / 'parse_results.txt1'!AN17)</f>
        <v>1</v>
      </c>
      <c r="N43" s="0" t="n">
        <f aca="false">IF(OR('parse_results.txt1'!AQ17 = 0,'parse_results.txt1'!AQ17=-1),"",'parse_results_pack.txt'!AQ17 / 'parse_results.txt1'!AQ17)</f>
        <v>0.653184165232358</v>
      </c>
      <c r="O43" s="0" t="str">
        <f aca="false">IF(OR('parse_results.txt1'!AR17 = 0,'parse_results.txt1'!AR17=-1),"",'parse_results_pack.txt'!AR17 / 'parse_results.txt1'!AR17)</f>
        <v/>
      </c>
      <c r="P43" s="0" t="n">
        <f aca="false">IF(OR('parse_results.txt1'!AS17 = 0,'parse_results.txt1'!AS17=-1),"",'parse_results_pack.txt'!AS17 / 'parse_results.txt1'!AS17)</f>
        <v>1.00618556701031</v>
      </c>
      <c r="Q43" s="0" t="n">
        <f aca="false">IF(OR('parse_results.txt1'!AU17 = 0,'parse_results.txt1'!AU17=-1),"",'parse_results_pack.txt'!AU17 / 'parse_results.txt1'!AU17)</f>
        <v>1</v>
      </c>
      <c r="R43" s="0" t="n">
        <f aca="false">IF(OR('parse_results.txt1'!BD17 = 0,'parse_results.txt1'!BD17=-1),"",'parse_results_pack.txt'!BD17 / 'parse_results.txt1'!BD17)</f>
        <v>1</v>
      </c>
      <c r="S43" s="0" t="n">
        <f aca="false">IF(OR('parse_results.txt1'!BE17 = 0,'parse_results.txt1'!BE17=-1),"",'parse_results_pack.txt'!BE17 / 'parse_results.txt1'!BE17)</f>
        <v>1</v>
      </c>
      <c r="T43" s="0" t="n">
        <f aca="false">IF(OR('parse_results.txt1'!BK17 = 0,'parse_results.txt1'!BK17=-1),"",'parse_results_pack.txt'!BK17 / 'parse_results.txt1'!BK17)</f>
        <v>0.989264696371985</v>
      </c>
      <c r="U43" s="0" t="n">
        <f aca="false">IF(OR('parse_results.txt1'!BN17 = 0,'parse_results.txt1'!BN17=-1),"",'parse_results_pack.txt'!BN17 / 'parse_results.txt1'!BN17)</f>
        <v>1</v>
      </c>
      <c r="V43" s="0" t="n">
        <f aca="false">IF(OR('parse_results.txt1'!BT17 = 0,'parse_results.txt1'!BT17=-1),"",'parse_results_pack.txt'!BT17 / 'parse_results.txt1'!BT17)</f>
        <v>1</v>
      </c>
      <c r="W43" s="0" t="n">
        <f aca="false">IF(OR('parse_results.txt1'!BU17 = 0,'parse_results.txt1'!BU17=-1),"",'parse_results_pack.txt'!BU17 / 'parse_results.txt1'!BU17)</f>
        <v>1</v>
      </c>
      <c r="X43" s="0" t="n">
        <f aca="false">IF(OR('parse_results.txt1'!CC17 = 0,'parse_results.txt1'!CC17=-1),"",'parse_results_pack.txt'!CC17 / 'parse_results.txt1'!CC17)</f>
        <v>0.952868852459016</v>
      </c>
    </row>
    <row r="44" customFormat="false" ht="15" hidden="false" customHeight="false" outlineLevel="0" collapsed="false">
      <c r="A44" s="0" t="str">
        <f aca="false">'parse_results.txt1'!A18</f>
        <v>k6_frac_N10_frac_chain_mem32K_40nm.xml</v>
      </c>
      <c r="B44" s="0" t="str">
        <f aca="false">'parse_results.txt1'!B18</f>
        <v>stereovision2.v</v>
      </c>
      <c r="C44" s="0" t="n">
        <f aca="false">IF(OR('parse_results.txt1'!D18 = 0,'parse_results.txt1'!D18=-1),"",'parse_results_pack.txt'!D18 / 'parse_results.txt1'!D18)</f>
        <v>0.993134371634496</v>
      </c>
      <c r="D44" s="0" t="str">
        <f aca="false">IF(OR('parse_results.txt1'!H18 = 0,'parse_results.txt1'!H18=-1),"",'parse_results_pack.txt'!H18 / 'parse_results.txt1'!H18)</f>
        <v/>
      </c>
      <c r="E44" s="0" t="n">
        <f aca="false">IF(OR('parse_results.txt1'!L18 = 0,'parse_results.txt1'!L18=-1),"",'parse_results_pack.txt'!L18 / 'parse_results.txt1'!L18)</f>
        <v>1</v>
      </c>
      <c r="F44" s="0" t="n">
        <f aca="false">IF(OR('parse_results.txt1'!M18 = 0,'parse_results.txt1'!M18=-1),"",'parse_results_pack.txt'!M18 / 'parse_results.txt1'!M18)</f>
        <v>1.07986870897155</v>
      </c>
      <c r="G44" s="0" t="n">
        <f aca="false">IF(OR('parse_results.txt1'!S18 = 0,'parse_results.txt1'!S18=-1),"",'parse_results_pack.txt'!S18 / 'parse_results.txt1'!S18)</f>
        <v>1</v>
      </c>
      <c r="H44" s="0" t="str">
        <f aca="false">IF(OR('parse_results.txt1'!U18 = 0,'parse_results.txt1'!U18=-1),"",'parse_results_pack.txt'!U18 / 'parse_results.txt1'!U18)</f>
        <v/>
      </c>
      <c r="I44" s="0" t="n">
        <f aca="false">IF(OR('parse_results.txt1'!V18 = 0,'parse_results.txt1'!V18=-1),"",'parse_results_pack.txt'!V18 / 'parse_results.txt1'!V18)</f>
        <v>1</v>
      </c>
      <c r="J44" s="0" t="n">
        <f aca="false">IF(OR('parse_results.txt1'!AD18 = 0,'parse_results.txt1'!AD18=-1),"",'parse_results_pack.txt'!AD18 / 'parse_results.txt1'!AD18)</f>
        <v>1.00142977988712</v>
      </c>
      <c r="K44" s="0" t="n">
        <f aca="false">IF(OR('parse_results.txt1'!AH18 = 0,'parse_results.txt1'!AH18=-1),"",'parse_results_pack.txt'!AH18 / 'parse_results.txt1'!AH18)</f>
        <v>1</v>
      </c>
      <c r="L44" s="0" t="n">
        <f aca="false">IF(OR('parse_results.txt1'!AK18 = 0,'parse_results.txt1'!AK18=-1),"",'parse_results_pack.txt'!AK18 / 'parse_results.txt1'!AK18)</f>
        <v>1</v>
      </c>
      <c r="M44" s="0" t="n">
        <f aca="false">IF(OR('parse_results.txt1'!AN18 = 0,'parse_results.txt1'!AN18=-1),"",'parse_results_pack.txt'!AN18 / 'parse_results.txt1'!AN18)</f>
        <v>1</v>
      </c>
      <c r="N44" s="0" t="n">
        <f aca="false">IF(OR('parse_results.txt1'!AQ18 = 0,'parse_results.txt1'!AQ18=-1),"",'parse_results_pack.txt'!AQ18 / 'parse_results.txt1'!AQ18)</f>
        <v>1.10445526020217</v>
      </c>
      <c r="O44" s="0" t="str">
        <f aca="false">IF(OR('parse_results.txt1'!AR18 = 0,'parse_results.txt1'!AR18=-1),"",'parse_results_pack.txt'!AR18 / 'parse_results.txt1'!AR18)</f>
        <v/>
      </c>
      <c r="P44" s="0" t="n">
        <f aca="false">IF(OR('parse_results.txt1'!AS18 = 0,'parse_results.txt1'!AS18=-1),"",'parse_results_pack.txt'!AS18 / 'parse_results.txt1'!AS18)</f>
        <v>0.964598249801114</v>
      </c>
      <c r="Q44" s="0" t="n">
        <f aca="false">IF(OR('parse_results.txt1'!AU18 = 0,'parse_results.txt1'!AU18=-1),"",'parse_results_pack.txt'!AU18 / 'parse_results.txt1'!AU18)</f>
        <v>1</v>
      </c>
      <c r="R44" s="0" t="n">
        <f aca="false">IF(OR('parse_results.txt1'!BD18 = 0,'parse_results.txt1'!BD18=-1),"",'parse_results_pack.txt'!BD18 / 'parse_results.txt1'!BD18)</f>
        <v>1</v>
      </c>
      <c r="S44" s="0" t="n">
        <f aca="false">IF(OR('parse_results.txt1'!BE18 = 0,'parse_results.txt1'!BE18=-1),"",'parse_results_pack.txt'!BE18 / 'parse_results.txt1'!BE18)</f>
        <v>1</v>
      </c>
      <c r="T44" s="0" t="n">
        <f aca="false">IF(OR('parse_results.txt1'!BK18 = 0,'parse_results.txt1'!BK18=-1),"",'parse_results_pack.txt'!BK18 / 'parse_results.txt1'!BK18)</f>
        <v>0.985689164920682</v>
      </c>
      <c r="U44" s="0" t="n">
        <f aca="false">IF(OR('parse_results.txt1'!BN18 = 0,'parse_results.txt1'!BN18=-1),"",'parse_results_pack.txt'!BN18 / 'parse_results.txt1'!BN18)</f>
        <v>1</v>
      </c>
      <c r="V44" s="0" t="n">
        <f aca="false">IF(OR('parse_results.txt1'!BT18 = 0,'parse_results.txt1'!BT18=-1),"",'parse_results_pack.txt'!BT18 / 'parse_results.txt1'!BT18)</f>
        <v>1</v>
      </c>
      <c r="W44" s="0" t="n">
        <f aca="false">IF(OR('parse_results.txt1'!BU18 = 0,'parse_results.txt1'!BU18=-1),"",'parse_results_pack.txt'!BU18 / 'parse_results.txt1'!BU18)</f>
        <v>1</v>
      </c>
      <c r="X44" s="0" t="n">
        <f aca="false">IF(OR('parse_results.txt1'!CC18 = 0,'parse_results.txt1'!CC18=-1),"",'parse_results_pack.txt'!CC18 / 'parse_results.txt1'!CC18)</f>
        <v>0.990855649902025</v>
      </c>
    </row>
    <row r="45" customFormat="false" ht="15" hidden="false" customHeight="false" outlineLevel="0" collapsed="false">
      <c r="A45" s="0" t="str">
        <f aca="false">'parse_results.txt1'!A19</f>
        <v>k6_frac_N10_frac_chain_mem32K_40nm.xml</v>
      </c>
      <c r="B45" s="0" t="str">
        <f aca="false">'parse_results.txt1'!B19</f>
        <v>stereovision3.v</v>
      </c>
      <c r="C45" s="0" t="n">
        <f aca="false">IF(OR('parse_results.txt1'!D19 = 0,'parse_results.txt1'!D19=-1),"",'parse_results_pack.txt'!D19 / 'parse_results.txt1'!D19)</f>
        <v>1.03947368421053</v>
      </c>
      <c r="D45" s="0" t="str">
        <f aca="false">IF(OR('parse_results.txt1'!H19 = 0,'parse_results.txt1'!H19=-1),"",'parse_results_pack.txt'!H19 / 'parse_results.txt1'!H19)</f>
        <v/>
      </c>
      <c r="E45" s="0" t="n">
        <f aca="false">IF(OR('parse_results.txt1'!L19 = 0,'parse_results.txt1'!L19=-1),"",'parse_results_pack.txt'!L19 / 'parse_results.txt1'!L19)</f>
        <v>1</v>
      </c>
      <c r="F45" s="0" t="n">
        <f aca="false">IF(OR('parse_results.txt1'!M19 = 0,'parse_results.txt1'!M19=-1),"",'parse_results_pack.txt'!M19 / 'parse_results.txt1'!M19)</f>
        <v>1</v>
      </c>
      <c r="G45" s="0" t="n">
        <f aca="false">IF(OR('parse_results.txt1'!S19 = 0,'parse_results.txt1'!S19=-1),"",'parse_results_pack.txt'!S19 / 'parse_results.txt1'!S19)</f>
        <v>1</v>
      </c>
      <c r="H45" s="0" t="str">
        <f aca="false">IF(OR('parse_results.txt1'!U19 = 0,'parse_results.txt1'!U19=-1),"",'parse_results_pack.txt'!U19 / 'parse_results.txt1'!U19)</f>
        <v/>
      </c>
      <c r="I45" s="0" t="str">
        <f aca="false">IF(OR('parse_results.txt1'!V19 = 0,'parse_results.txt1'!V19=-1),"",'parse_results_pack.txt'!V19 / 'parse_results.txt1'!V19)</f>
        <v/>
      </c>
      <c r="J45" s="0" t="n">
        <f aca="false">IF(OR('parse_results.txt1'!AD19 = 0,'parse_results.txt1'!AD19=-1),"",'parse_results_pack.txt'!AD19 / 'parse_results.txt1'!AD19)</f>
        <v>1.03106714962385</v>
      </c>
      <c r="K45" s="0" t="n">
        <f aca="false">IF(OR('parse_results.txt1'!AH19 = 0,'parse_results.txt1'!AH19=-1),"",'parse_results_pack.txt'!AH19 / 'parse_results.txt1'!AH19)</f>
        <v>1</v>
      </c>
      <c r="L45" s="0" t="n">
        <f aca="false">IF(OR('parse_results.txt1'!AK19 = 0,'parse_results.txt1'!AK19=-1),"",'parse_results_pack.txt'!AK19 / 'parse_results.txt1'!AK19)</f>
        <v>1</v>
      </c>
      <c r="M45" s="0" t="n">
        <f aca="false">IF(OR('parse_results.txt1'!AN19 = 0,'parse_results.txt1'!AN19=-1),"",'parse_results_pack.txt'!AN19 / 'parse_results.txt1'!AN19)</f>
        <v>1</v>
      </c>
      <c r="N45" s="0" t="n">
        <f aca="false">IF(OR('parse_results.txt1'!AQ19 = 0,'parse_results.txt1'!AQ19=-1),"",'parse_results_pack.txt'!AQ19 / 'parse_results.txt1'!AQ19)</f>
        <v>1.04255319148936</v>
      </c>
      <c r="O45" s="0" t="str">
        <f aca="false">IF(OR('parse_results.txt1'!AR19 = 0,'parse_results.txt1'!AR19=-1),"",'parse_results_pack.txt'!AR19 / 'parse_results.txt1'!AR19)</f>
        <v/>
      </c>
      <c r="P45" s="0" t="n">
        <f aca="false">IF(OR('parse_results.txt1'!AS19 = 0,'parse_results.txt1'!AS19=-1),"",'parse_results_pack.txt'!AS19 / 'parse_results.txt1'!AS19)</f>
        <v>1</v>
      </c>
      <c r="Q45" s="0" t="n">
        <f aca="false">IF(OR('parse_results.txt1'!AU19 = 0,'parse_results.txt1'!AU19=-1),"",'parse_results_pack.txt'!AU19 / 'parse_results.txt1'!AU19)</f>
        <v>1</v>
      </c>
      <c r="R45" s="0" t="n">
        <f aca="false">IF(OR('parse_results.txt1'!BD19 = 0,'parse_results.txt1'!BD19=-1),"",'parse_results_pack.txt'!BD19 / 'parse_results.txt1'!BD19)</f>
        <v>1</v>
      </c>
      <c r="S45" s="0" t="n">
        <f aca="false">IF(OR('parse_results.txt1'!BE19 = 0,'parse_results.txt1'!BE19=-1),"",'parse_results_pack.txt'!BE19 / 'parse_results.txt1'!BE19)</f>
        <v>1</v>
      </c>
      <c r="T45" s="0" t="n">
        <f aca="false">IF(OR('parse_results.txt1'!BK19 = 0,'parse_results.txt1'!BK19=-1),"",'parse_results_pack.txt'!BK19 / 'parse_results.txt1'!BK19)</f>
        <v>1.025</v>
      </c>
      <c r="U45" s="0" t="n">
        <f aca="false">IF(OR('parse_results.txt1'!BN19 = 0,'parse_results.txt1'!BN19=-1),"",'parse_results_pack.txt'!BN19 / 'parse_results.txt1'!BN19)</f>
        <v>1</v>
      </c>
      <c r="V45" s="0" t="n">
        <f aca="false">IF(OR('parse_results.txt1'!BT19 = 0,'parse_results.txt1'!BT19=-1),"",'parse_results_pack.txt'!BT19 / 'parse_results.txt1'!BT19)</f>
        <v>1</v>
      </c>
      <c r="W45" s="0" t="n">
        <f aca="false">IF(OR('parse_results.txt1'!BU19 = 0,'parse_results.txt1'!BU19=-1),"",'parse_results_pack.txt'!BU19 / 'parse_results.txt1'!BU19)</f>
        <v>1</v>
      </c>
      <c r="X45" s="0" t="n">
        <f aca="false">IF(OR('parse_results.txt1'!CC19 = 0,'parse_results.txt1'!CC19=-1),"",'parse_results_pack.txt'!CC19 / 'parse_results.txt1'!CC19)</f>
        <v>1</v>
      </c>
    </row>
    <row r="46" customFormat="false" ht="15" hidden="false" customHeight="false" outlineLevel="0" collapsed="false">
      <c r="A46" s="0" t="str">
        <f aca="false">'parse_results.txt1'!A20</f>
        <v>k6_frac_N10_frac_chain_mem32K_40nm.xml</v>
      </c>
      <c r="B46" s="0" t="str">
        <f aca="false">'parse_results.txt1'!B20</f>
        <v>LU8PEEng.v</v>
      </c>
      <c r="C46" s="0" t="n">
        <f aca="false">IF(OR('parse_results.txt1'!D20 = 0,'parse_results.txt1'!D20=-1),"",'parse_results_pack.txt'!D20 / 'parse_results.txt1'!D20)</f>
        <v>0.982714994577898</v>
      </c>
      <c r="D46" s="0" t="str">
        <f aca="false">IF(OR('parse_results.txt1'!H20 = 0,'parse_results.txt1'!H20=-1),"",'parse_results_pack.txt'!H20 / 'parse_results.txt1'!H20)</f>
        <v/>
      </c>
      <c r="E46" s="0" t="n">
        <f aca="false">IF(OR('parse_results.txt1'!L20 = 0,'parse_results.txt1'!L20=-1),"",'parse_results_pack.txt'!L20 / 'parse_results.txt1'!L20)</f>
        <v>1</v>
      </c>
      <c r="F46" s="0" t="n">
        <f aca="false">IF(OR('parse_results.txt1'!M20 = 0,'parse_results.txt1'!M20=-1),"",'parse_results_pack.txt'!M20 / 'parse_results.txt1'!M20)</f>
        <v>0.965922444183314</v>
      </c>
      <c r="G46" s="0" t="n">
        <f aca="false">IF(OR('parse_results.txt1'!S20 = 0,'parse_results.txt1'!S20=-1),"",'parse_results_pack.txt'!S20 / 'parse_results.txt1'!S20)</f>
        <v>1</v>
      </c>
      <c r="H46" s="0" t="n">
        <f aca="false">IF(OR('parse_results.txt1'!U20 = 0,'parse_results.txt1'!U20=-1),"",'parse_results_pack.txt'!U20 / 'parse_results.txt1'!U20)</f>
        <v>1</v>
      </c>
      <c r="I46" s="0" t="n">
        <f aca="false">IF(OR('parse_results.txt1'!V20 = 0,'parse_results.txt1'!V20=-1),"",'parse_results_pack.txt'!V20 / 'parse_results.txt1'!V20)</f>
        <v>1</v>
      </c>
      <c r="J46" s="0" t="n">
        <f aca="false">IF(OR('parse_results.txt1'!AD20 = 0,'parse_results.txt1'!AD20=-1),"",'parse_results_pack.txt'!AD20 / 'parse_results.txt1'!AD20)</f>
        <v>1.00068140799764</v>
      </c>
      <c r="K46" s="0" t="n">
        <f aca="false">IF(OR('parse_results.txt1'!AH20 = 0,'parse_results.txt1'!AH20=-1),"",'parse_results_pack.txt'!AH20 / 'parse_results.txt1'!AH20)</f>
        <v>1</v>
      </c>
      <c r="L46" s="0" t="n">
        <f aca="false">IF(OR('parse_results.txt1'!AK20 = 0,'parse_results.txt1'!AK20=-1),"",'parse_results_pack.txt'!AK20 / 'parse_results.txt1'!AK20)</f>
        <v>1</v>
      </c>
      <c r="M46" s="0" t="n">
        <f aca="false">IF(OR('parse_results.txt1'!AN20 = 0,'parse_results.txt1'!AN20=-1),"",'parse_results_pack.txt'!AN20 / 'parse_results.txt1'!AN20)</f>
        <v>1</v>
      </c>
      <c r="N46" s="0" t="n">
        <f aca="false">IF(OR('parse_results.txt1'!AQ20 = 0,'parse_results.txt1'!AQ20=-1),"",'parse_results_pack.txt'!AQ20 / 'parse_results.txt1'!AQ20)</f>
        <v>0.995411440807586</v>
      </c>
      <c r="O46" s="0" t="str">
        <f aca="false">IF(OR('parse_results.txt1'!AR20 = 0,'parse_results.txt1'!AR20=-1),"",'parse_results_pack.txt'!AR20 / 'parse_results.txt1'!AR20)</f>
        <v/>
      </c>
      <c r="P46" s="0" t="n">
        <f aca="false">IF(OR('parse_results.txt1'!AS20 = 0,'parse_results.txt1'!AS20=-1),"",'parse_results_pack.txt'!AS20 / 'parse_results.txt1'!AS20)</f>
        <v>0.944835917052547</v>
      </c>
      <c r="Q46" s="0" t="n">
        <f aca="false">IF(OR('parse_results.txt1'!AU20 = 0,'parse_results.txt1'!AU20=-1),"",'parse_results_pack.txt'!AU20 / 'parse_results.txt1'!AU20)</f>
        <v>1</v>
      </c>
      <c r="R46" s="0" t="n">
        <f aca="false">IF(OR('parse_results.txt1'!BD20 = 0,'parse_results.txt1'!BD20=-1),"",'parse_results_pack.txt'!BD20 / 'parse_results.txt1'!BD20)</f>
        <v>1</v>
      </c>
      <c r="S46" s="0" t="n">
        <f aca="false">IF(OR('parse_results.txt1'!BE20 = 0,'parse_results.txt1'!BE20=-1),"",'parse_results_pack.txt'!BE20 / 'parse_results.txt1'!BE20)</f>
        <v>1</v>
      </c>
      <c r="T46" s="0" t="n">
        <f aca="false">IF(OR('parse_results.txt1'!BK20 = 0,'parse_results.txt1'!BK20=-1),"",'parse_results_pack.txt'!BK20 / 'parse_results.txt1'!BK20)</f>
        <v>0.978563498163806</v>
      </c>
      <c r="U46" s="0" t="n">
        <f aca="false">IF(OR('parse_results.txt1'!BN20 = 0,'parse_results.txt1'!BN20=-1),"",'parse_results_pack.txt'!BN20 / 'parse_results.txt1'!BN20)</f>
        <v>1</v>
      </c>
      <c r="V46" s="0" t="n">
        <f aca="false">IF(OR('parse_results.txt1'!BT20 = 0,'parse_results.txt1'!BT20=-1),"",'parse_results_pack.txt'!BT20 / 'parse_results.txt1'!BT20)</f>
        <v>1</v>
      </c>
      <c r="W46" s="0" t="n">
        <f aca="false">IF(OR('parse_results.txt1'!BU20 = 0,'parse_results.txt1'!BU20=-1),"",'parse_results_pack.txt'!BU20 / 'parse_results.txt1'!BU20)</f>
        <v>1</v>
      </c>
      <c r="X46" s="0" t="n">
        <f aca="false">IF(OR('parse_results.txt1'!CC20 = 0,'parse_results.txt1'!CC20=-1),"",'parse_results_pack.txt'!CC20 / 'parse_results.txt1'!CC20)</f>
        <v>0.987752161383285</v>
      </c>
    </row>
    <row r="47" customFormat="false" ht="15" hidden="false" customHeight="false" outlineLevel="0" collapsed="false">
      <c r="A47" s="0" t="str">
        <f aca="false">'parse_results.txt1'!A21</f>
        <v>k6_frac_N10_frac_chain_mem32K_40nm.xml</v>
      </c>
      <c r="B47" s="0" t="str">
        <f aca="false">'parse_results.txt1'!B21</f>
        <v>LU32PEEng.v</v>
      </c>
      <c r="C47" s="0" t="n">
        <f aca="false">IF(OR('parse_results.txt1'!D21 = 0,'parse_results.txt1'!D21=-1),"",'parse_results_pack.txt'!D21 / 'parse_results.txt1'!D21)</f>
        <v>0.993522651907571</v>
      </c>
      <c r="D47" s="0" t="str">
        <f aca="false">IF(OR('parse_results.txt1'!H21 = 0,'parse_results.txt1'!H21=-1),"",'parse_results_pack.txt'!H21 / 'parse_results.txt1'!H21)</f>
        <v/>
      </c>
      <c r="E47" s="0" t="n">
        <f aca="false">IF(OR('parse_results.txt1'!L21 = 0,'parse_results.txt1'!L21=-1),"",'parse_results_pack.txt'!L21 / 'parse_results.txt1'!L21)</f>
        <v>1</v>
      </c>
      <c r="F47" s="0" t="n">
        <f aca="false">IF(OR('parse_results.txt1'!M21 = 0,'parse_results.txt1'!M21=-1),"",'parse_results_pack.txt'!M21 / 'parse_results.txt1'!M21)</f>
        <v>0.978214716860699</v>
      </c>
      <c r="G47" s="0" t="n">
        <f aca="false">IF(OR('parse_results.txt1'!S21 = 0,'parse_results.txt1'!S21=-1),"",'parse_results_pack.txt'!S21 / 'parse_results.txt1'!S21)</f>
        <v>1</v>
      </c>
      <c r="H47" s="0" t="n">
        <f aca="false">IF(OR('parse_results.txt1'!U21 = 0,'parse_results.txt1'!U21=-1),"",'parse_results_pack.txt'!U21 / 'parse_results.txt1'!U21)</f>
        <v>1</v>
      </c>
      <c r="I47" s="0" t="n">
        <f aca="false">IF(OR('parse_results.txt1'!V21 = 0,'parse_results.txt1'!V21=-1),"",'parse_results_pack.txt'!V21 / 'parse_results.txt1'!V21)</f>
        <v>1</v>
      </c>
      <c r="J47" s="0" t="n">
        <f aca="false">IF(OR('parse_results.txt1'!AD21 = 0,'parse_results.txt1'!AD21=-1),"",'parse_results_pack.txt'!AD21 / 'parse_results.txt1'!AD21)</f>
        <v>0.998245308906797</v>
      </c>
      <c r="K47" s="0" t="n">
        <f aca="false">IF(OR('parse_results.txt1'!AH21 = 0,'parse_results.txt1'!AH21=-1),"",'parse_results_pack.txt'!AH21 / 'parse_results.txt1'!AH21)</f>
        <v>1</v>
      </c>
      <c r="L47" s="0" t="n">
        <f aca="false">IF(OR('parse_results.txt1'!AK21 = 0,'parse_results.txt1'!AK21=-1),"",'parse_results_pack.txt'!AK21 / 'parse_results.txt1'!AK21)</f>
        <v>1</v>
      </c>
      <c r="M47" s="0" t="n">
        <f aca="false">IF(OR('parse_results.txt1'!AN21 = 0,'parse_results.txt1'!AN21=-1),"",'parse_results_pack.txt'!AN21 / 'parse_results.txt1'!AN21)</f>
        <v>1</v>
      </c>
      <c r="N47" s="0" t="n">
        <f aca="false">IF(OR('parse_results.txt1'!AQ21 = 0,'parse_results.txt1'!AQ21=-1),"",'parse_results_pack.txt'!AQ21 / 'parse_results.txt1'!AQ21)</f>
        <v>0.993190869770031</v>
      </c>
      <c r="O47" s="0" t="str">
        <f aca="false">IF(OR('parse_results.txt1'!AR21 = 0,'parse_results.txt1'!AR21=-1),"",'parse_results_pack.txt'!AR21 / 'parse_results.txt1'!AR21)</f>
        <v/>
      </c>
      <c r="P47" s="0" t="n">
        <f aca="false">IF(OR('parse_results.txt1'!AS21 = 0,'parse_results.txt1'!AS21=-1),"",'parse_results_pack.txt'!AS21 / 'parse_results.txt1'!AS21)</f>
        <v>0.968261904761905</v>
      </c>
      <c r="Q47" s="0" t="n">
        <f aca="false">IF(OR('parse_results.txt1'!AU21 = 0,'parse_results.txt1'!AU21=-1),"",'parse_results_pack.txt'!AU21 / 'parse_results.txt1'!AU21)</f>
        <v>1</v>
      </c>
      <c r="R47" s="0" t="n">
        <f aca="false">IF(OR('parse_results.txt1'!BD21 = 0,'parse_results.txt1'!BD21=-1),"",'parse_results_pack.txt'!BD21 / 'parse_results.txt1'!BD21)</f>
        <v>1</v>
      </c>
      <c r="S47" s="0" t="n">
        <f aca="false">IF(OR('parse_results.txt1'!BE21 = 0,'parse_results.txt1'!BE21=-1),"",'parse_results_pack.txt'!BE21 / 'parse_results.txt1'!BE21)</f>
        <v>1</v>
      </c>
      <c r="T47" s="0" t="n">
        <f aca="false">IF(OR('parse_results.txt1'!BK21 = 0,'parse_results.txt1'!BK21=-1),"",'parse_results_pack.txt'!BK21 / 'parse_results.txt1'!BK21)</f>
        <v>0.998312563829406</v>
      </c>
      <c r="U47" s="0" t="n">
        <f aca="false">IF(OR('parse_results.txt1'!BN21 = 0,'parse_results.txt1'!BN21=-1),"",'parse_results_pack.txt'!BN21 / 'parse_results.txt1'!BN21)</f>
        <v>1</v>
      </c>
      <c r="V47" s="0" t="n">
        <f aca="false">IF(OR('parse_results.txt1'!BT21 = 0,'parse_results.txt1'!BT21=-1),"",'parse_results_pack.txt'!BT21 / 'parse_results.txt1'!BT21)</f>
        <v>1</v>
      </c>
      <c r="W47" s="0" t="n">
        <f aca="false">IF(OR('parse_results.txt1'!BU21 = 0,'parse_results.txt1'!BU21=-1),"",'parse_results_pack.txt'!BU21 / 'parse_results.txt1'!BU21)</f>
        <v>1</v>
      </c>
      <c r="X47" s="0" t="n">
        <f aca="false">IF(OR('parse_results.txt1'!CC21 = 0,'parse_results.txt1'!CC21=-1),"",'parse_results_pack.txt'!CC21 / 'parse_results.txt1'!CC21)</f>
        <v>1.00538555691554</v>
      </c>
    </row>
    <row r="48" customFormat="false" ht="15" hidden="false" customHeight="false" outlineLevel="0" collapsed="false">
      <c r="A48" s="0" t="str">
        <f aca="false">'parse_results.txt1'!A22</f>
        <v>k6_frac_N10_frac_chain_mem32K_40nm.xml</v>
      </c>
      <c r="B48" s="0" t="str">
        <f aca="false">'parse_results.txt1'!B22</f>
        <v>mcml.v</v>
      </c>
      <c r="C48" s="0" t="n">
        <f aca="false">IF(OR('parse_results.txt1'!D22 = 0,'parse_results.txt1'!D22=-1),"",'parse_results_pack.txt'!D22 / 'parse_results.txt1'!D22)</f>
        <v>0.976304735788282</v>
      </c>
      <c r="D48" s="0" t="str">
        <f aca="false">IF(OR('parse_results.txt1'!H22 = 0,'parse_results.txt1'!H22=-1),"",'parse_results_pack.txt'!H22 / 'parse_results.txt1'!H22)</f>
        <v/>
      </c>
      <c r="E48" s="0" t="n">
        <f aca="false">IF(OR('parse_results.txt1'!L22 = 0,'parse_results.txt1'!L22=-1),"",'parse_results_pack.txt'!L22 / 'parse_results.txt1'!L22)</f>
        <v>1</v>
      </c>
      <c r="F48" s="0" t="n">
        <f aca="false">IF(OR('parse_results.txt1'!M22 = 0,'parse_results.txt1'!M22=-1),"",'parse_results_pack.txt'!M22 / 'parse_results.txt1'!M22)</f>
        <v>0.974651883472033</v>
      </c>
      <c r="G48" s="0" t="n">
        <f aca="false">IF(OR('parse_results.txt1'!S22 = 0,'parse_results.txt1'!S22=-1),"",'parse_results_pack.txt'!S22 / 'parse_results.txt1'!S22)</f>
        <v>1</v>
      </c>
      <c r="H48" s="0" t="n">
        <f aca="false">IF(OR('parse_results.txt1'!U22 = 0,'parse_results.txt1'!U22=-1),"",'parse_results_pack.txt'!U22 / 'parse_results.txt1'!U22)</f>
        <v>1</v>
      </c>
      <c r="I48" s="0" t="n">
        <f aca="false">IF(OR('parse_results.txt1'!V22 = 0,'parse_results.txt1'!V22=-1),"",'parse_results_pack.txt'!V22 / 'parse_results.txt1'!V22)</f>
        <v>1</v>
      </c>
      <c r="J48" s="0" t="n">
        <f aca="false">IF(OR('parse_results.txt1'!AD22 = 0,'parse_results.txt1'!AD22=-1),"",'parse_results_pack.txt'!AD22 / 'parse_results.txt1'!AD22)</f>
        <v>0.996889046513959</v>
      </c>
      <c r="K48" s="0" t="n">
        <f aca="false">IF(OR('parse_results.txt1'!AH22 = 0,'parse_results.txt1'!AH22=-1),"",'parse_results_pack.txt'!AH22 / 'parse_results.txt1'!AH22)</f>
        <v>1</v>
      </c>
      <c r="L48" s="0" t="n">
        <f aca="false">IF(OR('parse_results.txt1'!AK22 = 0,'parse_results.txt1'!AK22=-1),"",'parse_results_pack.txt'!AK22 / 'parse_results.txt1'!AK22)</f>
        <v>1</v>
      </c>
      <c r="M48" s="0" t="n">
        <f aca="false">IF(OR('parse_results.txt1'!AN22 = 0,'parse_results.txt1'!AN22=-1),"",'parse_results_pack.txt'!AN22 / 'parse_results.txt1'!AN22)</f>
        <v>1</v>
      </c>
      <c r="N48" s="0" t="n">
        <f aca="false">IF(OR('parse_results.txt1'!AQ22 = 0,'parse_results.txt1'!AQ22=-1),"",'parse_results_pack.txt'!AQ22 / 'parse_results.txt1'!AQ22)</f>
        <v>0.98779665587918</v>
      </c>
      <c r="O48" s="0" t="str">
        <f aca="false">IF(OR('parse_results.txt1'!AR22 = 0,'parse_results.txt1'!AR22=-1),"",'parse_results_pack.txt'!AR22 / 'parse_results.txt1'!AR22)</f>
        <v/>
      </c>
      <c r="P48" s="0" t="n">
        <f aca="false">IF(OR('parse_results.txt1'!AS22 = 0,'parse_results.txt1'!AS22=-1),"",'parse_results_pack.txt'!AS22 / 'parse_results.txt1'!AS22)</f>
        <v>0.971748556318174</v>
      </c>
      <c r="Q48" s="0" t="n">
        <f aca="false">IF(OR('parse_results.txt1'!AU22 = 0,'parse_results.txt1'!AU22=-1),"",'parse_results_pack.txt'!AU22 / 'parse_results.txt1'!AU22)</f>
        <v>1</v>
      </c>
      <c r="R48" s="0" t="n">
        <f aca="false">IF(OR('parse_results.txt1'!BD22 = 0,'parse_results.txt1'!BD22=-1),"",'parse_results_pack.txt'!BD22 / 'parse_results.txt1'!BD22)</f>
        <v>1</v>
      </c>
      <c r="S48" s="0" t="n">
        <f aca="false">IF(OR('parse_results.txt1'!BE22 = 0,'parse_results.txt1'!BE22=-1),"",'parse_results_pack.txt'!BE22 / 'parse_results.txt1'!BE22)</f>
        <v>1</v>
      </c>
      <c r="T48" s="0" t="n">
        <f aca="false">IF(OR('parse_results.txt1'!BK22 = 0,'parse_results.txt1'!BK22=-1),"",'parse_results_pack.txt'!BK22 / 'parse_results.txt1'!BK22)</f>
        <v>0.974873737373737</v>
      </c>
      <c r="U48" s="0" t="n">
        <f aca="false">IF(OR('parse_results.txt1'!BN22 = 0,'parse_results.txt1'!BN22=-1),"",'parse_results_pack.txt'!BN22 / 'parse_results.txt1'!BN22)</f>
        <v>1</v>
      </c>
      <c r="V48" s="0" t="n">
        <f aca="false">IF(OR('parse_results.txt1'!BT22 = 0,'parse_results.txt1'!BT22=-1),"",'parse_results_pack.txt'!BT22 / 'parse_results.txt1'!BT22)</f>
        <v>1</v>
      </c>
      <c r="W48" s="0" t="n">
        <f aca="false">IF(OR('parse_results.txt1'!BU22 = 0,'parse_results.txt1'!BU22=-1),"",'parse_results_pack.txt'!BU22 / 'parse_results.txt1'!BU22)</f>
        <v>1</v>
      </c>
      <c r="X48" s="0" t="n">
        <f aca="false">IF(OR('parse_results.txt1'!CC22 = 0,'parse_results.txt1'!CC22=-1),"",'parse_results_pack.txt'!CC22 / 'parse_results.txt1'!CC22)</f>
        <v>0.992644053943604</v>
      </c>
    </row>
    <row r="49" customFormat="false" ht="15" hidden="false" customHeight="false" outlineLevel="0" collapsed="false">
      <c r="B49" s="0" t="s">
        <v>2</v>
      </c>
      <c r="C49" s="0" t="n">
        <f aca="false">GEOMEAN(C28:C48)</f>
        <v>0.987187380076622</v>
      </c>
      <c r="D49" s="0" t="e">
        <f aca="false">GEOMEAN(D28:D48)</f>
        <v>#NUM!</v>
      </c>
      <c r="E49" s="0" t="n">
        <f aca="false">GEOMEAN(E28:E48)</f>
        <v>1</v>
      </c>
      <c r="F49" s="0" t="n">
        <f aca="false">GEOMEAN(F28:F48)</f>
        <v>0.986627462001319</v>
      </c>
      <c r="G49" s="0" t="n">
        <f aca="false">GEOMEAN(G28:G48)</f>
        <v>1</v>
      </c>
      <c r="H49" s="0" t="n">
        <f aca="false">GEOMEAN(H28:H48)</f>
        <v>1</v>
      </c>
      <c r="I49" s="0" t="n">
        <f aca="false">GEOMEAN(I28:I48)</f>
        <v>1</v>
      </c>
      <c r="J49" s="0" t="n">
        <f aca="false">GEOMEAN(J28:J48)</f>
        <v>1.01471863126524</v>
      </c>
      <c r="K49" s="0" t="n">
        <f aca="false">GEOMEAN(K28:K48)</f>
        <v>1</v>
      </c>
      <c r="L49" s="0" t="n">
        <f aca="false">GEOMEAN(L28:L48)</f>
        <v>1</v>
      </c>
      <c r="M49" s="0" t="n">
        <f aca="false">GEOMEAN(M28:M48)</f>
        <v>1</v>
      </c>
      <c r="N49" s="0" t="n">
        <f aca="false">GEOMEAN(N28:N48)</f>
        <v>1.02199306210863</v>
      </c>
      <c r="O49" s="0" t="e">
        <f aca="false">GEOMEAN(O28:O48)</f>
        <v>#NUM!</v>
      </c>
      <c r="P49" s="0" t="n">
        <f aca="false">GEOMEAN(P28:P48)</f>
        <v>1.00085667162762</v>
      </c>
      <c r="Q49" s="0" t="n">
        <f aca="false">GEOMEAN(Q28:Q48)</f>
        <v>1</v>
      </c>
      <c r="R49" s="0" t="n">
        <f aca="false">GEOMEAN(R28:R48)</f>
        <v>1</v>
      </c>
      <c r="S49" s="0" t="n">
        <f aca="false">GEOMEAN(S28:S48)</f>
        <v>1</v>
      </c>
      <c r="T49" s="0" t="n">
        <f aca="false">GEOMEAN(T28:T48)</f>
        <v>0.977208307997825</v>
      </c>
      <c r="U49" s="0" t="n">
        <f aca="false">GEOMEAN(U28:U48)</f>
        <v>1</v>
      </c>
      <c r="V49" s="0" t="n">
        <f aca="false">GEOMEAN(V28:V48)</f>
        <v>1</v>
      </c>
      <c r="W49" s="0" t="n">
        <f aca="false">GEOMEAN(W28:W48)</f>
        <v>1</v>
      </c>
      <c r="X49" s="0" t="n">
        <f aca="false">GEOMEAN(X28:X48)</f>
        <v>0.980657785837502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44</v>
      </c>
      <c r="AQ1" s="0" t="s">
        <v>45</v>
      </c>
      <c r="AR1" s="0" t="s">
        <v>46</v>
      </c>
      <c r="AS1" s="0" t="s">
        <v>47</v>
      </c>
      <c r="AT1" s="0" t="s">
        <v>48</v>
      </c>
      <c r="AU1" s="0" t="s">
        <v>49</v>
      </c>
      <c r="AV1" s="0" t="s">
        <v>50</v>
      </c>
      <c r="AW1" s="0" t="s">
        <v>51</v>
      </c>
      <c r="AX1" s="0" t="s">
        <v>52</v>
      </c>
      <c r="AY1" s="0" t="s">
        <v>53</v>
      </c>
      <c r="AZ1" s="0" t="s">
        <v>54</v>
      </c>
      <c r="BA1" s="0" t="s">
        <v>55</v>
      </c>
      <c r="BB1" s="0" t="s">
        <v>56</v>
      </c>
      <c r="BC1" s="0" t="s">
        <v>57</v>
      </c>
      <c r="BD1" s="0" t="s">
        <v>58</v>
      </c>
      <c r="BE1" s="0" t="s">
        <v>59</v>
      </c>
      <c r="BF1" s="0" t="s">
        <v>60</v>
      </c>
      <c r="BG1" s="0" t="s">
        <v>61</v>
      </c>
      <c r="BH1" s="0" t="s">
        <v>62</v>
      </c>
      <c r="BI1" s="0" t="s">
        <v>63</v>
      </c>
      <c r="BJ1" s="0" t="s">
        <v>64</v>
      </c>
      <c r="BK1" s="0" t="s">
        <v>65</v>
      </c>
      <c r="BL1" s="0" t="s">
        <v>66</v>
      </c>
      <c r="BM1" s="0" t="s">
        <v>67</v>
      </c>
      <c r="BN1" s="0" t="s">
        <v>68</v>
      </c>
      <c r="BO1" s="0" t="s">
        <v>69</v>
      </c>
      <c r="BP1" s="0" t="s">
        <v>70</v>
      </c>
      <c r="BQ1" s="0" t="s">
        <v>71</v>
      </c>
      <c r="BR1" s="0" t="s">
        <v>72</v>
      </c>
      <c r="BS1" s="0" t="s">
        <v>73</v>
      </c>
      <c r="BT1" s="0" t="s">
        <v>74</v>
      </c>
      <c r="BU1" s="0" t="s">
        <v>75</v>
      </c>
      <c r="BV1" s="0" t="s">
        <v>76</v>
      </c>
      <c r="BW1" s="0" t="s">
        <v>77</v>
      </c>
      <c r="BX1" s="0" t="s">
        <v>78</v>
      </c>
      <c r="BY1" s="0" t="s">
        <v>79</v>
      </c>
      <c r="BZ1" s="0" t="s">
        <v>80</v>
      </c>
      <c r="CA1" s="0" t="s">
        <v>81</v>
      </c>
      <c r="CB1" s="0" t="s">
        <v>82</v>
      </c>
      <c r="CC1" s="0" t="s">
        <v>83</v>
      </c>
      <c r="CD1" s="0" t="s">
        <v>84</v>
      </c>
      <c r="CE1" s="0" t="s">
        <v>85</v>
      </c>
    </row>
    <row r="2" customFormat="false" ht="15" hidden="false" customHeight="false" outlineLevel="0" collapsed="false">
      <c r="A2" s="0" t="s">
        <v>86</v>
      </c>
      <c r="B2" s="0" t="s">
        <v>87</v>
      </c>
      <c r="C2" s="0" t="s">
        <v>88</v>
      </c>
      <c r="D2" s="0" t="n">
        <v>263.81</v>
      </c>
      <c r="E2" s="0" t="s">
        <v>89</v>
      </c>
      <c r="F2" s="0" t="s">
        <v>90</v>
      </c>
      <c r="H2" s="0" t="n">
        <v>-1</v>
      </c>
      <c r="I2" s="0" t="n">
        <v>-1</v>
      </c>
      <c r="J2" s="0" t="n">
        <v>36.13</v>
      </c>
      <c r="K2" s="0" t="n">
        <v>568212</v>
      </c>
      <c r="L2" s="0" t="n">
        <v>20</v>
      </c>
      <c r="M2" s="0" t="n">
        <v>39.57</v>
      </c>
      <c r="N2" s="0" t="n">
        <v>-1</v>
      </c>
      <c r="O2" s="0" t="n">
        <v>-1</v>
      </c>
      <c r="P2" s="0" t="n">
        <v>73108</v>
      </c>
      <c r="Q2" s="0" t="n">
        <v>-1</v>
      </c>
      <c r="R2" s="0" t="n">
        <v>-1</v>
      </c>
      <c r="S2" s="0" t="n">
        <v>857</v>
      </c>
      <c r="T2" s="0" t="n">
        <v>133</v>
      </c>
      <c r="U2" s="0" t="n">
        <v>24</v>
      </c>
      <c r="V2" s="0" t="n">
        <v>0</v>
      </c>
      <c r="W2" s="0" t="s">
        <v>91</v>
      </c>
      <c r="X2" s="0" t="s">
        <v>92</v>
      </c>
      <c r="Y2" s="0" t="s">
        <v>93</v>
      </c>
      <c r="Z2" s="0" t="s">
        <v>94</v>
      </c>
      <c r="AA2" s="0" t="s">
        <v>95</v>
      </c>
      <c r="AB2" s="0" t="s">
        <v>96</v>
      </c>
      <c r="AC2" s="0" t="s">
        <v>97</v>
      </c>
      <c r="AD2" s="0" t="n">
        <v>250556</v>
      </c>
      <c r="AE2" s="0" t="n">
        <v>133</v>
      </c>
      <c r="AF2" s="0" t="n">
        <v>179</v>
      </c>
      <c r="AG2" s="0" t="n">
        <v>14304</v>
      </c>
      <c r="AH2" s="0" t="n">
        <v>14161</v>
      </c>
      <c r="AI2" s="0" t="n">
        <v>1</v>
      </c>
      <c r="AJ2" s="0" t="n">
        <v>7135</v>
      </c>
      <c r="AK2" s="0" t="n">
        <v>1193</v>
      </c>
      <c r="AL2" s="0" t="n">
        <v>37</v>
      </c>
      <c r="AM2" s="0" t="n">
        <v>37</v>
      </c>
      <c r="AN2" s="0" t="n">
        <v>1369</v>
      </c>
      <c r="AO2" s="0" t="s">
        <v>98</v>
      </c>
      <c r="AP2" s="0" t="s">
        <v>99</v>
      </c>
      <c r="AQ2" s="0" t="n">
        <v>35.02</v>
      </c>
      <c r="AR2" s="0" t="n">
        <v>-1</v>
      </c>
      <c r="AS2" s="0" t="n">
        <v>13.09</v>
      </c>
      <c r="AT2" s="0" t="n">
        <v>0.09</v>
      </c>
      <c r="AU2" s="0" t="n">
        <v>17.4679</v>
      </c>
      <c r="AV2" s="0" t="n">
        <v>-180436</v>
      </c>
      <c r="AW2" s="0" t="n">
        <v>-17.4679</v>
      </c>
      <c r="AX2" s="0" t="n">
        <v>17.4679</v>
      </c>
      <c r="AY2" s="0" t="n">
        <v>3.69</v>
      </c>
      <c r="AZ2" s="0" t="n">
        <v>0.0249305</v>
      </c>
      <c r="BA2" s="0" t="n">
        <v>0.0216642</v>
      </c>
      <c r="BB2" s="0" t="n">
        <v>3.61193</v>
      </c>
      <c r="BC2" s="0" t="n">
        <v>2.96606</v>
      </c>
      <c r="BD2" s="0" t="n">
        <v>112</v>
      </c>
      <c r="BE2" s="0" t="n">
        <v>179589</v>
      </c>
      <c r="BF2" s="0" t="n">
        <v>34</v>
      </c>
      <c r="BG2" s="0" t="n">
        <v>75416600</v>
      </c>
      <c r="BH2" s="0" t="n">
        <v>59340100</v>
      </c>
      <c r="BI2" s="0" t="n">
        <v>9646480</v>
      </c>
      <c r="BJ2" s="0" t="n">
        <v>7046.37</v>
      </c>
      <c r="BK2" s="0" t="n">
        <v>86.3</v>
      </c>
      <c r="BL2" s="0" t="n">
        <v>12.71</v>
      </c>
      <c r="BM2" s="0" t="n">
        <v>10.7019</v>
      </c>
      <c r="BN2" s="0" t="n">
        <v>166751</v>
      </c>
      <c r="BO2" s="0" t="n">
        <v>19</v>
      </c>
      <c r="BP2" s="0" t="n">
        <v>31901</v>
      </c>
      <c r="BQ2" s="0" t="n">
        <v>123148</v>
      </c>
      <c r="BR2" s="0" t="n">
        <v>39614877</v>
      </c>
      <c r="BS2" s="0" t="n">
        <v>9209002</v>
      </c>
      <c r="BT2" s="0" t="n">
        <v>19.1702</v>
      </c>
      <c r="BU2" s="0" t="n">
        <v>19.1702</v>
      </c>
      <c r="BV2" s="0" t="n">
        <v>-199469</v>
      </c>
      <c r="BW2" s="0" t="n">
        <v>-19.1702</v>
      </c>
      <c r="BX2" s="0" t="n">
        <v>0</v>
      </c>
      <c r="BY2" s="0" t="n">
        <v>0</v>
      </c>
      <c r="BZ2" s="0" t="n">
        <v>12237600</v>
      </c>
      <c r="CA2" s="0" t="n">
        <v>8939.05</v>
      </c>
      <c r="CB2" s="0" t="n">
        <v>3.59</v>
      </c>
      <c r="CC2" s="0" t="n">
        <v>9.53</v>
      </c>
      <c r="CD2" s="0" t="n">
        <v>1.90591</v>
      </c>
      <c r="CE2" s="0" t="n">
        <v>1.71312</v>
      </c>
    </row>
    <row r="3" customFormat="false" ht="15" hidden="false" customHeight="false" outlineLevel="0" collapsed="false">
      <c r="A3" s="0" t="s">
        <v>86</v>
      </c>
      <c r="B3" s="0" t="s">
        <v>100</v>
      </c>
      <c r="C3" s="0" t="s">
        <v>88</v>
      </c>
      <c r="D3" s="0" t="n">
        <v>467.36</v>
      </c>
      <c r="E3" s="0" t="s">
        <v>89</v>
      </c>
      <c r="F3" s="0" t="s">
        <v>101</v>
      </c>
      <c r="H3" s="0" t="n">
        <v>-1</v>
      </c>
      <c r="I3" s="0" t="n">
        <v>-1</v>
      </c>
      <c r="J3" s="0" t="n">
        <v>81.81</v>
      </c>
      <c r="K3" s="0" t="n">
        <v>1380732</v>
      </c>
      <c r="L3" s="0" t="n">
        <v>14</v>
      </c>
      <c r="M3" s="0" t="n">
        <v>70.73</v>
      </c>
      <c r="N3" s="0" t="n">
        <v>-1</v>
      </c>
      <c r="O3" s="0" t="n">
        <v>-1</v>
      </c>
      <c r="P3" s="0" t="n">
        <v>154208</v>
      </c>
      <c r="Q3" s="0" t="n">
        <v>-1</v>
      </c>
      <c r="R3" s="0" t="n">
        <v>-1</v>
      </c>
      <c r="S3" s="0" t="n">
        <v>2679</v>
      </c>
      <c r="T3" s="0" t="n">
        <v>257</v>
      </c>
      <c r="U3" s="0" t="n">
        <v>0</v>
      </c>
      <c r="V3" s="0" t="n">
        <v>11</v>
      </c>
      <c r="W3" s="0" t="s">
        <v>91</v>
      </c>
      <c r="X3" s="0" t="s">
        <v>92</v>
      </c>
      <c r="Y3" s="0" t="s">
        <v>93</v>
      </c>
      <c r="Z3" s="0" t="s">
        <v>94</v>
      </c>
      <c r="AA3" s="0" t="s">
        <v>95</v>
      </c>
      <c r="AB3" s="0" t="s">
        <v>96</v>
      </c>
      <c r="AC3" s="0" t="s">
        <v>97</v>
      </c>
      <c r="AD3" s="0" t="n">
        <v>653888</v>
      </c>
      <c r="AE3" s="0" t="n">
        <v>257</v>
      </c>
      <c r="AF3" s="0" t="n">
        <v>32</v>
      </c>
      <c r="AG3" s="0" t="n">
        <v>35826</v>
      </c>
      <c r="AH3" s="0" t="n">
        <v>33457</v>
      </c>
      <c r="AI3" s="0" t="n">
        <v>1</v>
      </c>
      <c r="AJ3" s="0" t="n">
        <v>19699</v>
      </c>
      <c r="AK3" s="0" t="n">
        <v>2979</v>
      </c>
      <c r="AL3" s="0" t="n">
        <v>62</v>
      </c>
      <c r="AM3" s="0" t="n">
        <v>62</v>
      </c>
      <c r="AN3" s="0" t="n">
        <v>3844</v>
      </c>
      <c r="AO3" s="0" t="s">
        <v>98</v>
      </c>
      <c r="AP3" s="0" t="s">
        <v>99</v>
      </c>
      <c r="AQ3" s="0" t="n">
        <v>67.36</v>
      </c>
      <c r="AR3" s="0" t="n">
        <v>-1</v>
      </c>
      <c r="AS3" s="0" t="n">
        <v>63.73</v>
      </c>
      <c r="AT3" s="0" t="n">
        <v>0.44</v>
      </c>
      <c r="AU3" s="0" t="n">
        <v>18.7985</v>
      </c>
      <c r="AV3" s="0" t="n">
        <v>-23526.5</v>
      </c>
      <c r="AW3" s="0" t="n">
        <v>-18.7985</v>
      </c>
      <c r="AX3" s="0" t="n">
        <v>18.7985</v>
      </c>
      <c r="AY3" s="0" t="n">
        <v>33.47</v>
      </c>
      <c r="AZ3" s="0" t="n">
        <v>0.0767371</v>
      </c>
      <c r="BA3" s="0" t="n">
        <v>0.0620226</v>
      </c>
      <c r="BB3" s="0" t="n">
        <v>9.65351</v>
      </c>
      <c r="BC3" s="0" t="n">
        <v>8.01506</v>
      </c>
      <c r="BD3" s="0" t="n">
        <v>76</v>
      </c>
      <c r="BE3" s="0" t="n">
        <v>390248</v>
      </c>
      <c r="BF3" s="0" t="n">
        <v>24</v>
      </c>
      <c r="BG3" s="0" t="n">
        <v>230929000</v>
      </c>
      <c r="BH3" s="0" t="n">
        <v>148740000</v>
      </c>
      <c r="BI3" s="0" t="n">
        <v>19938000</v>
      </c>
      <c r="BJ3" s="0" t="n">
        <v>5186.8</v>
      </c>
      <c r="BK3" s="0" t="n">
        <v>87.23</v>
      </c>
      <c r="BL3" s="0" t="n">
        <v>27.8734</v>
      </c>
      <c r="BM3" s="0" t="n">
        <v>23.3686</v>
      </c>
      <c r="BN3" s="0" t="n">
        <v>369066</v>
      </c>
      <c r="BO3" s="0" t="n">
        <v>19</v>
      </c>
      <c r="BP3" s="0" t="n">
        <v>90260</v>
      </c>
      <c r="BQ3" s="0" t="n">
        <v>402054</v>
      </c>
      <c r="BR3" s="0" t="n">
        <v>25396080</v>
      </c>
      <c r="BS3" s="0" t="n">
        <v>4145463</v>
      </c>
      <c r="BT3" s="0" t="n">
        <v>21.5826</v>
      </c>
      <c r="BU3" s="0" t="n">
        <v>21.5826</v>
      </c>
      <c r="BV3" s="0" t="n">
        <v>-26624.7</v>
      </c>
      <c r="BW3" s="0" t="n">
        <v>-21.5826</v>
      </c>
      <c r="BX3" s="0" t="n">
        <v>0</v>
      </c>
      <c r="BY3" s="0" t="n">
        <v>0</v>
      </c>
      <c r="BZ3" s="0" t="n">
        <v>24929200</v>
      </c>
      <c r="CA3" s="0" t="n">
        <v>6485.22</v>
      </c>
      <c r="CB3" s="0" t="n">
        <v>8.03</v>
      </c>
      <c r="CC3" s="0" t="n">
        <v>10.46</v>
      </c>
      <c r="CD3" s="0" t="n">
        <v>5.21445</v>
      </c>
      <c r="CE3" s="0" t="n">
        <v>4.64183</v>
      </c>
    </row>
    <row r="4" customFormat="false" ht="15" hidden="false" customHeight="false" outlineLevel="0" collapsed="false">
      <c r="A4" s="0" t="s">
        <v>86</v>
      </c>
      <c r="B4" s="0" t="s">
        <v>102</v>
      </c>
      <c r="C4" s="0" t="s">
        <v>88</v>
      </c>
      <c r="D4" s="0" t="n">
        <v>90.57</v>
      </c>
      <c r="E4" s="0" t="s">
        <v>89</v>
      </c>
      <c r="F4" s="0" t="s">
        <v>103</v>
      </c>
      <c r="H4" s="0" t="n">
        <v>-1</v>
      </c>
      <c r="I4" s="0" t="n">
        <v>-1</v>
      </c>
      <c r="J4" s="0" t="n">
        <v>21.69</v>
      </c>
      <c r="K4" s="0" t="n">
        <v>296512</v>
      </c>
      <c r="L4" s="0" t="n">
        <v>5</v>
      </c>
      <c r="M4" s="0" t="n">
        <v>5.4</v>
      </c>
      <c r="N4" s="0" t="n">
        <v>-1</v>
      </c>
      <c r="O4" s="0" t="n">
        <v>-1</v>
      </c>
      <c r="P4" s="0" t="n">
        <v>60272</v>
      </c>
      <c r="Q4" s="0" t="n">
        <v>-1</v>
      </c>
      <c r="R4" s="0" t="n">
        <v>-1</v>
      </c>
      <c r="S4" s="0" t="n">
        <v>485</v>
      </c>
      <c r="T4" s="0" t="n">
        <v>36</v>
      </c>
      <c r="U4" s="0" t="n">
        <v>0</v>
      </c>
      <c r="V4" s="0" t="n">
        <v>0</v>
      </c>
      <c r="W4" s="0" t="s">
        <v>91</v>
      </c>
      <c r="X4" s="0" t="s">
        <v>92</v>
      </c>
      <c r="Y4" s="0" t="s">
        <v>93</v>
      </c>
      <c r="Z4" s="0" t="s">
        <v>94</v>
      </c>
      <c r="AA4" s="0" t="s">
        <v>95</v>
      </c>
      <c r="AB4" s="0" t="s">
        <v>96</v>
      </c>
      <c r="AC4" s="0" t="s">
        <v>97</v>
      </c>
      <c r="AD4" s="0" t="n">
        <v>153956</v>
      </c>
      <c r="AE4" s="0" t="n">
        <v>36</v>
      </c>
      <c r="AF4" s="0" t="n">
        <v>100</v>
      </c>
      <c r="AG4" s="0" t="n">
        <v>10163</v>
      </c>
      <c r="AH4" s="0" t="n">
        <v>7617</v>
      </c>
      <c r="AI4" s="0" t="n">
        <v>1</v>
      </c>
      <c r="AJ4" s="0" t="n">
        <v>2777</v>
      </c>
      <c r="AK4" s="0" t="n">
        <v>621</v>
      </c>
      <c r="AL4" s="0" t="n">
        <v>28</v>
      </c>
      <c r="AM4" s="0" t="n">
        <v>28</v>
      </c>
      <c r="AN4" s="0" t="n">
        <v>784</v>
      </c>
      <c r="AO4" s="0" t="s">
        <v>98</v>
      </c>
      <c r="AP4" s="0" t="s">
        <v>99</v>
      </c>
      <c r="AQ4" s="0" t="n">
        <v>17.55</v>
      </c>
      <c r="AR4" s="0" t="n">
        <v>-1</v>
      </c>
      <c r="AS4" s="0" t="n">
        <v>4.64</v>
      </c>
      <c r="AT4" s="0" t="n">
        <v>0.03</v>
      </c>
      <c r="AU4" s="0" t="n">
        <v>13.564</v>
      </c>
      <c r="AV4" s="0" t="n">
        <v>-2218.81</v>
      </c>
      <c r="AW4" s="0" t="n">
        <v>-13.564</v>
      </c>
      <c r="AX4" s="0" t="n">
        <v>13.564</v>
      </c>
      <c r="AY4" s="0" t="n">
        <v>1.99</v>
      </c>
      <c r="AZ4" s="0" t="n">
        <v>0.0116291</v>
      </c>
      <c r="BA4" s="0" t="n">
        <v>0.0102535</v>
      </c>
      <c r="BB4" s="0" t="n">
        <v>1.7256</v>
      </c>
      <c r="BC4" s="0" t="n">
        <v>1.49688</v>
      </c>
      <c r="BD4" s="0" t="n">
        <v>72</v>
      </c>
      <c r="BE4" s="0" t="n">
        <v>69668</v>
      </c>
      <c r="BF4" s="0" t="n">
        <v>20</v>
      </c>
      <c r="BG4" s="0" t="n">
        <v>42519800</v>
      </c>
      <c r="BH4" s="0" t="n">
        <v>26138600</v>
      </c>
      <c r="BI4" s="0" t="n">
        <v>3685180</v>
      </c>
      <c r="BJ4" s="0" t="n">
        <v>4700.49</v>
      </c>
      <c r="BK4" s="0" t="n">
        <v>26.2</v>
      </c>
      <c r="BL4" s="0" t="n">
        <v>6.26856</v>
      </c>
      <c r="BM4" s="0" t="n">
        <v>5.37859</v>
      </c>
      <c r="BN4" s="0" t="n">
        <v>63665</v>
      </c>
      <c r="BO4" s="0" t="n">
        <v>15</v>
      </c>
      <c r="BP4" s="0" t="n">
        <v>12739</v>
      </c>
      <c r="BQ4" s="0" t="n">
        <v>66552</v>
      </c>
      <c r="BR4" s="0" t="n">
        <v>3003653</v>
      </c>
      <c r="BS4" s="0" t="n">
        <v>430259</v>
      </c>
      <c r="BT4" s="0" t="n">
        <v>15.9697</v>
      </c>
      <c r="BU4" s="0" t="n">
        <v>15.9697</v>
      </c>
      <c r="BV4" s="0" t="n">
        <v>-2594.03</v>
      </c>
      <c r="BW4" s="0" t="n">
        <v>-15.9697</v>
      </c>
      <c r="BX4" s="0" t="n">
        <v>0</v>
      </c>
      <c r="BY4" s="0" t="n">
        <v>0</v>
      </c>
      <c r="BZ4" s="0" t="n">
        <v>4617510</v>
      </c>
      <c r="CA4" s="0" t="n">
        <v>5889.69</v>
      </c>
      <c r="CB4" s="0" t="n">
        <v>1.21</v>
      </c>
      <c r="CC4" s="0" t="n">
        <v>1.25</v>
      </c>
      <c r="CD4" s="0" t="n">
        <v>0.76912</v>
      </c>
      <c r="CE4" s="0" t="n">
        <v>0.701121</v>
      </c>
    </row>
    <row r="5" customFormat="false" ht="15" hidden="false" customHeight="false" outlineLevel="0" collapsed="false">
      <c r="A5" s="0" t="s">
        <v>86</v>
      </c>
      <c r="B5" s="0" t="s">
        <v>104</v>
      </c>
      <c r="C5" s="0" t="s">
        <v>88</v>
      </c>
      <c r="D5" s="0" t="n">
        <v>16.11</v>
      </c>
      <c r="E5" s="0" t="s">
        <v>89</v>
      </c>
      <c r="F5" s="0" t="s">
        <v>105</v>
      </c>
      <c r="H5" s="0" t="n">
        <v>-1</v>
      </c>
      <c r="I5" s="0" t="n">
        <v>-1</v>
      </c>
      <c r="J5" s="0" t="n">
        <v>6.71</v>
      </c>
      <c r="K5" s="0" t="n">
        <v>69984</v>
      </c>
      <c r="L5" s="0" t="n">
        <v>3</v>
      </c>
      <c r="M5" s="0" t="n">
        <v>1.16</v>
      </c>
      <c r="N5" s="0" t="n">
        <v>-1</v>
      </c>
      <c r="O5" s="0" t="n">
        <v>-1</v>
      </c>
      <c r="P5" s="0" t="n">
        <v>41420</v>
      </c>
      <c r="Q5" s="0" t="n">
        <v>-1</v>
      </c>
      <c r="R5" s="0" t="n">
        <v>-1</v>
      </c>
      <c r="S5" s="0" t="n">
        <v>50</v>
      </c>
      <c r="T5" s="0" t="n">
        <v>196</v>
      </c>
      <c r="U5" s="0" t="n">
        <v>1</v>
      </c>
      <c r="V5" s="0" t="n">
        <v>0</v>
      </c>
      <c r="W5" s="0" t="s">
        <v>91</v>
      </c>
      <c r="X5" s="0" t="s">
        <v>92</v>
      </c>
      <c r="Y5" s="0" t="s">
        <v>93</v>
      </c>
      <c r="Z5" s="0" t="s">
        <v>94</v>
      </c>
      <c r="AA5" s="0" t="s">
        <v>95</v>
      </c>
      <c r="AB5" s="0" t="s">
        <v>96</v>
      </c>
      <c r="AC5" s="0" t="s">
        <v>97</v>
      </c>
      <c r="AD5" s="0" t="n">
        <v>41308</v>
      </c>
      <c r="AE5" s="0" t="n">
        <v>196</v>
      </c>
      <c r="AF5" s="0" t="n">
        <v>193</v>
      </c>
      <c r="AG5" s="0" t="n">
        <v>1406</v>
      </c>
      <c r="AH5" s="0" t="n">
        <v>1499</v>
      </c>
      <c r="AI5" s="0" t="n">
        <v>1</v>
      </c>
      <c r="AJ5" s="0" t="n">
        <v>667</v>
      </c>
      <c r="AK5" s="0" t="n">
        <v>440</v>
      </c>
      <c r="AL5" s="0" t="n">
        <v>15</v>
      </c>
      <c r="AM5" s="0" t="n">
        <v>15</v>
      </c>
      <c r="AN5" s="0" t="n">
        <v>225</v>
      </c>
      <c r="AO5" s="0" t="s">
        <v>106</v>
      </c>
      <c r="AP5" s="0" t="s">
        <v>99</v>
      </c>
      <c r="AQ5" s="0" t="n">
        <v>1.15</v>
      </c>
      <c r="AR5" s="0" t="n">
        <v>-1</v>
      </c>
      <c r="AS5" s="0" t="n">
        <v>1.04</v>
      </c>
      <c r="AT5" s="0" t="n">
        <v>0.01</v>
      </c>
      <c r="AU5" s="0" t="n">
        <v>2.85726</v>
      </c>
      <c r="AV5" s="0" t="n">
        <v>-989.038</v>
      </c>
      <c r="AW5" s="0" t="n">
        <v>-2.85726</v>
      </c>
      <c r="AX5" s="0" t="n">
        <v>2.85726</v>
      </c>
      <c r="AY5" s="0" t="n">
        <v>0.67</v>
      </c>
      <c r="AZ5" s="0" t="n">
        <v>0.00282342</v>
      </c>
      <c r="BA5" s="0" t="n">
        <v>0.00246783</v>
      </c>
      <c r="BB5" s="0" t="n">
        <v>0.403943</v>
      </c>
      <c r="BC5" s="0" t="n">
        <v>0.36148</v>
      </c>
      <c r="BD5" s="0" t="n">
        <v>38</v>
      </c>
      <c r="BE5" s="0" t="n">
        <v>5781</v>
      </c>
      <c r="BF5" s="0" t="n">
        <v>16</v>
      </c>
      <c r="BG5" s="0" t="n">
        <v>10386200</v>
      </c>
      <c r="BH5" s="0" t="n">
        <v>3242700</v>
      </c>
      <c r="BI5" s="0" t="n">
        <v>544116</v>
      </c>
      <c r="BJ5" s="0" t="n">
        <v>2418.3</v>
      </c>
      <c r="BK5" s="0" t="n">
        <v>2.27</v>
      </c>
      <c r="BL5" s="0" t="n">
        <v>1.13775</v>
      </c>
      <c r="BM5" s="0" t="n">
        <v>1.03458</v>
      </c>
      <c r="BN5" s="0" t="n">
        <v>5164</v>
      </c>
      <c r="BO5" s="0" t="n">
        <v>11</v>
      </c>
      <c r="BP5" s="0" t="n">
        <v>1481</v>
      </c>
      <c r="BQ5" s="0" t="n">
        <v>2007</v>
      </c>
      <c r="BR5" s="0" t="n">
        <v>170300</v>
      </c>
      <c r="BS5" s="0" t="n">
        <v>47782</v>
      </c>
      <c r="BT5" s="0" t="n">
        <v>3.34733</v>
      </c>
      <c r="BU5" s="0" t="n">
        <v>3.34733</v>
      </c>
      <c r="BV5" s="0" t="n">
        <v>-1216.99</v>
      </c>
      <c r="BW5" s="0" t="n">
        <v>-3.34733</v>
      </c>
      <c r="BX5" s="0" t="n">
        <v>0</v>
      </c>
      <c r="BY5" s="0" t="n">
        <v>0</v>
      </c>
      <c r="BZ5" s="0" t="n">
        <v>690508</v>
      </c>
      <c r="CA5" s="0" t="n">
        <v>3068.92</v>
      </c>
      <c r="CB5" s="0" t="n">
        <v>0.24</v>
      </c>
      <c r="CC5" s="0" t="n">
        <v>0.16</v>
      </c>
      <c r="CD5" s="0" t="n">
        <v>0.122391</v>
      </c>
      <c r="CE5" s="0" t="n">
        <v>0.116188</v>
      </c>
    </row>
    <row r="6" customFormat="false" ht="15" hidden="false" customHeight="false" outlineLevel="0" collapsed="false">
      <c r="A6" s="0" t="s">
        <v>86</v>
      </c>
      <c r="B6" s="0" t="s">
        <v>107</v>
      </c>
      <c r="C6" s="0" t="s">
        <v>88</v>
      </c>
      <c r="D6" s="0" t="n">
        <v>4.44</v>
      </c>
      <c r="E6" s="0" t="s">
        <v>108</v>
      </c>
      <c r="F6" s="0" t="s">
        <v>109</v>
      </c>
      <c r="H6" s="0" t="n">
        <v>-1</v>
      </c>
      <c r="I6" s="0" t="n">
        <v>-1</v>
      </c>
      <c r="J6" s="0" t="n">
        <v>0.4</v>
      </c>
      <c r="K6" s="0" t="n">
        <v>19544</v>
      </c>
      <c r="L6" s="0" t="n">
        <v>3</v>
      </c>
      <c r="M6" s="0" t="n">
        <v>0.1</v>
      </c>
      <c r="N6" s="0" t="n">
        <v>-1</v>
      </c>
      <c r="O6" s="0" t="n">
        <v>-1</v>
      </c>
      <c r="P6" s="0" t="n">
        <v>37228</v>
      </c>
      <c r="Q6" s="0" t="n">
        <v>-1</v>
      </c>
      <c r="R6" s="0" t="n">
        <v>-1</v>
      </c>
      <c r="S6" s="0" t="n">
        <v>73</v>
      </c>
      <c r="T6" s="0" t="n">
        <v>99</v>
      </c>
      <c r="U6" s="0" t="n">
        <v>1</v>
      </c>
      <c r="V6" s="0" t="n">
        <v>0</v>
      </c>
      <c r="W6" s="0" t="s">
        <v>91</v>
      </c>
      <c r="X6" s="0" t="s">
        <v>92</v>
      </c>
      <c r="Y6" s="0" t="s">
        <v>93</v>
      </c>
      <c r="Z6" s="0" t="s">
        <v>94</v>
      </c>
      <c r="AA6" s="0" t="s">
        <v>95</v>
      </c>
      <c r="AB6" s="0" t="s">
        <v>96</v>
      </c>
      <c r="AC6" s="0" t="s">
        <v>97</v>
      </c>
      <c r="AD6" s="0" t="n">
        <v>32516</v>
      </c>
      <c r="AE6" s="0" t="n">
        <v>99</v>
      </c>
      <c r="AF6" s="0" t="n">
        <v>130</v>
      </c>
      <c r="AG6" s="0" t="n">
        <v>347</v>
      </c>
      <c r="AH6" s="0" t="n">
        <v>477</v>
      </c>
      <c r="AI6" s="0" t="n">
        <v>1</v>
      </c>
      <c r="AJ6" s="0" t="n">
        <v>226</v>
      </c>
      <c r="AK6" s="0" t="n">
        <v>303</v>
      </c>
      <c r="AL6" s="0" t="n">
        <v>13</v>
      </c>
      <c r="AM6" s="0" t="n">
        <v>13</v>
      </c>
      <c r="AN6" s="0" t="n">
        <v>169</v>
      </c>
      <c r="AO6" s="0" t="s">
        <v>98</v>
      </c>
      <c r="AP6" s="0" t="s">
        <v>99</v>
      </c>
      <c r="AQ6" s="0" t="n">
        <v>0.26</v>
      </c>
      <c r="AR6" s="0" t="n">
        <v>-1</v>
      </c>
      <c r="AS6" s="0" t="n">
        <v>0.43</v>
      </c>
      <c r="AT6" s="0" t="n">
        <v>0</v>
      </c>
      <c r="AU6" s="0" t="n">
        <v>1.6034</v>
      </c>
      <c r="AV6" s="0" t="n">
        <v>-111.368</v>
      </c>
      <c r="AW6" s="0" t="n">
        <v>-1.6034</v>
      </c>
      <c r="AX6" s="0" t="n">
        <v>1.6034</v>
      </c>
      <c r="AY6" s="0" t="n">
        <v>0.43</v>
      </c>
      <c r="AZ6" s="0" t="n">
        <v>0.000602361</v>
      </c>
      <c r="BA6" s="0" t="n">
        <v>0.000531879</v>
      </c>
      <c r="BB6" s="0" t="n">
        <v>0.0984979</v>
      </c>
      <c r="BC6" s="0" t="n">
        <v>0.0867187</v>
      </c>
      <c r="BD6" s="0" t="n">
        <v>36</v>
      </c>
      <c r="BE6" s="0" t="n">
        <v>1517</v>
      </c>
      <c r="BF6" s="0" t="n">
        <v>15</v>
      </c>
      <c r="BG6" s="0" t="n">
        <v>6630670</v>
      </c>
      <c r="BH6" s="0" t="n">
        <v>4482260</v>
      </c>
      <c r="BI6" s="0" t="n">
        <v>367804</v>
      </c>
      <c r="BJ6" s="0" t="n">
        <v>2176.36</v>
      </c>
      <c r="BK6" s="0" t="n">
        <v>1.45</v>
      </c>
      <c r="BL6" s="0" t="n">
        <v>0.309715</v>
      </c>
      <c r="BM6" s="0" t="n">
        <v>0.279388</v>
      </c>
      <c r="BN6" s="0" t="n">
        <v>1310</v>
      </c>
      <c r="BO6" s="0" t="n">
        <v>11</v>
      </c>
      <c r="BP6" s="0" t="n">
        <v>399</v>
      </c>
      <c r="BQ6" s="0" t="n">
        <v>628</v>
      </c>
      <c r="BR6" s="0" t="n">
        <v>45983</v>
      </c>
      <c r="BS6" s="0" t="n">
        <v>15400</v>
      </c>
      <c r="BT6" s="0" t="n">
        <v>2.01245</v>
      </c>
      <c r="BU6" s="0" t="n">
        <v>2.01245</v>
      </c>
      <c r="BV6" s="0" t="n">
        <v>-142.418</v>
      </c>
      <c r="BW6" s="0" t="n">
        <v>-2.01245</v>
      </c>
      <c r="BX6" s="0" t="n">
        <v>0</v>
      </c>
      <c r="BY6" s="0" t="n">
        <v>0</v>
      </c>
      <c r="BZ6" s="0" t="n">
        <v>456020</v>
      </c>
      <c r="CA6" s="0" t="n">
        <v>2698.35</v>
      </c>
      <c r="CB6" s="0" t="n">
        <v>0.15</v>
      </c>
      <c r="CC6" s="0" t="n">
        <v>0.04</v>
      </c>
      <c r="CD6" s="0" t="n">
        <v>0.0259518</v>
      </c>
      <c r="CE6" s="0" t="n">
        <v>0.0245197</v>
      </c>
    </row>
    <row r="7" customFormat="false" ht="15" hidden="false" customHeight="false" outlineLevel="0" collapsed="false">
      <c r="A7" s="0" t="s">
        <v>86</v>
      </c>
      <c r="B7" s="0" t="s">
        <v>110</v>
      </c>
      <c r="C7" s="0" t="s">
        <v>88</v>
      </c>
      <c r="D7" s="0" t="n">
        <v>12.2</v>
      </c>
      <c r="E7" s="0" t="s">
        <v>111</v>
      </c>
      <c r="F7" s="0" t="s">
        <v>112</v>
      </c>
      <c r="H7" s="0" t="n">
        <v>-1</v>
      </c>
      <c r="I7" s="0" t="n">
        <v>-1</v>
      </c>
      <c r="J7" s="0" t="n">
        <v>0.64</v>
      </c>
      <c r="K7" s="0" t="n">
        <v>25820</v>
      </c>
      <c r="L7" s="0" t="n">
        <v>8</v>
      </c>
      <c r="M7" s="0" t="n">
        <v>0.28</v>
      </c>
      <c r="N7" s="0" t="n">
        <v>-1</v>
      </c>
      <c r="O7" s="0" t="n">
        <v>-1</v>
      </c>
      <c r="P7" s="0" t="n">
        <v>37984</v>
      </c>
      <c r="Q7" s="0" t="n">
        <v>-1</v>
      </c>
      <c r="R7" s="0" t="n">
        <v>-1</v>
      </c>
      <c r="S7" s="0" t="n">
        <v>31</v>
      </c>
      <c r="T7" s="0" t="n">
        <v>162</v>
      </c>
      <c r="U7" s="0" t="n">
        <v>0</v>
      </c>
      <c r="V7" s="0" t="n">
        <v>3</v>
      </c>
      <c r="W7" s="0" t="s">
        <v>91</v>
      </c>
      <c r="X7" s="0" t="s">
        <v>92</v>
      </c>
      <c r="Y7" s="0" t="s">
        <v>93</v>
      </c>
      <c r="Z7" s="0" t="s">
        <v>94</v>
      </c>
      <c r="AA7" s="0" t="s">
        <v>95</v>
      </c>
      <c r="AB7" s="0" t="s">
        <v>96</v>
      </c>
      <c r="AC7" s="0" t="s">
        <v>97</v>
      </c>
      <c r="AD7" s="0" t="n">
        <v>42880</v>
      </c>
      <c r="AE7" s="0" t="n">
        <v>162</v>
      </c>
      <c r="AF7" s="0" t="n">
        <v>96</v>
      </c>
      <c r="AG7" s="0" t="n">
        <v>1072</v>
      </c>
      <c r="AH7" s="0" t="n">
        <v>951</v>
      </c>
      <c r="AI7" s="0" t="n">
        <v>1</v>
      </c>
      <c r="AJ7" s="0" t="n">
        <v>668</v>
      </c>
      <c r="AK7" s="0" t="n">
        <v>292</v>
      </c>
      <c r="AL7" s="0" t="n">
        <v>14</v>
      </c>
      <c r="AM7" s="0" t="n">
        <v>14</v>
      </c>
      <c r="AN7" s="0" t="n">
        <v>196</v>
      </c>
      <c r="AO7" s="0" t="s">
        <v>113</v>
      </c>
      <c r="AP7" s="0" t="s">
        <v>99</v>
      </c>
      <c r="AQ7" s="0" t="n">
        <v>0.59</v>
      </c>
      <c r="AR7" s="0" t="n">
        <v>-1</v>
      </c>
      <c r="AS7" s="0" t="n">
        <v>0.72</v>
      </c>
      <c r="AT7" s="0" t="n">
        <v>0.01</v>
      </c>
      <c r="AU7" s="0" t="n">
        <v>14.2779</v>
      </c>
      <c r="AV7" s="0" t="n">
        <v>-1216.76</v>
      </c>
      <c r="AW7" s="0" t="n">
        <v>-14.2779</v>
      </c>
      <c r="AX7" s="0" t="n">
        <v>14.2779</v>
      </c>
      <c r="AY7" s="0" t="n">
        <v>0.52</v>
      </c>
      <c r="AZ7" s="0" t="n">
        <v>0.00165806</v>
      </c>
      <c r="BA7" s="0" t="n">
        <v>0.00146395</v>
      </c>
      <c r="BB7" s="0" t="n">
        <v>0.251513</v>
      </c>
      <c r="BC7" s="0" t="n">
        <v>0.222846</v>
      </c>
      <c r="BD7" s="0" t="n">
        <v>72</v>
      </c>
      <c r="BE7" s="0" t="n">
        <v>8155</v>
      </c>
      <c r="BF7" s="0" t="n">
        <v>27</v>
      </c>
      <c r="BG7" s="0" t="n">
        <v>9200550</v>
      </c>
      <c r="BH7" s="0" t="n">
        <v>2858710</v>
      </c>
      <c r="BI7" s="0" t="n">
        <v>844708</v>
      </c>
      <c r="BJ7" s="0" t="n">
        <v>4309.73</v>
      </c>
      <c r="BK7" s="0" t="n">
        <v>6.95</v>
      </c>
      <c r="BL7" s="0" t="n">
        <v>1.13517</v>
      </c>
      <c r="BM7" s="0" t="n">
        <v>1.02856</v>
      </c>
      <c r="BN7" s="0" t="n">
        <v>7713</v>
      </c>
      <c r="BO7" s="0" t="n">
        <v>22</v>
      </c>
      <c r="BP7" s="0" t="n">
        <v>2519</v>
      </c>
      <c r="BQ7" s="0" t="n">
        <v>4425</v>
      </c>
      <c r="BR7" s="0" t="n">
        <v>1156588</v>
      </c>
      <c r="BS7" s="0" t="n">
        <v>270871</v>
      </c>
      <c r="BT7" s="0" t="n">
        <v>15.9497</v>
      </c>
      <c r="BU7" s="0" t="n">
        <v>15.9497</v>
      </c>
      <c r="BV7" s="0" t="n">
        <v>-1409.2</v>
      </c>
      <c r="BW7" s="0" t="n">
        <v>-15.9497</v>
      </c>
      <c r="BX7" s="0" t="n">
        <v>0</v>
      </c>
      <c r="BY7" s="0" t="n">
        <v>0</v>
      </c>
      <c r="BZ7" s="0" t="n">
        <v>1058680</v>
      </c>
      <c r="CA7" s="0" t="n">
        <v>5401.43</v>
      </c>
      <c r="CB7" s="0" t="n">
        <v>0.31</v>
      </c>
      <c r="CC7" s="0" t="n">
        <v>0.39</v>
      </c>
      <c r="CD7" s="0" t="n">
        <v>0.137951</v>
      </c>
      <c r="CE7" s="0" t="n">
        <v>0.129257</v>
      </c>
    </row>
    <row r="8" customFormat="false" ht="15" hidden="false" customHeight="false" outlineLevel="0" collapsed="false">
      <c r="A8" s="0" t="s">
        <v>86</v>
      </c>
      <c r="B8" s="0" t="s">
        <v>114</v>
      </c>
      <c r="C8" s="0" t="s">
        <v>88</v>
      </c>
      <c r="D8" s="0" t="n">
        <v>8.62</v>
      </c>
      <c r="E8" s="0" t="s">
        <v>111</v>
      </c>
      <c r="F8" s="0" t="s">
        <v>115</v>
      </c>
      <c r="H8" s="0" t="n">
        <v>-1</v>
      </c>
      <c r="I8" s="0" t="n">
        <v>-1</v>
      </c>
      <c r="J8" s="0" t="n">
        <v>0.5</v>
      </c>
      <c r="K8" s="0" t="n">
        <v>24448</v>
      </c>
      <c r="L8" s="0" t="n">
        <v>9</v>
      </c>
      <c r="M8" s="0" t="n">
        <v>0.3</v>
      </c>
      <c r="N8" s="0" t="n">
        <v>-1</v>
      </c>
      <c r="O8" s="0" t="n">
        <v>-1</v>
      </c>
      <c r="P8" s="0" t="n">
        <v>37560</v>
      </c>
      <c r="Q8" s="0" t="n">
        <v>-1</v>
      </c>
      <c r="R8" s="0" t="n">
        <v>-1</v>
      </c>
      <c r="S8" s="0" t="n">
        <v>31</v>
      </c>
      <c r="T8" s="0" t="n">
        <v>66</v>
      </c>
      <c r="U8" s="0" t="n">
        <v>0</v>
      </c>
      <c r="V8" s="0" t="n">
        <v>3</v>
      </c>
      <c r="W8" s="0" t="s">
        <v>91</v>
      </c>
      <c r="X8" s="0" t="s">
        <v>92</v>
      </c>
      <c r="Y8" s="0" t="s">
        <v>93</v>
      </c>
      <c r="Z8" s="0" t="s">
        <v>94</v>
      </c>
      <c r="AA8" s="0" t="s">
        <v>95</v>
      </c>
      <c r="AB8" s="0" t="s">
        <v>96</v>
      </c>
      <c r="AC8" s="0" t="s">
        <v>97</v>
      </c>
      <c r="AD8" s="0" t="n">
        <v>39384</v>
      </c>
      <c r="AE8" s="0" t="n">
        <v>66</v>
      </c>
      <c r="AF8" s="0" t="n">
        <v>96</v>
      </c>
      <c r="AG8" s="0" t="n">
        <v>827</v>
      </c>
      <c r="AH8" s="0" t="n">
        <v>706</v>
      </c>
      <c r="AI8" s="0" t="n">
        <v>1</v>
      </c>
      <c r="AJ8" s="0" t="n">
        <v>507</v>
      </c>
      <c r="AK8" s="0" t="n">
        <v>196</v>
      </c>
      <c r="AL8" s="0" t="n">
        <v>14</v>
      </c>
      <c r="AM8" s="0" t="n">
        <v>14</v>
      </c>
      <c r="AN8" s="0" t="n">
        <v>196</v>
      </c>
      <c r="AO8" s="0" t="s">
        <v>113</v>
      </c>
      <c r="AP8" s="0" t="s">
        <v>99</v>
      </c>
      <c r="AQ8" s="0" t="n">
        <v>0.61</v>
      </c>
      <c r="AR8" s="0" t="n">
        <v>-1</v>
      </c>
      <c r="AS8" s="0" t="n">
        <v>0.58</v>
      </c>
      <c r="AT8" s="0" t="n">
        <v>0.01</v>
      </c>
      <c r="AU8" s="0" t="n">
        <v>11.1869</v>
      </c>
      <c r="AV8" s="0" t="n">
        <v>-715.714</v>
      </c>
      <c r="AW8" s="0" t="n">
        <v>-11.1869</v>
      </c>
      <c r="AX8" s="0" t="n">
        <v>11.1869</v>
      </c>
      <c r="AY8" s="0" t="n">
        <v>0.56</v>
      </c>
      <c r="AZ8" s="0" t="n">
        <v>0.00139386</v>
      </c>
      <c r="BA8" s="0" t="n">
        <v>0.00122771</v>
      </c>
      <c r="BB8" s="0" t="n">
        <v>0.212156</v>
      </c>
      <c r="BC8" s="0" t="n">
        <v>0.186872</v>
      </c>
      <c r="BD8" s="0" t="n">
        <v>66</v>
      </c>
      <c r="BE8" s="0" t="n">
        <v>7445</v>
      </c>
      <c r="BF8" s="0" t="n">
        <v>22</v>
      </c>
      <c r="BG8" s="0" t="n">
        <v>9200550</v>
      </c>
      <c r="BH8" s="0" t="n">
        <v>2858710</v>
      </c>
      <c r="BI8" s="0" t="n">
        <v>787562</v>
      </c>
      <c r="BJ8" s="0" t="n">
        <v>4018.17</v>
      </c>
      <c r="BK8" s="0" t="n">
        <v>3.66</v>
      </c>
      <c r="BL8" s="0" t="n">
        <v>0.716185</v>
      </c>
      <c r="BM8" s="0" t="n">
        <v>0.647812</v>
      </c>
      <c r="BN8" s="0" t="n">
        <v>6890</v>
      </c>
      <c r="BO8" s="0" t="n">
        <v>20</v>
      </c>
      <c r="BP8" s="0" t="n">
        <v>2484</v>
      </c>
      <c r="BQ8" s="0" t="n">
        <v>4992</v>
      </c>
      <c r="BR8" s="0" t="n">
        <v>1144987</v>
      </c>
      <c r="BS8" s="0" t="n">
        <v>267165</v>
      </c>
      <c r="BT8" s="0" t="n">
        <v>12.667</v>
      </c>
      <c r="BU8" s="0" t="n">
        <v>12.667</v>
      </c>
      <c r="BV8" s="0" t="n">
        <v>-831.824</v>
      </c>
      <c r="BW8" s="0" t="n">
        <v>-12.667</v>
      </c>
      <c r="BX8" s="0" t="n">
        <v>0</v>
      </c>
      <c r="BY8" s="0" t="n">
        <v>0</v>
      </c>
      <c r="BZ8" s="0" t="n">
        <v>978561</v>
      </c>
      <c r="CA8" s="0" t="n">
        <v>4992.66</v>
      </c>
      <c r="CB8" s="0" t="n">
        <v>0.29</v>
      </c>
      <c r="CC8" s="0" t="n">
        <v>0.35</v>
      </c>
      <c r="CD8" s="0" t="n">
        <v>0.105678</v>
      </c>
      <c r="CE8" s="0" t="n">
        <v>0.0988196</v>
      </c>
    </row>
    <row r="9" customFormat="false" ht="15" hidden="false" customHeight="false" outlineLevel="0" collapsed="false">
      <c r="A9" s="0" t="s">
        <v>86</v>
      </c>
      <c r="B9" s="0" t="s">
        <v>116</v>
      </c>
      <c r="C9" s="0" t="s">
        <v>88</v>
      </c>
      <c r="D9" s="0" t="n">
        <v>115.59</v>
      </c>
      <c r="E9" s="0" t="s">
        <v>111</v>
      </c>
      <c r="F9" s="0" t="s">
        <v>117</v>
      </c>
      <c r="H9" s="0" t="n">
        <v>-1</v>
      </c>
      <c r="I9" s="0" t="n">
        <v>-1</v>
      </c>
      <c r="J9" s="0" t="n">
        <v>24.49</v>
      </c>
      <c r="K9" s="0" t="n">
        <v>275804</v>
      </c>
      <c r="L9" s="0" t="n">
        <v>5</v>
      </c>
      <c r="M9" s="0" t="n">
        <v>3.76</v>
      </c>
      <c r="N9" s="0" t="n">
        <v>-1</v>
      </c>
      <c r="O9" s="0" t="n">
        <v>-1</v>
      </c>
      <c r="P9" s="0" t="n">
        <v>71556</v>
      </c>
      <c r="Q9" s="0" t="n">
        <v>-1</v>
      </c>
      <c r="R9" s="0" t="n">
        <v>-1</v>
      </c>
      <c r="S9" s="0" t="n">
        <v>459</v>
      </c>
      <c r="T9" s="0" t="n">
        <v>506</v>
      </c>
      <c r="U9" s="0" t="n">
        <v>43</v>
      </c>
      <c r="V9" s="0" t="n">
        <v>0</v>
      </c>
      <c r="W9" s="0" t="s">
        <v>91</v>
      </c>
      <c r="X9" s="0" t="s">
        <v>92</v>
      </c>
      <c r="Y9" s="0" t="s">
        <v>93</v>
      </c>
      <c r="Z9" s="0" t="s">
        <v>94</v>
      </c>
      <c r="AA9" s="0" t="s">
        <v>95</v>
      </c>
      <c r="AB9" s="0" t="s">
        <v>96</v>
      </c>
      <c r="AC9" s="0" t="s">
        <v>97</v>
      </c>
      <c r="AD9" s="0" t="n">
        <v>314864</v>
      </c>
      <c r="AE9" s="0" t="n">
        <v>506</v>
      </c>
      <c r="AF9" s="0" t="n">
        <v>553</v>
      </c>
      <c r="AG9" s="0" t="n">
        <v>3230</v>
      </c>
      <c r="AH9" s="0" t="n">
        <v>3728</v>
      </c>
      <c r="AI9" s="0" t="n">
        <v>1</v>
      </c>
      <c r="AJ9" s="0" t="n">
        <v>2859</v>
      </c>
      <c r="AK9" s="0" t="n">
        <v>1561</v>
      </c>
      <c r="AL9" s="0" t="n">
        <v>50</v>
      </c>
      <c r="AM9" s="0" t="n">
        <v>50</v>
      </c>
      <c r="AN9" s="0" t="n">
        <v>2500</v>
      </c>
      <c r="AO9" s="0" t="s">
        <v>118</v>
      </c>
      <c r="AP9" s="0" t="s">
        <v>99</v>
      </c>
      <c r="AQ9" s="0" t="n">
        <v>6.21</v>
      </c>
      <c r="AR9" s="0" t="n">
        <v>-1</v>
      </c>
      <c r="AS9" s="0" t="n">
        <v>8.36</v>
      </c>
      <c r="AT9" s="0" t="n">
        <v>0.06</v>
      </c>
      <c r="AU9" s="0" t="n">
        <v>6.30584</v>
      </c>
      <c r="AV9" s="0" t="n">
        <v>-1771.36</v>
      </c>
      <c r="AW9" s="0" t="n">
        <v>-6.30584</v>
      </c>
      <c r="AX9" s="0" t="n">
        <v>6.30584</v>
      </c>
      <c r="AY9" s="0" t="n">
        <v>33.44</v>
      </c>
      <c r="AZ9" s="0" t="n">
        <v>0.0189627</v>
      </c>
      <c r="BA9" s="0" t="n">
        <v>0.016647</v>
      </c>
      <c r="BB9" s="0" t="n">
        <v>3.87748</v>
      </c>
      <c r="BC9" s="0" t="n">
        <v>3.48484</v>
      </c>
      <c r="BD9" s="0" t="n">
        <v>38</v>
      </c>
      <c r="BE9" s="0" t="n">
        <v>23080</v>
      </c>
      <c r="BF9" s="0" t="n">
        <v>15</v>
      </c>
      <c r="BG9" s="0" t="n">
        <v>147946000</v>
      </c>
      <c r="BH9" s="0" t="n">
        <v>48301900</v>
      </c>
      <c r="BI9" s="0" t="n">
        <v>6865790</v>
      </c>
      <c r="BJ9" s="0" t="n">
        <v>2746.32</v>
      </c>
      <c r="BK9" s="0" t="n">
        <v>16.03</v>
      </c>
      <c r="BL9" s="0" t="n">
        <v>6.55579</v>
      </c>
      <c r="BM9" s="0" t="n">
        <v>6.01246</v>
      </c>
      <c r="BN9" s="0" t="n">
        <v>21979</v>
      </c>
      <c r="BO9" s="0" t="n">
        <v>17</v>
      </c>
      <c r="BP9" s="0" t="n">
        <v>4316</v>
      </c>
      <c r="BQ9" s="0" t="n">
        <v>5392</v>
      </c>
      <c r="BR9" s="0" t="n">
        <v>3882369</v>
      </c>
      <c r="BS9" s="0" t="n">
        <v>965338</v>
      </c>
      <c r="BT9" s="0" t="n">
        <v>7.16749</v>
      </c>
      <c r="BU9" s="0" t="n">
        <v>7.16749</v>
      </c>
      <c r="BV9" s="0" t="n">
        <v>-2245.22</v>
      </c>
      <c r="BW9" s="0" t="n">
        <v>-7.16749</v>
      </c>
      <c r="BX9" s="0" t="n">
        <v>0</v>
      </c>
      <c r="BY9" s="0" t="n">
        <v>0</v>
      </c>
      <c r="BZ9" s="0" t="n">
        <v>8691020</v>
      </c>
      <c r="CA9" s="0" t="n">
        <v>3476.41</v>
      </c>
      <c r="CB9" s="0" t="n">
        <v>2.88</v>
      </c>
      <c r="CC9" s="0" t="n">
        <v>1.19</v>
      </c>
      <c r="CD9" s="0" t="n">
        <v>0.614676</v>
      </c>
      <c r="CE9" s="0" t="n">
        <v>0.58478</v>
      </c>
    </row>
    <row r="10" customFormat="false" ht="15" hidden="false" customHeight="false" outlineLevel="0" collapsed="false">
      <c r="A10" s="0" t="s">
        <v>86</v>
      </c>
      <c r="B10" s="0" t="s">
        <v>119</v>
      </c>
      <c r="C10" s="0" t="s">
        <v>88</v>
      </c>
      <c r="D10" s="0" t="n">
        <v>30.02</v>
      </c>
      <c r="E10" s="0" t="s">
        <v>89</v>
      </c>
      <c r="F10" s="0" t="s">
        <v>120</v>
      </c>
      <c r="H10" s="0" t="n">
        <v>-1</v>
      </c>
      <c r="I10" s="0" t="n">
        <v>-1</v>
      </c>
      <c r="J10" s="0" t="n">
        <v>2.48</v>
      </c>
      <c r="K10" s="0" t="n">
        <v>93360</v>
      </c>
      <c r="L10" s="0" t="n">
        <v>2</v>
      </c>
      <c r="M10" s="0" t="n">
        <v>0.29</v>
      </c>
      <c r="N10" s="0" t="n">
        <v>-1</v>
      </c>
      <c r="O10" s="0" t="n">
        <v>-1</v>
      </c>
      <c r="P10" s="0" t="n">
        <v>43408</v>
      </c>
      <c r="Q10" s="0" t="n">
        <v>-1</v>
      </c>
      <c r="R10" s="0" t="n">
        <v>-1</v>
      </c>
      <c r="S10" s="0" t="n">
        <v>28</v>
      </c>
      <c r="T10" s="0" t="n">
        <v>311</v>
      </c>
      <c r="U10" s="0" t="n">
        <v>15</v>
      </c>
      <c r="V10" s="0" t="n">
        <v>0</v>
      </c>
      <c r="W10" s="0" t="s">
        <v>91</v>
      </c>
      <c r="X10" s="0" t="s">
        <v>92</v>
      </c>
      <c r="Y10" s="0" t="s">
        <v>93</v>
      </c>
      <c r="Z10" s="0" t="s">
        <v>94</v>
      </c>
      <c r="AA10" s="0" t="s">
        <v>95</v>
      </c>
      <c r="AB10" s="0" t="s">
        <v>96</v>
      </c>
      <c r="AC10" s="0" t="s">
        <v>97</v>
      </c>
      <c r="AD10" s="0" t="n">
        <v>67280</v>
      </c>
      <c r="AE10" s="0" t="n">
        <v>311</v>
      </c>
      <c r="AF10" s="0" t="n">
        <v>156</v>
      </c>
      <c r="AG10" s="0" t="n">
        <v>1010</v>
      </c>
      <c r="AH10" s="0" t="n">
        <v>1153</v>
      </c>
      <c r="AI10" s="0" t="n">
        <v>1</v>
      </c>
      <c r="AJ10" s="0" t="n">
        <v>961</v>
      </c>
      <c r="AK10" s="0" t="n">
        <v>510</v>
      </c>
      <c r="AL10" s="0" t="n">
        <v>28</v>
      </c>
      <c r="AM10" s="0" t="n">
        <v>28</v>
      </c>
      <c r="AN10" s="0" t="n">
        <v>784</v>
      </c>
      <c r="AO10" s="0" t="s">
        <v>118</v>
      </c>
      <c r="AP10" s="0" t="s">
        <v>99</v>
      </c>
      <c r="AQ10" s="0" t="n">
        <v>0.88</v>
      </c>
      <c r="AR10" s="0" t="n">
        <v>-1</v>
      </c>
      <c r="AS10" s="0" t="n">
        <v>1.51</v>
      </c>
      <c r="AT10" s="0" t="n">
        <v>0.01</v>
      </c>
      <c r="AU10" s="0" t="n">
        <v>4.32456</v>
      </c>
      <c r="AV10" s="0" t="n">
        <v>-4095.37</v>
      </c>
      <c r="AW10" s="0" t="n">
        <v>-4.32456</v>
      </c>
      <c r="AX10" s="0" t="n">
        <v>4.32456</v>
      </c>
      <c r="AY10" s="0" t="n">
        <v>2.96</v>
      </c>
      <c r="AZ10" s="0" t="n">
        <v>0.00409043</v>
      </c>
      <c r="BA10" s="0" t="n">
        <v>0.00347902</v>
      </c>
      <c r="BB10" s="0" t="n">
        <v>0.662344</v>
      </c>
      <c r="BC10" s="0" t="n">
        <v>0.571593</v>
      </c>
      <c r="BD10" s="0" t="n">
        <v>38</v>
      </c>
      <c r="BE10" s="0" t="n">
        <v>14607</v>
      </c>
      <c r="BF10" s="0" t="n">
        <v>14</v>
      </c>
      <c r="BG10" s="0" t="n">
        <v>42519800</v>
      </c>
      <c r="BH10" s="0" t="n">
        <v>9729030</v>
      </c>
      <c r="BI10" s="0" t="n">
        <v>2039410</v>
      </c>
      <c r="BJ10" s="0" t="n">
        <v>2601.29</v>
      </c>
      <c r="BK10" s="0" t="n">
        <v>15.12</v>
      </c>
      <c r="BL10" s="0" t="n">
        <v>1.79862</v>
      </c>
      <c r="BM10" s="0" t="n">
        <v>1.58922</v>
      </c>
      <c r="BN10" s="0" t="n">
        <v>12963</v>
      </c>
      <c r="BO10" s="0" t="n">
        <v>13</v>
      </c>
      <c r="BP10" s="0" t="n">
        <v>2806</v>
      </c>
      <c r="BQ10" s="0" t="n">
        <v>3091</v>
      </c>
      <c r="BR10" s="0" t="n">
        <v>2026077</v>
      </c>
      <c r="BS10" s="0" t="n">
        <v>579805</v>
      </c>
      <c r="BT10" s="0" t="n">
        <v>4.68904</v>
      </c>
      <c r="BU10" s="0" t="n">
        <v>4.68904</v>
      </c>
      <c r="BV10" s="0" t="n">
        <v>-4923.4</v>
      </c>
      <c r="BW10" s="0" t="n">
        <v>-4.68904</v>
      </c>
      <c r="BX10" s="0" t="n">
        <v>-0.00135869</v>
      </c>
      <c r="BY10" s="0" t="n">
        <v>-0.00135869</v>
      </c>
      <c r="BZ10" s="0" t="n">
        <v>2585630</v>
      </c>
      <c r="CA10" s="0" t="n">
        <v>3298</v>
      </c>
      <c r="CB10" s="0" t="n">
        <v>0.73</v>
      </c>
      <c r="CC10" s="0" t="n">
        <v>0.64</v>
      </c>
      <c r="CD10" s="0" t="n">
        <v>0.188005</v>
      </c>
      <c r="CE10" s="0" t="n">
        <v>0.173881</v>
      </c>
    </row>
    <row r="11" customFormat="false" ht="15" hidden="false" customHeight="false" outlineLevel="0" collapsed="false">
      <c r="A11" s="0" t="s">
        <v>86</v>
      </c>
      <c r="B11" s="0" t="s">
        <v>121</v>
      </c>
      <c r="C11" s="0" t="s">
        <v>88</v>
      </c>
      <c r="D11" s="0" t="n">
        <v>48.87</v>
      </c>
      <c r="E11" s="0" t="s">
        <v>89</v>
      </c>
      <c r="F11" s="0" t="s">
        <v>122</v>
      </c>
      <c r="H11" s="0" t="n">
        <v>-1</v>
      </c>
      <c r="I11" s="0" t="n">
        <v>-1</v>
      </c>
      <c r="J11" s="0" t="n">
        <v>9.15</v>
      </c>
      <c r="K11" s="0" t="n">
        <v>75584</v>
      </c>
      <c r="L11" s="0" t="n">
        <v>5</v>
      </c>
      <c r="M11" s="0" t="n">
        <v>2.61</v>
      </c>
      <c r="N11" s="0" t="n">
        <v>-1</v>
      </c>
      <c r="O11" s="0" t="n">
        <v>-1</v>
      </c>
      <c r="P11" s="0" t="n">
        <v>42496</v>
      </c>
      <c r="Q11" s="0" t="n">
        <v>-1</v>
      </c>
      <c r="R11" s="0" t="n">
        <v>-1</v>
      </c>
      <c r="S11" s="0" t="n">
        <v>176</v>
      </c>
      <c r="T11" s="0" t="n">
        <v>193</v>
      </c>
      <c r="U11" s="0" t="n">
        <v>5</v>
      </c>
      <c r="V11" s="0" t="n">
        <v>0</v>
      </c>
      <c r="W11" s="0" t="s">
        <v>91</v>
      </c>
      <c r="X11" s="0" t="s">
        <v>92</v>
      </c>
      <c r="Y11" s="0" t="s">
        <v>93</v>
      </c>
      <c r="Z11" s="0" t="s">
        <v>94</v>
      </c>
      <c r="AA11" s="0" t="s">
        <v>95</v>
      </c>
      <c r="AB11" s="0" t="s">
        <v>96</v>
      </c>
      <c r="AC11" s="0" t="s">
        <v>97</v>
      </c>
      <c r="AD11" s="0" t="n">
        <v>61856</v>
      </c>
      <c r="AE11" s="0" t="n">
        <v>193</v>
      </c>
      <c r="AF11" s="0" t="n">
        <v>205</v>
      </c>
      <c r="AG11" s="0" t="n">
        <v>2765</v>
      </c>
      <c r="AH11" s="0" t="n">
        <v>2699</v>
      </c>
      <c r="AI11" s="0" t="n">
        <v>1</v>
      </c>
      <c r="AJ11" s="0" t="n">
        <v>1386</v>
      </c>
      <c r="AK11" s="0" t="n">
        <v>579</v>
      </c>
      <c r="AL11" s="0" t="n">
        <v>20</v>
      </c>
      <c r="AM11" s="0" t="n">
        <v>20</v>
      </c>
      <c r="AN11" s="0" t="n">
        <v>400</v>
      </c>
      <c r="AO11" s="0" t="s">
        <v>118</v>
      </c>
      <c r="AP11" s="0" t="s">
        <v>99</v>
      </c>
      <c r="AQ11" s="0" t="n">
        <v>3.94</v>
      </c>
      <c r="AR11" s="0" t="n">
        <v>-1</v>
      </c>
      <c r="AS11" s="0" t="n">
        <v>3.46</v>
      </c>
      <c r="AT11" s="0" t="n">
        <v>0.03</v>
      </c>
      <c r="AU11" s="0" t="n">
        <v>4.68589</v>
      </c>
      <c r="AV11" s="0" t="n">
        <v>-2644.39</v>
      </c>
      <c r="AW11" s="0" t="n">
        <v>-4.68589</v>
      </c>
      <c r="AX11" s="0" t="n">
        <v>4.68589</v>
      </c>
      <c r="AY11" s="0" t="n">
        <v>1.39</v>
      </c>
      <c r="AZ11" s="0" t="n">
        <v>0.00693929</v>
      </c>
      <c r="BA11" s="0" t="n">
        <v>0.00620361</v>
      </c>
      <c r="BB11" s="0" t="n">
        <v>1.25803</v>
      </c>
      <c r="BC11" s="0" t="n">
        <v>1.09593</v>
      </c>
      <c r="BD11" s="0" t="n">
        <v>50</v>
      </c>
      <c r="BE11" s="0" t="n">
        <v>22796</v>
      </c>
      <c r="BF11" s="0" t="n">
        <v>39</v>
      </c>
      <c r="BG11" s="0" t="n">
        <v>20711200</v>
      </c>
      <c r="BH11" s="0" t="n">
        <v>12225300</v>
      </c>
      <c r="BI11" s="0" t="n">
        <v>1269460</v>
      </c>
      <c r="BJ11" s="0" t="n">
        <v>3173.65</v>
      </c>
      <c r="BK11" s="0" t="n">
        <v>22.25</v>
      </c>
      <c r="BL11" s="0" t="n">
        <v>3.5875</v>
      </c>
      <c r="BM11" s="0" t="n">
        <v>3.15905</v>
      </c>
      <c r="BN11" s="0" t="n">
        <v>18321</v>
      </c>
      <c r="BO11" s="0" t="n">
        <v>16</v>
      </c>
      <c r="BP11" s="0" t="n">
        <v>5546</v>
      </c>
      <c r="BQ11" s="0" t="n">
        <v>14586</v>
      </c>
      <c r="BR11" s="0" t="n">
        <v>1405277</v>
      </c>
      <c r="BS11" s="0" t="n">
        <v>340262</v>
      </c>
      <c r="BT11" s="0" t="n">
        <v>5.36589</v>
      </c>
      <c r="BU11" s="0" t="n">
        <v>5.36589</v>
      </c>
      <c r="BV11" s="0" t="n">
        <v>-3159.77</v>
      </c>
      <c r="BW11" s="0" t="n">
        <v>-5.36589</v>
      </c>
      <c r="BX11" s="0" t="n">
        <v>0</v>
      </c>
      <c r="BY11" s="0" t="n">
        <v>0</v>
      </c>
      <c r="BZ11" s="0" t="n">
        <v>1632220</v>
      </c>
      <c r="CA11" s="0" t="n">
        <v>4080.54</v>
      </c>
      <c r="CB11" s="0" t="n">
        <v>0.54</v>
      </c>
      <c r="CC11" s="0" t="n">
        <v>0.7</v>
      </c>
      <c r="CD11" s="0" t="n">
        <v>0.374663</v>
      </c>
      <c r="CE11" s="0" t="n">
        <v>0.346219</v>
      </c>
    </row>
    <row r="12" customFormat="false" ht="15" hidden="false" customHeight="false" outlineLevel="0" collapsed="false">
      <c r="A12" s="0" t="s">
        <v>86</v>
      </c>
      <c r="B12" s="0" t="s">
        <v>123</v>
      </c>
      <c r="C12" s="0" t="s">
        <v>88</v>
      </c>
      <c r="D12" s="0" t="n">
        <v>57.62</v>
      </c>
      <c r="E12" s="0" t="s">
        <v>89</v>
      </c>
      <c r="F12" s="0" t="s">
        <v>124</v>
      </c>
      <c r="H12" s="0" t="n">
        <v>-1</v>
      </c>
      <c r="I12" s="0" t="n">
        <v>-1</v>
      </c>
      <c r="J12" s="0" t="n">
        <v>9.23</v>
      </c>
      <c r="K12" s="0" t="n">
        <v>142732</v>
      </c>
      <c r="L12" s="0" t="n">
        <v>8</v>
      </c>
      <c r="M12" s="0" t="n">
        <v>5.53</v>
      </c>
      <c r="N12" s="0" t="n">
        <v>-1</v>
      </c>
      <c r="O12" s="0" t="n">
        <v>-1</v>
      </c>
      <c r="P12" s="0" t="n">
        <v>42032</v>
      </c>
      <c r="Q12" s="0" t="n">
        <v>-1</v>
      </c>
      <c r="R12" s="0" t="n">
        <v>-1</v>
      </c>
      <c r="S12" s="0" t="n">
        <v>241</v>
      </c>
      <c r="T12" s="0" t="n">
        <v>385</v>
      </c>
      <c r="U12" s="0" t="n">
        <v>2</v>
      </c>
      <c r="V12" s="0" t="n">
        <v>1</v>
      </c>
      <c r="W12" s="0" t="s">
        <v>91</v>
      </c>
      <c r="X12" s="0" t="s">
        <v>92</v>
      </c>
      <c r="Y12" s="0" t="s">
        <v>93</v>
      </c>
      <c r="Z12" s="0" t="s">
        <v>94</v>
      </c>
      <c r="AA12" s="0" t="s">
        <v>95</v>
      </c>
      <c r="AB12" s="0" t="s">
        <v>96</v>
      </c>
      <c r="AC12" s="0" t="s">
        <v>97</v>
      </c>
      <c r="AD12" s="0" t="n">
        <v>103536</v>
      </c>
      <c r="AE12" s="0" t="n">
        <v>385</v>
      </c>
      <c r="AF12" s="0" t="n">
        <v>394</v>
      </c>
      <c r="AG12" s="0" t="n">
        <v>4423</v>
      </c>
      <c r="AH12" s="0" t="n">
        <v>4318</v>
      </c>
      <c r="AI12" s="0" t="n">
        <v>1</v>
      </c>
      <c r="AJ12" s="0" t="n">
        <v>2403</v>
      </c>
      <c r="AK12" s="0" t="n">
        <v>1023</v>
      </c>
      <c r="AL12" s="0" t="n">
        <v>27</v>
      </c>
      <c r="AM12" s="0" t="n">
        <v>27</v>
      </c>
      <c r="AN12" s="0" t="n">
        <v>729</v>
      </c>
      <c r="AO12" s="0" t="s">
        <v>106</v>
      </c>
      <c r="AP12" s="0" t="s">
        <v>99</v>
      </c>
      <c r="AQ12" s="0" t="n">
        <v>9.78</v>
      </c>
      <c r="AR12" s="0" t="n">
        <v>-1</v>
      </c>
      <c r="AS12" s="0" t="n">
        <v>4.56</v>
      </c>
      <c r="AT12" s="0" t="n">
        <v>0.04</v>
      </c>
      <c r="AU12" s="0" t="n">
        <v>8.40348</v>
      </c>
      <c r="AV12" s="0" t="n">
        <v>-9268.39</v>
      </c>
      <c r="AW12" s="0" t="n">
        <v>-8.40348</v>
      </c>
      <c r="AX12" s="0" t="n">
        <v>8.40348</v>
      </c>
      <c r="AY12" s="0" t="n">
        <v>2.58</v>
      </c>
      <c r="AZ12" s="0" t="n">
        <v>0.00795132</v>
      </c>
      <c r="BA12" s="0" t="n">
        <v>0.00725726</v>
      </c>
      <c r="BB12" s="0" t="n">
        <v>1.2577</v>
      </c>
      <c r="BC12" s="0" t="n">
        <v>1.13928</v>
      </c>
      <c r="BD12" s="0" t="n">
        <v>98</v>
      </c>
      <c r="BE12" s="0" t="n">
        <v>44502</v>
      </c>
      <c r="BF12" s="0" t="n">
        <v>22</v>
      </c>
      <c r="BG12" s="0" t="n">
        <v>39303800</v>
      </c>
      <c r="BH12" s="0" t="n">
        <v>14480500</v>
      </c>
      <c r="BI12" s="0" t="n">
        <v>4481190</v>
      </c>
      <c r="BJ12" s="0" t="n">
        <v>6147.03</v>
      </c>
      <c r="BK12" s="0" t="n">
        <v>15.86</v>
      </c>
      <c r="BL12" s="0" t="n">
        <v>4.38785</v>
      </c>
      <c r="BM12" s="0" t="n">
        <v>3.97857</v>
      </c>
      <c r="BN12" s="0" t="n">
        <v>42212</v>
      </c>
      <c r="BO12" s="0" t="n">
        <v>19</v>
      </c>
      <c r="BP12" s="0" t="n">
        <v>9318</v>
      </c>
      <c r="BQ12" s="0" t="n">
        <v>30247</v>
      </c>
      <c r="BR12" s="0" t="n">
        <v>2670020</v>
      </c>
      <c r="BS12" s="0" t="n">
        <v>489969</v>
      </c>
      <c r="BT12" s="0" t="n">
        <v>8.98763</v>
      </c>
      <c r="BU12" s="0" t="n">
        <v>8.98763</v>
      </c>
      <c r="BV12" s="0" t="n">
        <v>-10257.4</v>
      </c>
      <c r="BW12" s="0" t="n">
        <v>-8.98763</v>
      </c>
      <c r="BX12" s="0" t="n">
        <v>0</v>
      </c>
      <c r="BY12" s="0" t="n">
        <v>0</v>
      </c>
      <c r="BZ12" s="0" t="n">
        <v>5684480</v>
      </c>
      <c r="CA12" s="0" t="n">
        <v>7797.64</v>
      </c>
      <c r="CB12" s="0" t="n">
        <v>1.42</v>
      </c>
      <c r="CC12" s="0" t="n">
        <v>0.94</v>
      </c>
      <c r="CD12" s="0" t="n">
        <v>0.519927</v>
      </c>
      <c r="CE12" s="0" t="n">
        <v>0.485703</v>
      </c>
    </row>
    <row r="13" customFormat="false" ht="15" hidden="false" customHeight="false" outlineLevel="0" collapsed="false">
      <c r="A13" s="0" t="s">
        <v>86</v>
      </c>
      <c r="B13" s="0" t="s">
        <v>125</v>
      </c>
      <c r="C13" s="0" t="s">
        <v>88</v>
      </c>
      <c r="D13" s="0" t="n">
        <v>35.75</v>
      </c>
      <c r="E13" s="0" t="s">
        <v>111</v>
      </c>
      <c r="F13" s="0" t="s">
        <v>126</v>
      </c>
      <c r="H13" s="0" t="n">
        <v>-1</v>
      </c>
      <c r="I13" s="0" t="n">
        <v>-1</v>
      </c>
      <c r="J13" s="0" t="n">
        <v>5.48</v>
      </c>
      <c r="K13" s="0" t="n">
        <v>54032</v>
      </c>
      <c r="L13" s="0" t="n">
        <v>3</v>
      </c>
      <c r="M13" s="0" t="n">
        <v>1.09</v>
      </c>
      <c r="N13" s="0" t="n">
        <v>-1</v>
      </c>
      <c r="O13" s="0" t="n">
        <v>-1</v>
      </c>
      <c r="P13" s="0" t="n">
        <v>41708</v>
      </c>
      <c r="Q13" s="0" t="n">
        <v>-1</v>
      </c>
      <c r="R13" s="0" t="n">
        <v>-1</v>
      </c>
      <c r="S13" s="0" t="n">
        <v>125</v>
      </c>
      <c r="T13" s="0" t="n">
        <v>236</v>
      </c>
      <c r="U13" s="0" t="n">
        <v>1</v>
      </c>
      <c r="V13" s="0" t="n">
        <v>18</v>
      </c>
      <c r="W13" s="0" t="s">
        <v>91</v>
      </c>
      <c r="X13" s="0" t="s">
        <v>92</v>
      </c>
      <c r="Y13" s="0" t="s">
        <v>93</v>
      </c>
      <c r="Z13" s="0" t="s">
        <v>94</v>
      </c>
      <c r="AA13" s="0" t="s">
        <v>95</v>
      </c>
      <c r="AB13" s="0" t="s">
        <v>96</v>
      </c>
      <c r="AC13" s="0" t="s">
        <v>97</v>
      </c>
      <c r="AD13" s="0" t="n">
        <v>75248</v>
      </c>
      <c r="AE13" s="0" t="n">
        <v>236</v>
      </c>
      <c r="AF13" s="0" t="n">
        <v>305</v>
      </c>
      <c r="AG13" s="0" t="n">
        <v>3269</v>
      </c>
      <c r="AH13" s="0" t="n">
        <v>3036</v>
      </c>
      <c r="AI13" s="0" t="n">
        <v>1</v>
      </c>
      <c r="AJ13" s="0" t="n">
        <v>1594</v>
      </c>
      <c r="AK13" s="0" t="n">
        <v>685</v>
      </c>
      <c r="AL13" s="0" t="n">
        <v>26</v>
      </c>
      <c r="AM13" s="0" t="n">
        <v>26</v>
      </c>
      <c r="AN13" s="0" t="n">
        <v>676</v>
      </c>
      <c r="AO13" s="0" t="s">
        <v>113</v>
      </c>
      <c r="AP13" s="0" t="s">
        <v>99</v>
      </c>
      <c r="AQ13" s="0" t="n">
        <v>3.1</v>
      </c>
      <c r="AR13" s="0" t="n">
        <v>-1</v>
      </c>
      <c r="AS13" s="0" t="n">
        <v>3.13</v>
      </c>
      <c r="AT13" s="0" t="n">
        <v>0.04</v>
      </c>
      <c r="AU13" s="0" t="n">
        <v>5.34826</v>
      </c>
      <c r="AV13" s="0" t="n">
        <v>-3156.3</v>
      </c>
      <c r="AW13" s="0" t="n">
        <v>-5.34826</v>
      </c>
      <c r="AX13" s="0" t="n">
        <v>5.34826</v>
      </c>
      <c r="AY13" s="0" t="n">
        <v>2.74</v>
      </c>
      <c r="AZ13" s="0" t="n">
        <v>0.00753243</v>
      </c>
      <c r="BA13" s="0" t="n">
        <v>0.00675131</v>
      </c>
      <c r="BB13" s="0" t="n">
        <v>1.14372</v>
      </c>
      <c r="BC13" s="0" t="n">
        <v>1.02371</v>
      </c>
      <c r="BD13" s="0" t="n">
        <v>50</v>
      </c>
      <c r="BE13" s="0" t="n">
        <v>29520</v>
      </c>
      <c r="BF13" s="0" t="n">
        <v>27</v>
      </c>
      <c r="BG13" s="0" t="n">
        <v>36986300</v>
      </c>
      <c r="BH13" s="0" t="n">
        <v>14412800</v>
      </c>
      <c r="BI13" s="0" t="n">
        <v>2240860</v>
      </c>
      <c r="BJ13" s="0" t="n">
        <v>3314.88</v>
      </c>
      <c r="BK13" s="0" t="n">
        <v>11.53</v>
      </c>
      <c r="BL13" s="0" t="n">
        <v>3.01135</v>
      </c>
      <c r="BM13" s="0" t="n">
        <v>2.7323</v>
      </c>
      <c r="BN13" s="0" t="n">
        <v>25320</v>
      </c>
      <c r="BO13" s="0" t="n">
        <v>14</v>
      </c>
      <c r="BP13" s="0" t="n">
        <v>6275</v>
      </c>
      <c r="BQ13" s="0" t="n">
        <v>16479</v>
      </c>
      <c r="BR13" s="0" t="n">
        <v>3294257</v>
      </c>
      <c r="BS13" s="0" t="n">
        <v>720387</v>
      </c>
      <c r="BT13" s="0" t="n">
        <v>5.86192</v>
      </c>
      <c r="BU13" s="0" t="n">
        <v>5.86192</v>
      </c>
      <c r="BV13" s="0" t="n">
        <v>-3762.51</v>
      </c>
      <c r="BW13" s="0" t="n">
        <v>-5.86192</v>
      </c>
      <c r="BX13" s="0" t="n">
        <v>0</v>
      </c>
      <c r="BY13" s="0" t="n">
        <v>0</v>
      </c>
      <c r="BZ13" s="0" t="n">
        <v>2884850</v>
      </c>
      <c r="CA13" s="0" t="n">
        <v>4267.53</v>
      </c>
      <c r="CB13" s="0" t="n">
        <v>1.23</v>
      </c>
      <c r="CC13" s="0" t="n">
        <v>1.13</v>
      </c>
      <c r="CD13" s="0" t="n">
        <v>0.383193</v>
      </c>
      <c r="CE13" s="0" t="n">
        <v>0.359544</v>
      </c>
    </row>
    <row r="14" customFormat="false" ht="15" hidden="false" customHeight="false" outlineLevel="0" collapsed="false">
      <c r="A14" s="0" t="s">
        <v>86</v>
      </c>
      <c r="B14" s="0" t="s">
        <v>127</v>
      </c>
      <c r="C14" s="0" t="s">
        <v>88</v>
      </c>
      <c r="D14" s="0" t="n">
        <v>21.75</v>
      </c>
      <c r="E14" s="0" t="s">
        <v>89</v>
      </c>
      <c r="F14" s="0" t="s">
        <v>128</v>
      </c>
      <c r="H14" s="0" t="n">
        <v>-1</v>
      </c>
      <c r="I14" s="0" t="n">
        <v>-1</v>
      </c>
      <c r="J14" s="0" t="n">
        <v>3.67</v>
      </c>
      <c r="K14" s="0" t="n">
        <v>59884</v>
      </c>
      <c r="L14" s="0" t="n">
        <v>3</v>
      </c>
      <c r="M14" s="0" t="n">
        <v>2.06</v>
      </c>
      <c r="N14" s="0" t="n">
        <v>-1</v>
      </c>
      <c r="O14" s="0" t="n">
        <v>-1</v>
      </c>
      <c r="P14" s="0" t="n">
        <v>43384</v>
      </c>
      <c r="Q14" s="0" t="n">
        <v>-1</v>
      </c>
      <c r="R14" s="0" t="n">
        <v>-1</v>
      </c>
      <c r="S14" s="0" t="n">
        <v>133</v>
      </c>
      <c r="T14" s="0" t="n">
        <v>38</v>
      </c>
      <c r="U14" s="0" t="n">
        <v>0</v>
      </c>
      <c r="V14" s="0" t="n">
        <v>0</v>
      </c>
      <c r="W14" s="0" t="s">
        <v>91</v>
      </c>
      <c r="X14" s="0" t="s">
        <v>92</v>
      </c>
      <c r="Y14" s="0" t="s">
        <v>93</v>
      </c>
      <c r="Z14" s="0" t="s">
        <v>94</v>
      </c>
      <c r="AA14" s="0" t="s">
        <v>95</v>
      </c>
      <c r="AB14" s="0" t="s">
        <v>96</v>
      </c>
      <c r="AC14" s="0" t="s">
        <v>97</v>
      </c>
      <c r="AD14" s="0" t="n">
        <v>56320</v>
      </c>
      <c r="AE14" s="0" t="n">
        <v>38</v>
      </c>
      <c r="AF14" s="0" t="n">
        <v>36</v>
      </c>
      <c r="AG14" s="0" t="n">
        <v>2812</v>
      </c>
      <c r="AH14" s="0" t="n">
        <v>2561</v>
      </c>
      <c r="AI14" s="0" t="n">
        <v>1</v>
      </c>
      <c r="AJ14" s="0" t="n">
        <v>1042</v>
      </c>
      <c r="AK14" s="0" t="n">
        <v>207</v>
      </c>
      <c r="AL14" s="0" t="n">
        <v>16</v>
      </c>
      <c r="AM14" s="0" t="n">
        <v>16</v>
      </c>
      <c r="AN14" s="0" t="n">
        <v>256</v>
      </c>
      <c r="AO14" s="0" t="s">
        <v>98</v>
      </c>
      <c r="AP14" s="0" t="s">
        <v>99</v>
      </c>
      <c r="AQ14" s="0" t="n">
        <v>2.53</v>
      </c>
      <c r="AR14" s="0" t="n">
        <v>-1</v>
      </c>
      <c r="AS14" s="0" t="n">
        <v>1.75</v>
      </c>
      <c r="AT14" s="0" t="n">
        <v>0.01</v>
      </c>
      <c r="AU14" s="0" t="n">
        <v>9.2648</v>
      </c>
      <c r="AV14" s="0" t="n">
        <v>-2231.87</v>
      </c>
      <c r="AW14" s="0" t="n">
        <v>-9.2648</v>
      </c>
      <c r="AX14" s="0" t="n">
        <v>9.2648</v>
      </c>
      <c r="AY14" s="0" t="n">
        <v>0.74</v>
      </c>
      <c r="AZ14" s="0" t="n">
        <v>0.00487339</v>
      </c>
      <c r="BA14" s="0" t="n">
        <v>0.00423311</v>
      </c>
      <c r="BB14" s="0" t="n">
        <v>0.709932</v>
      </c>
      <c r="BC14" s="0" t="n">
        <v>0.601857</v>
      </c>
      <c r="BD14" s="0" t="n">
        <v>82</v>
      </c>
      <c r="BE14" s="0" t="n">
        <v>12817</v>
      </c>
      <c r="BF14" s="0" t="n">
        <v>25</v>
      </c>
      <c r="BG14" s="0" t="n">
        <v>12113200</v>
      </c>
      <c r="BH14" s="0" t="n">
        <v>7167900</v>
      </c>
      <c r="BI14" s="0" t="n">
        <v>1226820</v>
      </c>
      <c r="BJ14" s="0" t="n">
        <v>4792.28</v>
      </c>
      <c r="BK14" s="0" t="n">
        <v>6.51</v>
      </c>
      <c r="BL14" s="0" t="n">
        <v>2.88582</v>
      </c>
      <c r="BM14" s="0" t="n">
        <v>2.49425</v>
      </c>
      <c r="BN14" s="0" t="n">
        <v>12117</v>
      </c>
      <c r="BO14" s="0" t="n">
        <v>19</v>
      </c>
      <c r="BP14" s="0" t="n">
        <v>3340</v>
      </c>
      <c r="BQ14" s="0" t="n">
        <v>7973</v>
      </c>
      <c r="BR14" s="0" t="n">
        <v>299889</v>
      </c>
      <c r="BS14" s="0" t="n">
        <v>49425</v>
      </c>
      <c r="BT14" s="0" t="n">
        <v>10.5006</v>
      </c>
      <c r="BU14" s="0" t="n">
        <v>10.5006</v>
      </c>
      <c r="BV14" s="0" t="n">
        <v>-2599.66</v>
      </c>
      <c r="BW14" s="0" t="n">
        <v>-10.5006</v>
      </c>
      <c r="BX14" s="0" t="n">
        <v>0</v>
      </c>
      <c r="BY14" s="0" t="n">
        <v>0</v>
      </c>
      <c r="BZ14" s="0" t="n">
        <v>1544870</v>
      </c>
      <c r="CA14" s="0" t="n">
        <v>6034.64</v>
      </c>
      <c r="CB14" s="0" t="n">
        <v>0.5</v>
      </c>
      <c r="CC14" s="0" t="n">
        <v>0.46</v>
      </c>
      <c r="CD14" s="0" t="n">
        <v>0.381261</v>
      </c>
      <c r="CE14" s="0" t="n">
        <v>0.348109</v>
      </c>
    </row>
    <row r="15" customFormat="false" ht="15" hidden="false" customHeight="false" outlineLevel="0" collapsed="false">
      <c r="A15" s="0" t="s">
        <v>86</v>
      </c>
      <c r="B15" s="0" t="s">
        <v>129</v>
      </c>
      <c r="C15" s="0" t="s">
        <v>88</v>
      </c>
      <c r="D15" s="0" t="n">
        <v>19.02</v>
      </c>
      <c r="E15" s="0" t="s">
        <v>111</v>
      </c>
      <c r="F15" s="0" t="s">
        <v>130</v>
      </c>
      <c r="H15" s="0" t="n">
        <v>-1</v>
      </c>
      <c r="I15" s="0" t="n">
        <v>-1</v>
      </c>
      <c r="J15" s="0" t="n">
        <v>3.51</v>
      </c>
      <c r="K15" s="0" t="n">
        <v>43244</v>
      </c>
      <c r="L15" s="0" t="n">
        <v>16</v>
      </c>
      <c r="M15" s="0" t="n">
        <v>0.8</v>
      </c>
      <c r="N15" s="0" t="n">
        <v>-1</v>
      </c>
      <c r="O15" s="0" t="n">
        <v>-1</v>
      </c>
      <c r="P15" s="0" t="n">
        <v>40736</v>
      </c>
      <c r="Q15" s="0" t="n">
        <v>-1</v>
      </c>
      <c r="R15" s="0" t="n">
        <v>-1</v>
      </c>
      <c r="S15" s="0" t="n">
        <v>58</v>
      </c>
      <c r="T15" s="0" t="n">
        <v>45</v>
      </c>
      <c r="U15" s="0" t="n">
        <v>3</v>
      </c>
      <c r="V15" s="0" t="n">
        <v>1</v>
      </c>
      <c r="W15" s="0" t="s">
        <v>91</v>
      </c>
      <c r="X15" s="0" t="s">
        <v>92</v>
      </c>
      <c r="Y15" s="0" t="s">
        <v>93</v>
      </c>
      <c r="Z15" s="0" t="s">
        <v>94</v>
      </c>
      <c r="AA15" s="0" t="s">
        <v>95</v>
      </c>
      <c r="AB15" s="0" t="s">
        <v>96</v>
      </c>
      <c r="AC15" s="0" t="s">
        <v>97</v>
      </c>
      <c r="AD15" s="0" t="n">
        <v>43452</v>
      </c>
      <c r="AE15" s="0" t="n">
        <v>45</v>
      </c>
      <c r="AF15" s="0" t="n">
        <v>32</v>
      </c>
      <c r="AG15" s="0" t="n">
        <v>1201</v>
      </c>
      <c r="AH15" s="0" t="n">
        <v>1160</v>
      </c>
      <c r="AI15" s="0" t="n">
        <v>1</v>
      </c>
      <c r="AJ15" s="0" t="n">
        <v>778</v>
      </c>
      <c r="AK15" s="0" t="n">
        <v>139</v>
      </c>
      <c r="AL15" s="0" t="n">
        <v>14</v>
      </c>
      <c r="AM15" s="0" t="n">
        <v>14</v>
      </c>
      <c r="AN15" s="0" t="n">
        <v>196</v>
      </c>
      <c r="AO15" s="0" t="s">
        <v>118</v>
      </c>
      <c r="AP15" s="0" t="s">
        <v>99</v>
      </c>
      <c r="AQ15" s="0" t="n">
        <v>2.77</v>
      </c>
      <c r="AR15" s="0" t="n">
        <v>-1</v>
      </c>
      <c r="AS15" s="0" t="n">
        <v>0.81</v>
      </c>
      <c r="AT15" s="0" t="n">
        <v>0.01</v>
      </c>
      <c r="AU15" s="0" t="n">
        <v>9.72032</v>
      </c>
      <c r="AV15" s="0" t="n">
        <v>-6230.95</v>
      </c>
      <c r="AW15" s="0" t="n">
        <v>-9.72032</v>
      </c>
      <c r="AX15" s="0" t="n">
        <v>9.72032</v>
      </c>
      <c r="AY15" s="0" t="n">
        <v>0.51</v>
      </c>
      <c r="AZ15" s="0" t="n">
        <v>0.00257274</v>
      </c>
      <c r="BA15" s="0" t="n">
        <v>0.00215727</v>
      </c>
      <c r="BB15" s="0" t="n">
        <v>0.339613</v>
      </c>
      <c r="BC15" s="0" t="n">
        <v>0.277434</v>
      </c>
      <c r="BD15" s="0" t="n">
        <v>62</v>
      </c>
      <c r="BE15" s="0" t="n">
        <v>12900</v>
      </c>
      <c r="BF15" s="0" t="n">
        <v>28</v>
      </c>
      <c r="BG15" s="0" t="n">
        <v>9200550</v>
      </c>
      <c r="BH15" s="0" t="n">
        <v>5165850</v>
      </c>
      <c r="BI15" s="0" t="n">
        <v>735792</v>
      </c>
      <c r="BJ15" s="0" t="n">
        <v>3754.04</v>
      </c>
      <c r="BK15" s="0" t="n">
        <v>7.03</v>
      </c>
      <c r="BL15" s="0" t="n">
        <v>1.30599</v>
      </c>
      <c r="BM15" s="0" t="n">
        <v>1.11675</v>
      </c>
      <c r="BN15" s="0" t="n">
        <v>10989</v>
      </c>
      <c r="BO15" s="0" t="n">
        <v>14</v>
      </c>
      <c r="BP15" s="0" t="n">
        <v>3343</v>
      </c>
      <c r="BQ15" s="0" t="n">
        <v>8970</v>
      </c>
      <c r="BR15" s="0" t="n">
        <v>1640434</v>
      </c>
      <c r="BS15" s="0" t="n">
        <v>408931</v>
      </c>
      <c r="BT15" s="0" t="n">
        <v>11.3888</v>
      </c>
      <c r="BU15" s="0" t="n">
        <v>11.3888</v>
      </c>
      <c r="BV15" s="0" t="n">
        <v>-7387.92</v>
      </c>
      <c r="BW15" s="0" t="n">
        <v>-11.3888</v>
      </c>
      <c r="BX15" s="0" t="n">
        <v>0</v>
      </c>
      <c r="BY15" s="0" t="n">
        <v>0</v>
      </c>
      <c r="BZ15" s="0" t="n">
        <v>913676</v>
      </c>
      <c r="CA15" s="0" t="n">
        <v>4661.61</v>
      </c>
      <c r="CB15" s="0" t="n">
        <v>0.28</v>
      </c>
      <c r="CC15" s="0" t="n">
        <v>0.58</v>
      </c>
      <c r="CD15" s="0" t="n">
        <v>0.19055</v>
      </c>
      <c r="CE15" s="0" t="n">
        <v>0.176184</v>
      </c>
    </row>
    <row r="16" customFormat="false" ht="15" hidden="false" customHeight="false" outlineLevel="0" collapsed="false">
      <c r="A16" s="0" t="s">
        <v>86</v>
      </c>
      <c r="B16" s="0" t="s">
        <v>131</v>
      </c>
      <c r="C16" s="0" t="s">
        <v>88</v>
      </c>
      <c r="D16" s="0" t="n">
        <v>90.33</v>
      </c>
      <c r="E16" s="0" t="s">
        <v>111</v>
      </c>
      <c r="F16" s="0" t="s">
        <v>132</v>
      </c>
      <c r="H16" s="0" t="n">
        <v>-1</v>
      </c>
      <c r="I16" s="0" t="n">
        <v>-1</v>
      </c>
      <c r="J16" s="0" t="n">
        <v>14.56</v>
      </c>
      <c r="K16" s="0" t="n">
        <v>152468</v>
      </c>
      <c r="L16" s="0" t="n">
        <v>5</v>
      </c>
      <c r="M16" s="0" t="n">
        <v>12.68</v>
      </c>
      <c r="N16" s="0" t="n">
        <v>-1</v>
      </c>
      <c r="O16" s="0" t="n">
        <v>-1</v>
      </c>
      <c r="P16" s="0" t="n">
        <v>71448</v>
      </c>
      <c r="Q16" s="0" t="n">
        <v>-1</v>
      </c>
      <c r="R16" s="0" t="n">
        <v>-1</v>
      </c>
      <c r="S16" s="0" t="n">
        <v>695</v>
      </c>
      <c r="T16" s="0" t="n">
        <v>169</v>
      </c>
      <c r="U16" s="0" t="n">
        <v>0</v>
      </c>
      <c r="V16" s="0" t="n">
        <v>0</v>
      </c>
      <c r="W16" s="0" t="s">
        <v>91</v>
      </c>
      <c r="X16" s="0" t="s">
        <v>92</v>
      </c>
      <c r="Y16" s="0" t="s">
        <v>93</v>
      </c>
      <c r="Z16" s="0" t="s">
        <v>94</v>
      </c>
      <c r="AA16" s="0" t="s">
        <v>95</v>
      </c>
      <c r="AB16" s="0" t="s">
        <v>96</v>
      </c>
      <c r="AC16" s="0" t="s">
        <v>97</v>
      </c>
      <c r="AD16" s="0" t="n">
        <v>234792</v>
      </c>
      <c r="AE16" s="0" t="n">
        <v>169</v>
      </c>
      <c r="AF16" s="0" t="n">
        <v>197</v>
      </c>
      <c r="AG16" s="0" t="n">
        <v>23031</v>
      </c>
      <c r="AH16" s="0" t="n">
        <v>21171</v>
      </c>
      <c r="AI16" s="0" t="n">
        <v>1</v>
      </c>
      <c r="AJ16" s="0" t="n">
        <v>6606</v>
      </c>
      <c r="AK16" s="0" t="n">
        <v>1061</v>
      </c>
      <c r="AL16" s="0" t="n">
        <v>33</v>
      </c>
      <c r="AM16" s="0" t="n">
        <v>33</v>
      </c>
      <c r="AN16" s="0" t="n">
        <v>1089</v>
      </c>
      <c r="AO16" s="0" t="s">
        <v>98</v>
      </c>
      <c r="AP16" s="0" t="s">
        <v>99</v>
      </c>
      <c r="AQ16" s="0" t="n">
        <v>9.64</v>
      </c>
      <c r="AR16" s="0" t="n">
        <v>-1</v>
      </c>
      <c r="AS16" s="0" t="n">
        <v>6.67</v>
      </c>
      <c r="AT16" s="0" t="n">
        <v>0.05</v>
      </c>
      <c r="AU16" s="0" t="n">
        <v>2.95055</v>
      </c>
      <c r="AV16" s="0" t="n">
        <v>-13045</v>
      </c>
      <c r="AW16" s="0" t="n">
        <v>-2.95055</v>
      </c>
      <c r="AX16" s="0" t="n">
        <v>2.95055</v>
      </c>
      <c r="AY16" s="0" t="n">
        <v>2.88</v>
      </c>
      <c r="AZ16" s="0" t="n">
        <v>0.0174064</v>
      </c>
      <c r="BA16" s="0" t="n">
        <v>0.0148543</v>
      </c>
      <c r="BB16" s="0" t="n">
        <v>2.68092</v>
      </c>
      <c r="BC16" s="0" t="n">
        <v>2.26022</v>
      </c>
      <c r="BD16" s="0" t="n">
        <v>60</v>
      </c>
      <c r="BE16" s="0" t="n">
        <v>61038</v>
      </c>
      <c r="BF16" s="0" t="n">
        <v>39</v>
      </c>
      <c r="BG16" s="0" t="n">
        <v>60475000</v>
      </c>
      <c r="BH16" s="0" t="n">
        <v>37456500</v>
      </c>
      <c r="BI16" s="0" t="n">
        <v>4388190</v>
      </c>
      <c r="BJ16" s="0" t="n">
        <v>4029.56</v>
      </c>
      <c r="BK16" s="0" t="n">
        <v>26.63</v>
      </c>
      <c r="BL16" s="0" t="n">
        <v>10.8049</v>
      </c>
      <c r="BM16" s="0" t="n">
        <v>9.24165</v>
      </c>
      <c r="BN16" s="0" t="n">
        <v>56219</v>
      </c>
      <c r="BO16" s="0" t="n">
        <v>14</v>
      </c>
      <c r="BP16" s="0" t="n">
        <v>15321</v>
      </c>
      <c r="BQ16" s="0" t="n">
        <v>24653</v>
      </c>
      <c r="BR16" s="0" t="n">
        <v>982811</v>
      </c>
      <c r="BS16" s="0" t="n">
        <v>186395</v>
      </c>
      <c r="BT16" s="0" t="n">
        <v>3.65731</v>
      </c>
      <c r="BU16" s="0" t="n">
        <v>3.65731</v>
      </c>
      <c r="BV16" s="0" t="n">
        <v>-15151</v>
      </c>
      <c r="BW16" s="0" t="n">
        <v>-3.65731</v>
      </c>
      <c r="BX16" s="0" t="n">
        <v>0</v>
      </c>
      <c r="BY16" s="0" t="n">
        <v>0</v>
      </c>
      <c r="BZ16" s="0" t="n">
        <v>5528840</v>
      </c>
      <c r="CA16" s="0" t="n">
        <v>5076.99</v>
      </c>
      <c r="CB16" s="0" t="n">
        <v>1.47</v>
      </c>
      <c r="CC16" s="0" t="n">
        <v>1.27</v>
      </c>
      <c r="CD16" s="0" t="n">
        <v>1.28215</v>
      </c>
      <c r="CE16" s="0" t="n">
        <v>1.19209</v>
      </c>
    </row>
    <row r="17" customFormat="false" ht="15" hidden="false" customHeight="false" outlineLevel="0" collapsed="false">
      <c r="A17" s="0" t="s">
        <v>86</v>
      </c>
      <c r="B17" s="0" t="s">
        <v>133</v>
      </c>
      <c r="C17" s="0" t="s">
        <v>88</v>
      </c>
      <c r="D17" s="0" t="n">
        <v>319.73</v>
      </c>
      <c r="E17" s="0" t="s">
        <v>111</v>
      </c>
      <c r="F17" s="0" t="s">
        <v>134</v>
      </c>
      <c r="H17" s="0" t="n">
        <v>-1</v>
      </c>
      <c r="I17" s="0" t="n">
        <v>-1</v>
      </c>
      <c r="J17" s="0" t="n">
        <v>11.23</v>
      </c>
      <c r="K17" s="0" t="n">
        <v>162880</v>
      </c>
      <c r="L17" s="0" t="n">
        <v>3</v>
      </c>
      <c r="M17" s="0" t="n">
        <v>20.98</v>
      </c>
      <c r="N17" s="0" t="n">
        <v>-1</v>
      </c>
      <c r="O17" s="0" t="n">
        <v>-1</v>
      </c>
      <c r="P17" s="0" t="n">
        <v>88164</v>
      </c>
      <c r="Q17" s="0" t="n">
        <v>-1</v>
      </c>
      <c r="R17" s="0" t="n">
        <v>-1</v>
      </c>
      <c r="S17" s="0" t="n">
        <v>668</v>
      </c>
      <c r="T17" s="0" t="n">
        <v>115</v>
      </c>
      <c r="U17" s="0" t="n">
        <v>0</v>
      </c>
      <c r="V17" s="0" t="n">
        <v>152</v>
      </c>
      <c r="W17" s="0" t="s">
        <v>91</v>
      </c>
      <c r="X17" s="0" t="s">
        <v>92</v>
      </c>
      <c r="Y17" s="0" t="s">
        <v>93</v>
      </c>
      <c r="Z17" s="0" t="s">
        <v>94</v>
      </c>
      <c r="AA17" s="0" t="s">
        <v>95</v>
      </c>
      <c r="AB17" s="0" t="s">
        <v>96</v>
      </c>
      <c r="AC17" s="0" t="s">
        <v>97</v>
      </c>
      <c r="AD17" s="0" t="n">
        <v>692084</v>
      </c>
      <c r="AE17" s="0" t="n">
        <v>115</v>
      </c>
      <c r="AF17" s="0" t="n">
        <v>145</v>
      </c>
      <c r="AG17" s="0" t="n">
        <v>22695</v>
      </c>
      <c r="AH17" s="0" t="n">
        <v>19132</v>
      </c>
      <c r="AI17" s="0" t="n">
        <v>1</v>
      </c>
      <c r="AJ17" s="0" t="n">
        <v>9576</v>
      </c>
      <c r="AK17" s="0" t="n">
        <v>1080</v>
      </c>
      <c r="AL17" s="0" t="n">
        <v>72</v>
      </c>
      <c r="AM17" s="0" t="n">
        <v>72</v>
      </c>
      <c r="AN17" s="0" t="n">
        <v>5184</v>
      </c>
      <c r="AO17" s="0" t="s">
        <v>113</v>
      </c>
      <c r="AP17" s="0" t="s">
        <v>99</v>
      </c>
      <c r="AQ17" s="0" t="n">
        <v>11.62</v>
      </c>
      <c r="AR17" s="0" t="n">
        <v>-1</v>
      </c>
      <c r="AS17" s="0" t="n">
        <v>9.7</v>
      </c>
      <c r="AT17" s="0" t="n">
        <v>0.06</v>
      </c>
      <c r="AU17" s="0" t="n">
        <v>7.00814</v>
      </c>
      <c r="AV17" s="0" t="n">
        <v>-26955.1</v>
      </c>
      <c r="AW17" s="0" t="n">
        <v>-7.00814</v>
      </c>
      <c r="AX17" s="0" t="n">
        <v>7.00814</v>
      </c>
      <c r="AY17" s="0" t="n">
        <v>56.64</v>
      </c>
      <c r="AZ17" s="0" t="n">
        <v>0.0242577</v>
      </c>
      <c r="BA17" s="0" t="n">
        <v>0.0208249</v>
      </c>
      <c r="BB17" s="0" t="n">
        <v>3.8677</v>
      </c>
      <c r="BC17" s="0" t="n">
        <v>3.36743</v>
      </c>
      <c r="BD17" s="0" t="n">
        <v>50</v>
      </c>
      <c r="BE17" s="0" t="n">
        <v>155954</v>
      </c>
      <c r="BF17" s="0" t="n">
        <v>18</v>
      </c>
      <c r="BG17" s="0" t="n">
        <v>311004000</v>
      </c>
      <c r="BH17" s="0" t="n">
        <v>96194400</v>
      </c>
      <c r="BI17" s="0" t="n">
        <v>18208700</v>
      </c>
      <c r="BJ17" s="0" t="n">
        <v>3512.47</v>
      </c>
      <c r="BK17" s="0" t="n">
        <v>154.63</v>
      </c>
      <c r="BL17" s="0" t="n">
        <v>14.8449</v>
      </c>
      <c r="BM17" s="0" t="n">
        <v>13.2121</v>
      </c>
      <c r="BN17" s="0" t="n">
        <v>148020</v>
      </c>
      <c r="BO17" s="0" t="n">
        <v>15</v>
      </c>
      <c r="BP17" s="0" t="n">
        <v>28780</v>
      </c>
      <c r="BQ17" s="0" t="n">
        <v>45827</v>
      </c>
      <c r="BR17" s="0" t="n">
        <v>19327414</v>
      </c>
      <c r="BS17" s="0" t="n">
        <v>4072860</v>
      </c>
      <c r="BT17" s="0" t="n">
        <v>7.25152</v>
      </c>
      <c r="BU17" s="0" t="n">
        <v>7.25152</v>
      </c>
      <c r="BV17" s="0" t="n">
        <v>-31121.8</v>
      </c>
      <c r="BW17" s="0" t="n">
        <v>-7.25152</v>
      </c>
      <c r="BX17" s="0" t="n">
        <v>0</v>
      </c>
      <c r="BY17" s="0" t="n">
        <v>0</v>
      </c>
      <c r="BZ17" s="0" t="n">
        <v>23496900</v>
      </c>
      <c r="CA17" s="0" t="n">
        <v>4532.59</v>
      </c>
      <c r="CB17" s="0" t="n">
        <v>7.75</v>
      </c>
      <c r="CC17" s="0" t="n">
        <v>4.88</v>
      </c>
      <c r="CD17" s="0" t="n">
        <v>1.54392</v>
      </c>
      <c r="CE17" s="0" t="n">
        <v>1.44109</v>
      </c>
    </row>
    <row r="18" customFormat="false" ht="15" hidden="false" customHeight="false" outlineLevel="0" collapsed="false">
      <c r="A18" s="0" t="s">
        <v>86</v>
      </c>
      <c r="B18" s="0" t="s">
        <v>135</v>
      </c>
      <c r="C18" s="0" t="s">
        <v>88</v>
      </c>
      <c r="D18" s="0" t="n">
        <v>965.68</v>
      </c>
      <c r="E18" s="0" t="s">
        <v>111</v>
      </c>
      <c r="F18" s="0" t="s">
        <v>136</v>
      </c>
      <c r="H18" s="0" t="n">
        <v>-1</v>
      </c>
      <c r="I18" s="0" t="n">
        <v>-1</v>
      </c>
      <c r="J18" s="0" t="n">
        <v>17.41</v>
      </c>
      <c r="K18" s="0" t="n">
        <v>309344</v>
      </c>
      <c r="L18" s="0" t="n">
        <v>5</v>
      </c>
      <c r="M18" s="0" t="n">
        <v>9.14</v>
      </c>
      <c r="N18" s="0" t="n">
        <v>-1</v>
      </c>
      <c r="O18" s="0" t="n">
        <v>-1</v>
      </c>
      <c r="P18" s="0" t="n">
        <v>186412</v>
      </c>
      <c r="Q18" s="0" t="n">
        <v>-1</v>
      </c>
      <c r="R18" s="0" t="n">
        <v>-1</v>
      </c>
      <c r="S18" s="0" t="n">
        <v>1630</v>
      </c>
      <c r="T18" s="0" t="n">
        <v>149</v>
      </c>
      <c r="U18" s="0" t="n">
        <v>0</v>
      </c>
      <c r="V18" s="0" t="n">
        <v>480</v>
      </c>
      <c r="W18" s="0" t="s">
        <v>91</v>
      </c>
      <c r="X18" s="0" t="s">
        <v>92</v>
      </c>
      <c r="Y18" s="0" t="s">
        <v>93</v>
      </c>
      <c r="Z18" s="0" t="s">
        <v>94</v>
      </c>
      <c r="AA18" s="0" t="s">
        <v>95</v>
      </c>
      <c r="AB18" s="0" t="s">
        <v>96</v>
      </c>
      <c r="AC18" s="0" t="s">
        <v>97</v>
      </c>
      <c r="AD18" s="0" t="n">
        <v>2075844</v>
      </c>
      <c r="AE18" s="0" t="n">
        <v>149</v>
      </c>
      <c r="AF18" s="0" t="n">
        <v>182</v>
      </c>
      <c r="AG18" s="0" t="n">
        <v>58507</v>
      </c>
      <c r="AH18" s="0" t="n">
        <v>39500</v>
      </c>
      <c r="AI18" s="0" t="n">
        <v>1</v>
      </c>
      <c r="AJ18" s="0" t="n">
        <v>30536</v>
      </c>
      <c r="AK18" s="0" t="n">
        <v>2441</v>
      </c>
      <c r="AL18" s="0" t="n">
        <v>128</v>
      </c>
      <c r="AM18" s="0" t="n">
        <v>128</v>
      </c>
      <c r="AN18" s="0" t="n">
        <v>16384</v>
      </c>
      <c r="AO18" s="0" t="s">
        <v>113</v>
      </c>
      <c r="AP18" s="0" t="s">
        <v>99</v>
      </c>
      <c r="AQ18" s="0" t="n">
        <v>26.71</v>
      </c>
      <c r="AR18" s="0" t="n">
        <v>-1</v>
      </c>
      <c r="AS18" s="0" t="n">
        <v>50.28</v>
      </c>
      <c r="AT18" s="0" t="n">
        <v>0.32</v>
      </c>
      <c r="AU18" s="0" t="n">
        <v>14.3971</v>
      </c>
      <c r="AV18" s="0" t="n">
        <v>-68123.5</v>
      </c>
      <c r="AW18" s="0" t="n">
        <v>-14.3971</v>
      </c>
      <c r="AX18" s="0" t="n">
        <v>14.3971</v>
      </c>
      <c r="AY18" s="0" t="n">
        <v>169.77</v>
      </c>
      <c r="AZ18" s="0" t="n">
        <v>0.0808834</v>
      </c>
      <c r="BA18" s="0" t="n">
        <v>0.0697662</v>
      </c>
      <c r="BB18" s="0" t="n">
        <v>13.0155</v>
      </c>
      <c r="BC18" s="0" t="n">
        <v>11.2878</v>
      </c>
      <c r="BD18" s="0" t="n">
        <v>78</v>
      </c>
      <c r="BE18" s="0" t="n">
        <v>443615</v>
      </c>
      <c r="BF18" s="0" t="n">
        <v>23</v>
      </c>
      <c r="BG18" s="0" t="n">
        <v>1018810000</v>
      </c>
      <c r="BH18" s="0" t="n">
        <v>277920000</v>
      </c>
      <c r="BI18" s="0" t="n">
        <v>88430200</v>
      </c>
      <c r="BJ18" s="0" t="n">
        <v>5397.35</v>
      </c>
      <c r="BK18" s="0" t="n">
        <v>534.56</v>
      </c>
      <c r="BL18" s="0" t="n">
        <v>60.4663</v>
      </c>
      <c r="BM18" s="0" t="n">
        <v>53.1545</v>
      </c>
      <c r="BN18" s="0" t="n">
        <v>434641</v>
      </c>
      <c r="BO18" s="0" t="n">
        <v>22</v>
      </c>
      <c r="BP18" s="0" t="n">
        <v>100159</v>
      </c>
      <c r="BQ18" s="0" t="n">
        <v>117304</v>
      </c>
      <c r="BR18" s="0" t="n">
        <v>45701660</v>
      </c>
      <c r="BS18" s="0" t="n">
        <v>9894940</v>
      </c>
      <c r="BT18" s="0" t="n">
        <v>15.6158</v>
      </c>
      <c r="BU18" s="0" t="n">
        <v>15.6158</v>
      </c>
      <c r="BV18" s="0" t="n">
        <v>-77272</v>
      </c>
      <c r="BW18" s="0" t="n">
        <v>-15.6158</v>
      </c>
      <c r="BX18" s="0" t="n">
        <v>0</v>
      </c>
      <c r="BY18" s="0" t="n">
        <v>0</v>
      </c>
      <c r="BZ18" s="0" t="n">
        <v>112012000</v>
      </c>
      <c r="CA18" s="0" t="n">
        <v>6836.7</v>
      </c>
      <c r="CB18" s="0" t="n">
        <v>43.93</v>
      </c>
      <c r="CC18" s="0" t="n">
        <v>15.31</v>
      </c>
      <c r="CD18" s="0" t="n">
        <v>5.59591</v>
      </c>
      <c r="CE18" s="0" t="n">
        <v>5.14111</v>
      </c>
    </row>
    <row r="19" customFormat="false" ht="15" hidden="false" customHeight="false" outlineLevel="0" collapsed="false">
      <c r="A19" s="0" t="s">
        <v>86</v>
      </c>
      <c r="B19" s="0" t="s">
        <v>137</v>
      </c>
      <c r="C19" s="0" t="s">
        <v>88</v>
      </c>
      <c r="D19" s="0" t="n">
        <v>3.04</v>
      </c>
      <c r="E19" s="0" t="s">
        <v>108</v>
      </c>
      <c r="F19" s="0" t="s">
        <v>138</v>
      </c>
      <c r="H19" s="0" t="n">
        <v>-1</v>
      </c>
      <c r="I19" s="0" t="n">
        <v>-1</v>
      </c>
      <c r="J19" s="0" t="n">
        <v>0.75</v>
      </c>
      <c r="K19" s="0" t="n">
        <v>23424</v>
      </c>
      <c r="L19" s="0" t="n">
        <v>5</v>
      </c>
      <c r="M19" s="0" t="n">
        <v>0.14</v>
      </c>
      <c r="N19" s="0" t="n">
        <v>-1</v>
      </c>
      <c r="O19" s="0" t="n">
        <v>-1</v>
      </c>
      <c r="P19" s="0" t="n">
        <v>36660</v>
      </c>
      <c r="Q19" s="0" t="n">
        <v>-1</v>
      </c>
      <c r="R19" s="0" t="n">
        <v>-1</v>
      </c>
      <c r="S19" s="0" t="n">
        <v>16</v>
      </c>
      <c r="T19" s="0" t="n">
        <v>11</v>
      </c>
      <c r="U19" s="0" t="n">
        <v>0</v>
      </c>
      <c r="V19" s="0" t="n">
        <v>0</v>
      </c>
      <c r="W19" s="0" t="s">
        <v>91</v>
      </c>
      <c r="X19" s="0" t="s">
        <v>92</v>
      </c>
      <c r="Y19" s="0" t="s">
        <v>93</v>
      </c>
      <c r="Z19" s="0" t="s">
        <v>94</v>
      </c>
      <c r="AA19" s="0" t="s">
        <v>95</v>
      </c>
      <c r="AB19" s="0" t="s">
        <v>96</v>
      </c>
      <c r="AC19" s="0" t="s">
        <v>97</v>
      </c>
      <c r="AD19" s="0" t="n">
        <v>28712</v>
      </c>
      <c r="AE19" s="0" t="n">
        <v>11</v>
      </c>
      <c r="AF19" s="0" t="n">
        <v>3</v>
      </c>
      <c r="AG19" s="0" t="n">
        <v>350</v>
      </c>
      <c r="AH19" s="0" t="n">
        <v>331</v>
      </c>
      <c r="AI19" s="0" t="n">
        <v>2</v>
      </c>
      <c r="AJ19" s="0" t="n">
        <v>115</v>
      </c>
      <c r="AK19" s="0" t="n">
        <v>30</v>
      </c>
      <c r="AL19" s="0" t="n">
        <v>7</v>
      </c>
      <c r="AM19" s="0" t="n">
        <v>7</v>
      </c>
      <c r="AN19" s="0" t="n">
        <v>49</v>
      </c>
      <c r="AO19" s="0" t="s">
        <v>98</v>
      </c>
      <c r="AP19" s="0" t="s">
        <v>99</v>
      </c>
      <c r="AQ19" s="0" t="n">
        <v>0.47</v>
      </c>
      <c r="AR19" s="0" t="n">
        <v>-1</v>
      </c>
      <c r="AS19" s="0" t="n">
        <v>0.11</v>
      </c>
      <c r="AT19" s="0" t="n">
        <v>0</v>
      </c>
      <c r="AU19" s="0" t="n">
        <v>2.38917</v>
      </c>
      <c r="AV19" s="0" t="n">
        <v>-155.37</v>
      </c>
      <c r="AW19" s="0" t="n">
        <v>-2.38917</v>
      </c>
      <c r="AX19" s="0" t="n">
        <v>2.09513</v>
      </c>
      <c r="AY19" s="0" t="n">
        <v>0.07</v>
      </c>
      <c r="AZ19" s="0" t="n">
        <v>0.000382423</v>
      </c>
      <c r="BA19" s="0" t="n">
        <v>0.000278236</v>
      </c>
      <c r="BB19" s="0" t="n">
        <v>0.0561617</v>
      </c>
      <c r="BC19" s="0" t="n">
        <v>0.0434894</v>
      </c>
      <c r="BD19" s="0" t="n">
        <v>26</v>
      </c>
      <c r="BE19" s="0" t="n">
        <v>817</v>
      </c>
      <c r="BF19" s="0" t="n">
        <v>18</v>
      </c>
      <c r="BG19" s="0" t="n">
        <v>1077880</v>
      </c>
      <c r="BH19" s="0" t="n">
        <v>862304</v>
      </c>
      <c r="BI19" s="0" t="n">
        <v>68696</v>
      </c>
      <c r="BJ19" s="0" t="n">
        <v>1401.96</v>
      </c>
      <c r="BK19" s="0" t="n">
        <v>0.4</v>
      </c>
      <c r="BL19" s="0" t="n">
        <v>0.168549</v>
      </c>
      <c r="BM19" s="0" t="n">
        <v>0.137916</v>
      </c>
      <c r="BN19" s="0" t="n">
        <v>628</v>
      </c>
      <c r="BO19" s="0" t="n">
        <v>15</v>
      </c>
      <c r="BP19" s="0" t="n">
        <v>417</v>
      </c>
      <c r="BQ19" s="0" t="n">
        <v>874</v>
      </c>
      <c r="BR19" s="0" t="n">
        <v>17337</v>
      </c>
      <c r="BS19" s="0" t="n">
        <v>5572</v>
      </c>
      <c r="BT19" s="0" t="n">
        <v>2.87559</v>
      </c>
      <c r="BU19" s="0" t="n">
        <v>2.39599</v>
      </c>
      <c r="BV19" s="0" t="n">
        <v>-178.76</v>
      </c>
      <c r="BW19" s="0" t="n">
        <v>-2.87559</v>
      </c>
      <c r="BX19" s="0" t="n">
        <v>0</v>
      </c>
      <c r="BY19" s="0" t="n">
        <v>0</v>
      </c>
      <c r="BZ19" s="0" t="n">
        <v>84249.8</v>
      </c>
      <c r="CA19" s="0" t="n">
        <v>1719.38</v>
      </c>
      <c r="CB19" s="0" t="n">
        <v>0.02</v>
      </c>
      <c r="CC19" s="0" t="n">
        <v>0.04</v>
      </c>
      <c r="CD19" s="0" t="n">
        <v>0.0313174</v>
      </c>
      <c r="CE19" s="0" t="n">
        <v>0.0287865</v>
      </c>
    </row>
    <row r="20" customFormat="false" ht="15" hidden="false" customHeight="false" outlineLevel="0" collapsed="false">
      <c r="A20" s="0" t="s">
        <v>86</v>
      </c>
      <c r="B20" s="0" t="s">
        <v>139</v>
      </c>
      <c r="C20" s="0" t="s">
        <v>88</v>
      </c>
      <c r="D20" s="0" t="n">
        <v>608.62</v>
      </c>
      <c r="E20" s="0" t="s">
        <v>89</v>
      </c>
      <c r="F20" s="0" t="s">
        <v>140</v>
      </c>
      <c r="H20" s="0" t="n">
        <v>-1</v>
      </c>
      <c r="I20" s="0" t="n">
        <v>-1</v>
      </c>
      <c r="J20" s="0" t="n">
        <v>88.19</v>
      </c>
      <c r="K20" s="0" t="n">
        <v>2150236</v>
      </c>
      <c r="L20" s="0" t="n">
        <v>92</v>
      </c>
      <c r="M20" s="0" t="n">
        <v>76.59</v>
      </c>
      <c r="N20" s="0" t="n">
        <v>-1</v>
      </c>
      <c r="O20" s="0" t="n">
        <v>-1</v>
      </c>
      <c r="P20" s="0" t="n">
        <v>155204</v>
      </c>
      <c r="Q20" s="0" t="n">
        <v>-1</v>
      </c>
      <c r="R20" s="0" t="n">
        <v>-1</v>
      </c>
      <c r="S20" s="0" t="n">
        <v>2173</v>
      </c>
      <c r="T20" s="0" t="n">
        <v>114</v>
      </c>
      <c r="U20" s="0" t="n">
        <v>45</v>
      </c>
      <c r="V20" s="0" t="n">
        <v>8</v>
      </c>
      <c r="W20" s="0" t="s">
        <v>91</v>
      </c>
      <c r="X20" s="0" t="s">
        <v>92</v>
      </c>
      <c r="Y20" s="0" t="s">
        <v>93</v>
      </c>
      <c r="Z20" s="0" t="s">
        <v>94</v>
      </c>
      <c r="AA20" s="0" t="s">
        <v>95</v>
      </c>
      <c r="AB20" s="0" t="s">
        <v>96</v>
      </c>
      <c r="AC20" s="0" t="s">
        <v>97</v>
      </c>
      <c r="AD20" s="0" t="n">
        <v>651592</v>
      </c>
      <c r="AE20" s="0" t="n">
        <v>114</v>
      </c>
      <c r="AF20" s="0" t="n">
        <v>102</v>
      </c>
      <c r="AG20" s="0" t="n">
        <v>36345</v>
      </c>
      <c r="AH20" s="0" t="n">
        <v>32373</v>
      </c>
      <c r="AI20" s="0" t="n">
        <v>1</v>
      </c>
      <c r="AJ20" s="0" t="n">
        <v>17170</v>
      </c>
      <c r="AK20" s="0" t="n">
        <v>2442</v>
      </c>
      <c r="AL20" s="0" t="n">
        <v>57</v>
      </c>
      <c r="AM20" s="0" t="n">
        <v>57</v>
      </c>
      <c r="AN20" s="0" t="n">
        <v>3249</v>
      </c>
      <c r="AO20" s="0" t="s">
        <v>98</v>
      </c>
      <c r="AP20" s="0" t="s">
        <v>99</v>
      </c>
      <c r="AQ20" s="0" t="n">
        <v>65.38</v>
      </c>
      <c r="AR20" s="0" t="n">
        <v>-1</v>
      </c>
      <c r="AS20" s="0" t="n">
        <v>49.67</v>
      </c>
      <c r="AT20" s="0" t="n">
        <v>0.38</v>
      </c>
      <c r="AU20" s="0" t="n">
        <v>62.2225</v>
      </c>
      <c r="AV20" s="0" t="n">
        <v>-52824.5</v>
      </c>
      <c r="AW20" s="0" t="n">
        <v>-62.2225</v>
      </c>
      <c r="AX20" s="0" t="n">
        <v>62.2225</v>
      </c>
      <c r="AY20" s="0" t="n">
        <v>27.56</v>
      </c>
      <c r="AZ20" s="0" t="n">
        <v>0.0644183</v>
      </c>
      <c r="BA20" s="0" t="n">
        <v>0.0569028</v>
      </c>
      <c r="BB20" s="0" t="n">
        <v>9.19661</v>
      </c>
      <c r="BC20" s="0" t="n">
        <v>7.56876</v>
      </c>
      <c r="BD20" s="0" t="n">
        <v>108</v>
      </c>
      <c r="BE20" s="0" t="n">
        <v>333954</v>
      </c>
      <c r="BF20" s="0" t="n">
        <v>45</v>
      </c>
      <c r="BG20" s="0" t="n">
        <v>192089000</v>
      </c>
      <c r="BH20" s="0" t="n">
        <v>144942000</v>
      </c>
      <c r="BI20" s="0" t="n">
        <v>22725700</v>
      </c>
      <c r="BJ20" s="0" t="n">
        <v>6994.68</v>
      </c>
      <c r="BK20" s="0" t="n">
        <v>234.18</v>
      </c>
      <c r="BL20" s="0" t="n">
        <v>49.5512</v>
      </c>
      <c r="BM20" s="0" t="n">
        <v>41.1604</v>
      </c>
      <c r="BN20" s="0" t="n">
        <v>316515</v>
      </c>
      <c r="BO20" s="0" t="n">
        <v>23</v>
      </c>
      <c r="BP20" s="0" t="n">
        <v>64372</v>
      </c>
      <c r="BQ20" s="0" t="n">
        <v>256319</v>
      </c>
      <c r="BR20" s="0" t="n">
        <v>41445520</v>
      </c>
      <c r="BS20" s="0" t="n">
        <v>9114315</v>
      </c>
      <c r="BT20" s="0" t="n">
        <v>71.4423</v>
      </c>
      <c r="BU20" s="0" t="n">
        <v>71.4423</v>
      </c>
      <c r="BV20" s="0" t="n">
        <v>-64646.3</v>
      </c>
      <c r="BW20" s="0" t="n">
        <v>-71.4423</v>
      </c>
      <c r="BX20" s="0" t="n">
        <v>0</v>
      </c>
      <c r="BY20" s="0" t="n">
        <v>0</v>
      </c>
      <c r="BZ20" s="0" t="n">
        <v>28685300</v>
      </c>
      <c r="CA20" s="0" t="n">
        <v>8828.96</v>
      </c>
      <c r="CB20" s="0" t="n">
        <v>9.5</v>
      </c>
      <c r="CC20" s="0" t="n">
        <v>13.88</v>
      </c>
      <c r="CD20" s="0" t="n">
        <v>5.2329</v>
      </c>
      <c r="CE20" s="0" t="n">
        <v>4.59421</v>
      </c>
    </row>
    <row r="21" customFormat="false" ht="15" hidden="false" customHeight="false" outlineLevel="0" collapsed="false">
      <c r="A21" s="0" t="s">
        <v>86</v>
      </c>
      <c r="B21" s="0" t="s">
        <v>141</v>
      </c>
      <c r="C21" s="0" t="s">
        <v>88</v>
      </c>
      <c r="D21" s="0" t="n">
        <v>9303.19</v>
      </c>
      <c r="E21" s="0" t="s">
        <v>89</v>
      </c>
      <c r="F21" s="0" t="s">
        <v>142</v>
      </c>
      <c r="H21" s="0" t="n">
        <v>-1</v>
      </c>
      <c r="I21" s="0" t="n">
        <v>-1</v>
      </c>
      <c r="J21" s="0" t="n">
        <v>276.64</v>
      </c>
      <c r="K21" s="0" t="n">
        <v>8047036</v>
      </c>
      <c r="L21" s="0" t="n">
        <v>96</v>
      </c>
      <c r="M21" s="0" t="n">
        <v>720.67</v>
      </c>
      <c r="N21" s="0" t="n">
        <v>-1</v>
      </c>
      <c r="O21" s="0" t="n">
        <v>-1</v>
      </c>
      <c r="P21" s="0" t="n">
        <v>536352</v>
      </c>
      <c r="Q21" s="0" t="n">
        <v>-1</v>
      </c>
      <c r="R21" s="0" t="n">
        <v>-1</v>
      </c>
      <c r="S21" s="0" t="n">
        <v>7556</v>
      </c>
      <c r="T21" s="0" t="n">
        <v>114</v>
      </c>
      <c r="U21" s="0" t="n">
        <v>168</v>
      </c>
      <c r="V21" s="0" t="n">
        <v>32</v>
      </c>
      <c r="W21" s="0" t="s">
        <v>91</v>
      </c>
      <c r="X21" s="0" t="s">
        <v>92</v>
      </c>
      <c r="Y21" s="0" t="s">
        <v>93</v>
      </c>
      <c r="Z21" s="0" t="s">
        <v>94</v>
      </c>
      <c r="AA21" s="0" t="s">
        <v>95</v>
      </c>
      <c r="AB21" s="0" t="s">
        <v>96</v>
      </c>
      <c r="AC21" s="0" t="s">
        <v>97</v>
      </c>
      <c r="AD21" s="0" t="n">
        <v>2069880</v>
      </c>
      <c r="AE21" s="0" t="n">
        <v>114</v>
      </c>
      <c r="AF21" s="0" t="n">
        <v>102</v>
      </c>
      <c r="AG21" s="0" t="n">
        <v>122282</v>
      </c>
      <c r="AH21" s="0" t="n">
        <v>109836</v>
      </c>
      <c r="AI21" s="0" t="n">
        <v>1</v>
      </c>
      <c r="AJ21" s="0" t="n">
        <v>58346</v>
      </c>
      <c r="AK21" s="0" t="n">
        <v>7972</v>
      </c>
      <c r="AL21" s="0" t="n">
        <v>103</v>
      </c>
      <c r="AM21" s="0" t="n">
        <v>103</v>
      </c>
      <c r="AN21" s="0" t="n">
        <v>10609</v>
      </c>
      <c r="AO21" s="0" t="s">
        <v>98</v>
      </c>
      <c r="AP21" s="0" t="s">
        <v>99</v>
      </c>
      <c r="AQ21" s="0" t="n">
        <v>233.51</v>
      </c>
      <c r="AR21" s="0" t="n">
        <v>-1</v>
      </c>
      <c r="AS21" s="0" t="n">
        <v>420</v>
      </c>
      <c r="AT21" s="0" t="n">
        <v>2.52</v>
      </c>
      <c r="AU21" s="0" t="n">
        <v>66.6309</v>
      </c>
      <c r="AV21" s="0" t="n">
        <v>-341749</v>
      </c>
      <c r="AW21" s="0" t="n">
        <v>-66.6309</v>
      </c>
      <c r="AX21" s="0" t="n">
        <v>66.6309</v>
      </c>
      <c r="AY21" s="0" t="n">
        <v>105.45</v>
      </c>
      <c r="AZ21" s="0" t="n">
        <v>0.268732</v>
      </c>
      <c r="BA21" s="0" t="n">
        <v>0.212046</v>
      </c>
      <c r="BB21" s="0" t="n">
        <v>38.4533</v>
      </c>
      <c r="BC21" s="0" t="n">
        <v>31.4655</v>
      </c>
      <c r="BD21" s="0" t="n">
        <v>132</v>
      </c>
      <c r="BE21" s="0" t="n">
        <v>1396709</v>
      </c>
      <c r="BF21" s="0" t="n">
        <v>41</v>
      </c>
      <c r="BG21" s="0" t="n">
        <v>646441000</v>
      </c>
      <c r="BH21" s="0" t="n">
        <v>511919000</v>
      </c>
      <c r="BI21" s="0" t="n">
        <v>90603600</v>
      </c>
      <c r="BJ21" s="0" t="n">
        <v>8540.26</v>
      </c>
      <c r="BK21" s="0" t="n">
        <v>7265.46</v>
      </c>
      <c r="BL21" s="0" t="n">
        <v>176.599</v>
      </c>
      <c r="BM21" s="0" t="n">
        <v>145.35</v>
      </c>
      <c r="BN21" s="0" t="n">
        <v>1341984</v>
      </c>
      <c r="BO21" s="0" t="n">
        <v>22</v>
      </c>
      <c r="BP21" s="0" t="n">
        <v>212142</v>
      </c>
      <c r="BQ21" s="0" t="n">
        <v>917503</v>
      </c>
      <c r="BR21" s="0" t="n">
        <v>250490046</v>
      </c>
      <c r="BS21" s="0" t="n">
        <v>62388508</v>
      </c>
      <c r="BT21" s="0" t="n">
        <v>75.9248</v>
      </c>
      <c r="BU21" s="0" t="n">
        <v>75.9248</v>
      </c>
      <c r="BV21" s="0" t="n">
        <v>-491866</v>
      </c>
      <c r="BW21" s="0" t="n">
        <v>-75.9248</v>
      </c>
      <c r="BX21" s="0" t="n">
        <v>0</v>
      </c>
      <c r="BY21" s="0" t="n">
        <v>0</v>
      </c>
      <c r="BZ21" s="0" t="n">
        <v>115992000</v>
      </c>
      <c r="CA21" s="0" t="n">
        <v>10933.4</v>
      </c>
      <c r="CB21" s="0" t="n">
        <v>41.28</v>
      </c>
      <c r="CC21" s="0" t="n">
        <v>81.7</v>
      </c>
      <c r="CD21" s="0" t="n">
        <v>18.5754</v>
      </c>
      <c r="CE21" s="0" t="n">
        <v>16.2589</v>
      </c>
    </row>
    <row r="22" customFormat="false" ht="15" hidden="false" customHeight="false" outlineLevel="0" collapsed="false">
      <c r="A22" s="0" t="s">
        <v>86</v>
      </c>
      <c r="B22" s="0" t="s">
        <v>143</v>
      </c>
      <c r="C22" s="0" t="s">
        <v>88</v>
      </c>
      <c r="D22" s="0" t="n">
        <v>5513.76</v>
      </c>
      <c r="E22" s="0" t="s">
        <v>89</v>
      </c>
      <c r="F22" s="0" t="s">
        <v>144</v>
      </c>
      <c r="H22" s="0" t="n">
        <v>-1</v>
      </c>
      <c r="I22" s="0" t="n">
        <v>-1</v>
      </c>
      <c r="J22" s="0" t="n">
        <v>348.83</v>
      </c>
      <c r="K22" s="0" t="n">
        <v>5059968</v>
      </c>
      <c r="L22" s="0" t="n">
        <v>25</v>
      </c>
      <c r="M22" s="0" t="n">
        <v>3898.12</v>
      </c>
      <c r="N22" s="0" t="n">
        <v>-1</v>
      </c>
      <c r="O22" s="0" t="n">
        <v>-1</v>
      </c>
      <c r="P22" s="0" t="n">
        <v>452716</v>
      </c>
      <c r="Q22" s="0" t="n">
        <v>-1</v>
      </c>
      <c r="R22" s="0" t="n">
        <v>-1</v>
      </c>
      <c r="S22" s="0" t="n">
        <v>6352</v>
      </c>
      <c r="T22" s="0" t="n">
        <v>36</v>
      </c>
      <c r="U22" s="0" t="n">
        <v>97</v>
      </c>
      <c r="V22" s="0" t="n">
        <v>26</v>
      </c>
      <c r="W22" s="0" t="s">
        <v>91</v>
      </c>
      <c r="X22" s="0" t="s">
        <v>92</v>
      </c>
      <c r="Y22" s="0" t="s">
        <v>93</v>
      </c>
      <c r="Z22" s="0" t="s">
        <v>94</v>
      </c>
      <c r="AA22" s="0" t="s">
        <v>95</v>
      </c>
      <c r="AB22" s="0" t="s">
        <v>96</v>
      </c>
      <c r="AC22" s="0" t="s">
        <v>97</v>
      </c>
      <c r="AD22" s="0" t="n">
        <v>2075248</v>
      </c>
      <c r="AE22" s="0" t="n">
        <v>36</v>
      </c>
      <c r="AF22" s="0" t="n">
        <v>356</v>
      </c>
      <c r="AG22" s="0" t="n">
        <v>184483</v>
      </c>
      <c r="AH22" s="0" t="n">
        <v>159112</v>
      </c>
      <c r="AI22" s="0" t="n">
        <v>1</v>
      </c>
      <c r="AJ22" s="0" t="n">
        <v>64074</v>
      </c>
      <c r="AK22" s="0" t="n">
        <v>6867</v>
      </c>
      <c r="AL22" s="0" t="n">
        <v>95</v>
      </c>
      <c r="AM22" s="0" t="n">
        <v>95</v>
      </c>
      <c r="AN22" s="0" t="n">
        <v>9025</v>
      </c>
      <c r="AO22" s="0" t="s">
        <v>98</v>
      </c>
      <c r="AP22" s="0" t="s">
        <v>99</v>
      </c>
      <c r="AQ22" s="0" t="n">
        <v>148.32</v>
      </c>
      <c r="AR22" s="0" t="n">
        <v>-1</v>
      </c>
      <c r="AS22" s="0" t="n">
        <v>514.31</v>
      </c>
      <c r="AT22" s="0" t="n">
        <v>2.73</v>
      </c>
      <c r="AU22" s="0" t="n">
        <v>49.4726</v>
      </c>
      <c r="AV22" s="0" t="n">
        <v>-275373</v>
      </c>
      <c r="AW22" s="0" t="n">
        <v>-49.4726</v>
      </c>
      <c r="AX22" s="0" t="n">
        <v>49.4726</v>
      </c>
      <c r="AY22" s="0" t="n">
        <v>83.26</v>
      </c>
      <c r="AZ22" s="0" t="n">
        <v>0.220088</v>
      </c>
      <c r="BA22" s="0" t="n">
        <v>0.189487</v>
      </c>
      <c r="BB22" s="0" t="n">
        <v>39.0398</v>
      </c>
      <c r="BC22" s="0" t="n">
        <v>32.1854</v>
      </c>
      <c r="BD22" s="0" t="n">
        <v>142</v>
      </c>
      <c r="BE22" s="0" t="n">
        <v>922543</v>
      </c>
      <c r="BF22" s="0" t="n">
        <v>18</v>
      </c>
      <c r="BG22" s="0" t="n">
        <v>549650000</v>
      </c>
      <c r="BH22" s="0" t="n">
        <v>405758000</v>
      </c>
      <c r="BI22" s="0" t="n">
        <v>82499600</v>
      </c>
      <c r="BJ22" s="0" t="n">
        <v>9141.23</v>
      </c>
      <c r="BK22" s="0" t="n">
        <v>316.8</v>
      </c>
      <c r="BL22" s="0" t="n">
        <v>119.507</v>
      </c>
      <c r="BM22" s="0" t="n">
        <v>100.055</v>
      </c>
      <c r="BN22" s="0" t="n">
        <v>897362</v>
      </c>
      <c r="BO22" s="0" t="n">
        <v>17</v>
      </c>
      <c r="BP22" s="0" t="n">
        <v>203948</v>
      </c>
      <c r="BQ22" s="0" t="n">
        <v>449128</v>
      </c>
      <c r="BR22" s="0" t="n">
        <v>52726867</v>
      </c>
      <c r="BS22" s="0" t="n">
        <v>10523396</v>
      </c>
      <c r="BT22" s="0" t="n">
        <v>53.4345</v>
      </c>
      <c r="BU22" s="0" t="n">
        <v>53.4345</v>
      </c>
      <c r="BV22" s="0" t="n">
        <v>-342640</v>
      </c>
      <c r="BW22" s="0" t="n">
        <v>-53.4345</v>
      </c>
      <c r="BX22" s="0" t="n">
        <v>0</v>
      </c>
      <c r="BY22" s="0" t="n">
        <v>0</v>
      </c>
      <c r="BZ22" s="0" t="n">
        <v>104574000</v>
      </c>
      <c r="CA22" s="0" t="n">
        <v>11587.1</v>
      </c>
      <c r="CB22" s="0" t="n">
        <v>38.36</v>
      </c>
      <c r="CC22" s="0" t="n">
        <v>24.47</v>
      </c>
      <c r="CD22" s="0" t="n">
        <v>14.4859</v>
      </c>
      <c r="CE22" s="0" t="n">
        <v>13.0102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44</v>
      </c>
      <c r="AQ1" s="0" t="s">
        <v>45</v>
      </c>
      <c r="AR1" s="0" t="s">
        <v>46</v>
      </c>
      <c r="AS1" s="0" t="s">
        <v>47</v>
      </c>
      <c r="AT1" s="0" t="s">
        <v>48</v>
      </c>
      <c r="AU1" s="0" t="s">
        <v>49</v>
      </c>
      <c r="AV1" s="0" t="s">
        <v>50</v>
      </c>
      <c r="AW1" s="0" t="s">
        <v>51</v>
      </c>
      <c r="AX1" s="0" t="s">
        <v>52</v>
      </c>
      <c r="AY1" s="0" t="s">
        <v>53</v>
      </c>
      <c r="AZ1" s="0" t="s">
        <v>54</v>
      </c>
      <c r="BA1" s="0" t="s">
        <v>55</v>
      </c>
      <c r="BB1" s="0" t="s">
        <v>56</v>
      </c>
      <c r="BC1" s="0" t="s">
        <v>57</v>
      </c>
      <c r="BD1" s="0" t="s">
        <v>58</v>
      </c>
      <c r="BE1" s="0" t="s">
        <v>59</v>
      </c>
      <c r="BF1" s="0" t="s">
        <v>60</v>
      </c>
      <c r="BG1" s="0" t="s">
        <v>61</v>
      </c>
      <c r="BH1" s="0" t="s">
        <v>62</v>
      </c>
      <c r="BI1" s="0" t="s">
        <v>63</v>
      </c>
      <c r="BJ1" s="0" t="s">
        <v>64</v>
      </c>
      <c r="BK1" s="0" t="s">
        <v>65</v>
      </c>
      <c r="BL1" s="0" t="s">
        <v>66</v>
      </c>
      <c r="BM1" s="0" t="s">
        <v>67</v>
      </c>
      <c r="BN1" s="0" t="s">
        <v>68</v>
      </c>
      <c r="BO1" s="0" t="s">
        <v>69</v>
      </c>
      <c r="BP1" s="0" t="s">
        <v>70</v>
      </c>
      <c r="BQ1" s="0" t="s">
        <v>71</v>
      </c>
      <c r="BR1" s="0" t="s">
        <v>72</v>
      </c>
      <c r="BS1" s="0" t="s">
        <v>73</v>
      </c>
      <c r="BT1" s="0" t="s">
        <v>74</v>
      </c>
      <c r="BU1" s="0" t="s">
        <v>75</v>
      </c>
      <c r="BV1" s="0" t="s">
        <v>76</v>
      </c>
      <c r="BW1" s="0" t="s">
        <v>77</v>
      </c>
      <c r="BX1" s="0" t="s">
        <v>78</v>
      </c>
      <c r="BY1" s="0" t="s">
        <v>79</v>
      </c>
      <c r="BZ1" s="0" t="s">
        <v>80</v>
      </c>
      <c r="CA1" s="0" t="s">
        <v>81</v>
      </c>
      <c r="CB1" s="0" t="s">
        <v>82</v>
      </c>
      <c r="CC1" s="0" t="s">
        <v>83</v>
      </c>
      <c r="CD1" s="0" t="s">
        <v>84</v>
      </c>
      <c r="CE1" s="0" t="s">
        <v>85</v>
      </c>
    </row>
    <row r="2" customFormat="false" ht="15" hidden="false" customHeight="false" outlineLevel="0" collapsed="false">
      <c r="A2" s="0" t="s">
        <v>86</v>
      </c>
      <c r="B2" s="0" t="s">
        <v>87</v>
      </c>
      <c r="C2" s="0" t="s">
        <v>88</v>
      </c>
      <c r="D2" s="0" t="n">
        <v>249.09</v>
      </c>
      <c r="E2" s="0" t="s">
        <v>89</v>
      </c>
      <c r="F2" s="0" t="s">
        <v>145</v>
      </c>
      <c r="H2" s="0" t="n">
        <v>-1</v>
      </c>
      <c r="I2" s="0" t="n">
        <v>-1</v>
      </c>
      <c r="J2" s="0" t="n">
        <v>27.56</v>
      </c>
      <c r="K2" s="0" t="n">
        <v>568260</v>
      </c>
      <c r="L2" s="0" t="n">
        <v>20</v>
      </c>
      <c r="M2" s="0" t="n">
        <v>37.74</v>
      </c>
      <c r="N2" s="0" t="n">
        <v>-1</v>
      </c>
      <c r="O2" s="0" t="n">
        <v>-1</v>
      </c>
      <c r="P2" s="0" t="n">
        <v>73024</v>
      </c>
      <c r="Q2" s="0" t="n">
        <v>-1</v>
      </c>
      <c r="R2" s="0" t="n">
        <v>-1</v>
      </c>
      <c r="S2" s="0" t="n">
        <v>857</v>
      </c>
      <c r="T2" s="0" t="n">
        <v>133</v>
      </c>
      <c r="U2" s="0" t="n">
        <v>24</v>
      </c>
      <c r="V2" s="0" t="n">
        <v>0</v>
      </c>
      <c r="W2" s="0" t="s">
        <v>91</v>
      </c>
      <c r="X2" s="0" t="s">
        <v>146</v>
      </c>
      <c r="Y2" s="0" t="s">
        <v>93</v>
      </c>
      <c r="Z2" s="0" t="s">
        <v>94</v>
      </c>
      <c r="AA2" s="0" t="s">
        <v>147</v>
      </c>
      <c r="AB2" s="0" t="s">
        <v>96</v>
      </c>
      <c r="AC2" s="0" t="s">
        <v>97</v>
      </c>
      <c r="AD2" s="0" t="n">
        <v>250744</v>
      </c>
      <c r="AE2" s="0" t="n">
        <v>133</v>
      </c>
      <c r="AF2" s="0" t="n">
        <v>179</v>
      </c>
      <c r="AG2" s="0" t="n">
        <v>14304</v>
      </c>
      <c r="AH2" s="0" t="n">
        <v>14161</v>
      </c>
      <c r="AI2" s="0" t="n">
        <v>1</v>
      </c>
      <c r="AJ2" s="0" t="n">
        <v>7135</v>
      </c>
      <c r="AK2" s="0" t="n">
        <v>1193</v>
      </c>
      <c r="AL2" s="0" t="n">
        <v>37</v>
      </c>
      <c r="AM2" s="0" t="n">
        <v>37</v>
      </c>
      <c r="AN2" s="0" t="n">
        <v>1369</v>
      </c>
      <c r="AO2" s="0" t="s">
        <v>98</v>
      </c>
      <c r="AP2" s="0" t="s">
        <v>99</v>
      </c>
      <c r="AQ2" s="0" t="n">
        <v>35.23</v>
      </c>
      <c r="AR2" s="0" t="n">
        <v>-1</v>
      </c>
      <c r="AS2" s="0" t="n">
        <v>12.85</v>
      </c>
      <c r="AT2" s="0" t="n">
        <v>0.09</v>
      </c>
      <c r="AU2" s="0" t="n">
        <v>17.4679</v>
      </c>
      <c r="AV2" s="0" t="n">
        <v>-180436</v>
      </c>
      <c r="AW2" s="0" t="n">
        <v>-17.4679</v>
      </c>
      <c r="AX2" s="0" t="n">
        <v>17.4679</v>
      </c>
      <c r="AY2" s="0" t="n">
        <v>3.52</v>
      </c>
      <c r="AZ2" s="0" t="n">
        <v>0.0232267</v>
      </c>
      <c r="BA2" s="0" t="n">
        <v>0.0200444</v>
      </c>
      <c r="BB2" s="0" t="n">
        <v>3.56257</v>
      </c>
      <c r="BC2" s="0" t="n">
        <v>2.94037</v>
      </c>
      <c r="BD2" s="0" t="n">
        <v>112</v>
      </c>
      <c r="BE2" s="0" t="n">
        <v>179589</v>
      </c>
      <c r="BF2" s="0" t="n">
        <v>34</v>
      </c>
      <c r="BG2" s="0" t="n">
        <v>75416600</v>
      </c>
      <c r="BH2" s="0" t="n">
        <v>59340100</v>
      </c>
      <c r="BI2" s="0" t="n">
        <v>9646480</v>
      </c>
      <c r="BJ2" s="0" t="n">
        <v>7046.37</v>
      </c>
      <c r="BK2" s="0" t="n">
        <v>84.48</v>
      </c>
      <c r="BL2" s="0" t="n">
        <v>12.4802</v>
      </c>
      <c r="BM2" s="0" t="n">
        <v>10.5265</v>
      </c>
      <c r="BN2" s="0" t="n">
        <v>166751</v>
      </c>
      <c r="BO2" s="0" t="n">
        <v>19</v>
      </c>
      <c r="BP2" s="0" t="n">
        <v>31901</v>
      </c>
      <c r="BQ2" s="0" t="n">
        <v>123148</v>
      </c>
      <c r="BR2" s="0" t="n">
        <v>39614877</v>
      </c>
      <c r="BS2" s="0" t="n">
        <v>9209002</v>
      </c>
      <c r="BT2" s="0" t="n">
        <v>19.1702</v>
      </c>
      <c r="BU2" s="0" t="n">
        <v>19.1702</v>
      </c>
      <c r="BV2" s="0" t="n">
        <v>-199469</v>
      </c>
      <c r="BW2" s="0" t="n">
        <v>-19.1702</v>
      </c>
      <c r="BX2" s="0" t="n">
        <v>0</v>
      </c>
      <c r="BY2" s="0" t="n">
        <v>0</v>
      </c>
      <c r="BZ2" s="0" t="n">
        <v>12237600</v>
      </c>
      <c r="CA2" s="0" t="n">
        <v>8939.05</v>
      </c>
      <c r="CB2" s="0" t="n">
        <v>3.5</v>
      </c>
      <c r="CC2" s="0" t="n">
        <v>9.31</v>
      </c>
      <c r="CD2" s="0" t="n">
        <v>1.8691</v>
      </c>
      <c r="CE2" s="0" t="n">
        <v>1.6832</v>
      </c>
    </row>
    <row r="3" customFormat="false" ht="15" hidden="false" customHeight="false" outlineLevel="0" collapsed="false">
      <c r="A3" s="0" t="s">
        <v>86</v>
      </c>
      <c r="B3" s="0" t="s">
        <v>100</v>
      </c>
      <c r="C3" s="0" t="s">
        <v>88</v>
      </c>
      <c r="D3" s="0" t="n">
        <v>460.53</v>
      </c>
      <c r="E3" s="0" t="s">
        <v>89</v>
      </c>
      <c r="F3" s="0" t="s">
        <v>101</v>
      </c>
      <c r="H3" s="0" t="n">
        <v>-1</v>
      </c>
      <c r="I3" s="0" t="n">
        <v>-1</v>
      </c>
      <c r="J3" s="0" t="n">
        <v>84.14</v>
      </c>
      <c r="K3" s="0" t="n">
        <v>1382344</v>
      </c>
      <c r="L3" s="0" t="n">
        <v>14</v>
      </c>
      <c r="M3" s="0" t="n">
        <v>68.09</v>
      </c>
      <c r="N3" s="0" t="n">
        <v>-1</v>
      </c>
      <c r="O3" s="0" t="n">
        <v>-1</v>
      </c>
      <c r="P3" s="0" t="n">
        <v>154300</v>
      </c>
      <c r="Q3" s="0" t="n">
        <v>-1</v>
      </c>
      <c r="R3" s="0" t="n">
        <v>-1</v>
      </c>
      <c r="S3" s="0" t="n">
        <v>2679</v>
      </c>
      <c r="T3" s="0" t="n">
        <v>257</v>
      </c>
      <c r="U3" s="0" t="n">
        <v>0</v>
      </c>
      <c r="V3" s="0" t="n">
        <v>11</v>
      </c>
      <c r="W3" s="0" t="s">
        <v>91</v>
      </c>
      <c r="X3" s="0" t="s">
        <v>146</v>
      </c>
      <c r="Y3" s="0" t="s">
        <v>93</v>
      </c>
      <c r="Z3" s="0" t="s">
        <v>94</v>
      </c>
      <c r="AA3" s="0" t="s">
        <v>147</v>
      </c>
      <c r="AB3" s="0" t="s">
        <v>96</v>
      </c>
      <c r="AC3" s="0" t="s">
        <v>97</v>
      </c>
      <c r="AD3" s="0" t="n">
        <v>654744</v>
      </c>
      <c r="AE3" s="0" t="n">
        <v>257</v>
      </c>
      <c r="AF3" s="0" t="n">
        <v>32</v>
      </c>
      <c r="AG3" s="0" t="n">
        <v>35826</v>
      </c>
      <c r="AH3" s="0" t="n">
        <v>33457</v>
      </c>
      <c r="AI3" s="0" t="n">
        <v>1</v>
      </c>
      <c r="AJ3" s="0" t="n">
        <v>19699</v>
      </c>
      <c r="AK3" s="0" t="n">
        <v>2979</v>
      </c>
      <c r="AL3" s="0" t="n">
        <v>62</v>
      </c>
      <c r="AM3" s="0" t="n">
        <v>62</v>
      </c>
      <c r="AN3" s="0" t="n">
        <v>3844</v>
      </c>
      <c r="AO3" s="0" t="s">
        <v>98</v>
      </c>
      <c r="AP3" s="0" t="s">
        <v>99</v>
      </c>
      <c r="AQ3" s="0" t="n">
        <v>67.64</v>
      </c>
      <c r="AR3" s="0" t="n">
        <v>-1</v>
      </c>
      <c r="AS3" s="0" t="n">
        <v>61.54</v>
      </c>
      <c r="AT3" s="0" t="n">
        <v>0.44</v>
      </c>
      <c r="AU3" s="0" t="n">
        <v>18.7985</v>
      </c>
      <c r="AV3" s="0" t="n">
        <v>-23526.5</v>
      </c>
      <c r="AW3" s="0" t="n">
        <v>-18.7985</v>
      </c>
      <c r="AX3" s="0" t="n">
        <v>18.7985</v>
      </c>
      <c r="AY3" s="0" t="n">
        <v>31.14</v>
      </c>
      <c r="AZ3" s="0" t="n">
        <v>0.0772603</v>
      </c>
      <c r="BA3" s="0" t="n">
        <v>0.0626653</v>
      </c>
      <c r="BB3" s="0" t="n">
        <v>9.61904</v>
      </c>
      <c r="BC3" s="0" t="n">
        <v>7.97756</v>
      </c>
      <c r="BD3" s="0" t="n">
        <v>76</v>
      </c>
      <c r="BE3" s="0" t="n">
        <v>390248</v>
      </c>
      <c r="BF3" s="0" t="n">
        <v>24</v>
      </c>
      <c r="BG3" s="0" t="n">
        <v>230929000</v>
      </c>
      <c r="BH3" s="0" t="n">
        <v>148740000</v>
      </c>
      <c r="BI3" s="0" t="n">
        <v>19938000</v>
      </c>
      <c r="BJ3" s="0" t="n">
        <v>5186.8</v>
      </c>
      <c r="BK3" s="0" t="n">
        <v>85.61</v>
      </c>
      <c r="BL3" s="0" t="n">
        <v>27.4247</v>
      </c>
      <c r="BM3" s="0" t="n">
        <v>22.9662</v>
      </c>
      <c r="BN3" s="0" t="n">
        <v>369066</v>
      </c>
      <c r="BO3" s="0" t="n">
        <v>19</v>
      </c>
      <c r="BP3" s="0" t="n">
        <v>90260</v>
      </c>
      <c r="BQ3" s="0" t="n">
        <v>402054</v>
      </c>
      <c r="BR3" s="0" t="n">
        <v>25396080</v>
      </c>
      <c r="BS3" s="0" t="n">
        <v>4145463</v>
      </c>
      <c r="BT3" s="0" t="n">
        <v>21.5826</v>
      </c>
      <c r="BU3" s="0" t="n">
        <v>21.5826</v>
      </c>
      <c r="BV3" s="0" t="n">
        <v>-26624.7</v>
      </c>
      <c r="BW3" s="0" t="n">
        <v>-21.5826</v>
      </c>
      <c r="BX3" s="0" t="n">
        <v>0</v>
      </c>
      <c r="BY3" s="0" t="n">
        <v>0</v>
      </c>
      <c r="BZ3" s="0" t="n">
        <v>24929200</v>
      </c>
      <c r="CA3" s="0" t="n">
        <v>6485.22</v>
      </c>
      <c r="CB3" s="0" t="n">
        <v>7.94</v>
      </c>
      <c r="CC3" s="0" t="n">
        <v>10.39</v>
      </c>
      <c r="CD3" s="0" t="n">
        <v>5.15006</v>
      </c>
      <c r="CE3" s="0" t="n">
        <v>4.58445</v>
      </c>
    </row>
    <row r="4" customFormat="false" ht="15" hidden="false" customHeight="false" outlineLevel="0" collapsed="false">
      <c r="A4" s="0" t="s">
        <v>86</v>
      </c>
      <c r="B4" s="0" t="s">
        <v>102</v>
      </c>
      <c r="C4" s="0" t="s">
        <v>88</v>
      </c>
      <c r="D4" s="0" t="n">
        <v>112</v>
      </c>
      <c r="E4" s="0" t="s">
        <v>89</v>
      </c>
      <c r="F4" s="0" t="s">
        <v>148</v>
      </c>
      <c r="H4" s="0" t="n">
        <v>-1</v>
      </c>
      <c r="I4" s="0" t="n">
        <v>-1</v>
      </c>
      <c r="J4" s="0" t="n">
        <v>21.06</v>
      </c>
      <c r="K4" s="0" t="n">
        <v>295852</v>
      </c>
      <c r="L4" s="0" t="n">
        <v>5</v>
      </c>
      <c r="M4" s="0" t="n">
        <v>6.95</v>
      </c>
      <c r="N4" s="0" t="n">
        <v>-1</v>
      </c>
      <c r="O4" s="0" t="n">
        <v>-1</v>
      </c>
      <c r="P4" s="0" t="n">
        <v>60292</v>
      </c>
      <c r="Q4" s="0" t="n">
        <v>-1</v>
      </c>
      <c r="R4" s="0" t="n">
        <v>-1</v>
      </c>
      <c r="S4" s="0" t="n">
        <v>485</v>
      </c>
      <c r="T4" s="0" t="n">
        <v>36</v>
      </c>
      <c r="U4" s="0" t="n">
        <v>0</v>
      </c>
      <c r="V4" s="0" t="n">
        <v>0</v>
      </c>
      <c r="W4" s="0" t="s">
        <v>91</v>
      </c>
      <c r="X4" s="0" t="s">
        <v>146</v>
      </c>
      <c r="Y4" s="0" t="s">
        <v>93</v>
      </c>
      <c r="Z4" s="0" t="s">
        <v>94</v>
      </c>
      <c r="AA4" s="0" t="s">
        <v>147</v>
      </c>
      <c r="AB4" s="0" t="s">
        <v>96</v>
      </c>
      <c r="AC4" s="0" t="s">
        <v>97</v>
      </c>
      <c r="AD4" s="0" t="n">
        <v>156508</v>
      </c>
      <c r="AE4" s="0" t="n">
        <v>36</v>
      </c>
      <c r="AF4" s="0" t="n">
        <v>100</v>
      </c>
      <c r="AG4" s="0" t="n">
        <v>10163</v>
      </c>
      <c r="AH4" s="0" t="n">
        <v>7617</v>
      </c>
      <c r="AI4" s="0" t="n">
        <v>1</v>
      </c>
      <c r="AJ4" s="0" t="n">
        <v>2777</v>
      </c>
      <c r="AK4" s="0" t="n">
        <v>621</v>
      </c>
      <c r="AL4" s="0" t="n">
        <v>28</v>
      </c>
      <c r="AM4" s="0" t="n">
        <v>28</v>
      </c>
      <c r="AN4" s="0" t="n">
        <v>784</v>
      </c>
      <c r="AO4" s="0" t="s">
        <v>98</v>
      </c>
      <c r="AP4" s="0" t="s">
        <v>99</v>
      </c>
      <c r="AQ4" s="0" t="n">
        <v>26.34</v>
      </c>
      <c r="AR4" s="0" t="n">
        <v>-1</v>
      </c>
      <c r="AS4" s="0" t="n">
        <v>7.15</v>
      </c>
      <c r="AT4" s="0" t="n">
        <v>0.05</v>
      </c>
      <c r="AU4" s="0" t="n">
        <v>13.564</v>
      </c>
      <c r="AV4" s="0" t="n">
        <v>-2218.81</v>
      </c>
      <c r="AW4" s="0" t="n">
        <v>-13.564</v>
      </c>
      <c r="AX4" s="0" t="n">
        <v>13.564</v>
      </c>
      <c r="AY4" s="0" t="n">
        <v>2.89</v>
      </c>
      <c r="AZ4" s="0" t="n">
        <v>0.0176681</v>
      </c>
      <c r="BA4" s="0" t="n">
        <v>0.0154173</v>
      </c>
      <c r="BB4" s="0" t="n">
        <v>2.52321</v>
      </c>
      <c r="BC4" s="0" t="n">
        <v>2.14866</v>
      </c>
      <c r="BD4" s="0" t="n">
        <v>72</v>
      </c>
      <c r="BE4" s="0" t="n">
        <v>69668</v>
      </c>
      <c r="BF4" s="0" t="n">
        <v>20</v>
      </c>
      <c r="BG4" s="0" t="n">
        <v>42519800</v>
      </c>
      <c r="BH4" s="0" t="n">
        <v>26138600</v>
      </c>
      <c r="BI4" s="0" t="n">
        <v>3685180</v>
      </c>
      <c r="BJ4" s="0" t="n">
        <v>4700.49</v>
      </c>
      <c r="BK4" s="0" t="n">
        <v>32.08</v>
      </c>
      <c r="BL4" s="0" t="n">
        <v>8.22224</v>
      </c>
      <c r="BM4" s="0" t="n">
        <v>6.96487</v>
      </c>
      <c r="BN4" s="0" t="n">
        <v>63665</v>
      </c>
      <c r="BO4" s="0" t="n">
        <v>15</v>
      </c>
      <c r="BP4" s="0" t="n">
        <v>12739</v>
      </c>
      <c r="BQ4" s="0" t="n">
        <v>66552</v>
      </c>
      <c r="BR4" s="0" t="n">
        <v>3003653</v>
      </c>
      <c r="BS4" s="0" t="n">
        <v>430259</v>
      </c>
      <c r="BT4" s="0" t="n">
        <v>15.9697</v>
      </c>
      <c r="BU4" s="0" t="n">
        <v>15.9697</v>
      </c>
      <c r="BV4" s="0" t="n">
        <v>-2594.03</v>
      </c>
      <c r="BW4" s="0" t="n">
        <v>-15.9697</v>
      </c>
      <c r="BX4" s="0" t="n">
        <v>0</v>
      </c>
      <c r="BY4" s="0" t="n">
        <v>0</v>
      </c>
      <c r="BZ4" s="0" t="n">
        <v>4617510</v>
      </c>
      <c r="CA4" s="0" t="n">
        <v>5889.69</v>
      </c>
      <c r="CB4" s="0" t="n">
        <v>1.23</v>
      </c>
      <c r="CC4" s="0" t="n">
        <v>1.26</v>
      </c>
      <c r="CD4" s="0" t="n">
        <v>0.782666</v>
      </c>
      <c r="CE4" s="0" t="n">
        <v>0.713261</v>
      </c>
    </row>
    <row r="5" customFormat="false" ht="15" hidden="false" customHeight="false" outlineLevel="0" collapsed="false">
      <c r="A5" s="0" t="s">
        <v>86</v>
      </c>
      <c r="B5" s="0" t="s">
        <v>104</v>
      </c>
      <c r="C5" s="0" t="s">
        <v>88</v>
      </c>
      <c r="D5" s="0" t="n">
        <v>16.09</v>
      </c>
      <c r="E5" s="0" t="s">
        <v>89</v>
      </c>
      <c r="F5" s="0" t="s">
        <v>149</v>
      </c>
      <c r="H5" s="0" t="n">
        <v>-1</v>
      </c>
      <c r="I5" s="0" t="n">
        <v>-1</v>
      </c>
      <c r="J5" s="0" t="n">
        <v>6.75</v>
      </c>
      <c r="K5" s="0" t="n">
        <v>69924</v>
      </c>
      <c r="L5" s="0" t="n">
        <v>3</v>
      </c>
      <c r="M5" s="0" t="n">
        <v>1.17</v>
      </c>
      <c r="N5" s="0" t="n">
        <v>-1</v>
      </c>
      <c r="O5" s="0" t="n">
        <v>-1</v>
      </c>
      <c r="P5" s="0" t="n">
        <v>41552</v>
      </c>
      <c r="Q5" s="0" t="n">
        <v>-1</v>
      </c>
      <c r="R5" s="0" t="n">
        <v>-1</v>
      </c>
      <c r="S5" s="0" t="n">
        <v>50</v>
      </c>
      <c r="T5" s="0" t="n">
        <v>196</v>
      </c>
      <c r="U5" s="0" t="n">
        <v>1</v>
      </c>
      <c r="V5" s="0" t="n">
        <v>0</v>
      </c>
      <c r="W5" s="0" t="s">
        <v>91</v>
      </c>
      <c r="X5" s="0" t="s">
        <v>146</v>
      </c>
      <c r="Y5" s="0" t="s">
        <v>93</v>
      </c>
      <c r="Z5" s="0" t="s">
        <v>94</v>
      </c>
      <c r="AA5" s="0" t="s">
        <v>147</v>
      </c>
      <c r="AB5" s="0" t="s">
        <v>96</v>
      </c>
      <c r="AC5" s="0" t="s">
        <v>97</v>
      </c>
      <c r="AD5" s="0" t="n">
        <v>42984</v>
      </c>
      <c r="AE5" s="0" t="n">
        <v>196</v>
      </c>
      <c r="AF5" s="0" t="n">
        <v>193</v>
      </c>
      <c r="AG5" s="0" t="n">
        <v>1406</v>
      </c>
      <c r="AH5" s="0" t="n">
        <v>1499</v>
      </c>
      <c r="AI5" s="0" t="n">
        <v>1</v>
      </c>
      <c r="AJ5" s="0" t="n">
        <v>667</v>
      </c>
      <c r="AK5" s="0" t="n">
        <v>440</v>
      </c>
      <c r="AL5" s="0" t="n">
        <v>15</v>
      </c>
      <c r="AM5" s="0" t="n">
        <v>15</v>
      </c>
      <c r="AN5" s="0" t="n">
        <v>225</v>
      </c>
      <c r="AO5" s="0" t="s">
        <v>106</v>
      </c>
      <c r="AP5" s="0" t="s">
        <v>99</v>
      </c>
      <c r="AQ5" s="0" t="n">
        <v>1.13</v>
      </c>
      <c r="AR5" s="0" t="n">
        <v>-1</v>
      </c>
      <c r="AS5" s="0" t="n">
        <v>1.02</v>
      </c>
      <c r="AT5" s="0" t="n">
        <v>0.01</v>
      </c>
      <c r="AU5" s="0" t="n">
        <v>2.85726</v>
      </c>
      <c r="AV5" s="0" t="n">
        <v>-989.038</v>
      </c>
      <c r="AW5" s="0" t="n">
        <v>-2.85726</v>
      </c>
      <c r="AX5" s="0" t="n">
        <v>2.85726</v>
      </c>
      <c r="AY5" s="0" t="n">
        <v>0.64</v>
      </c>
      <c r="AZ5" s="0" t="n">
        <v>0.00265155</v>
      </c>
      <c r="BA5" s="0" t="n">
        <v>0.00233698</v>
      </c>
      <c r="BB5" s="0" t="n">
        <v>0.396395</v>
      </c>
      <c r="BC5" s="0" t="n">
        <v>0.353458</v>
      </c>
      <c r="BD5" s="0" t="n">
        <v>38</v>
      </c>
      <c r="BE5" s="0" t="n">
        <v>5781</v>
      </c>
      <c r="BF5" s="0" t="n">
        <v>16</v>
      </c>
      <c r="BG5" s="0" t="n">
        <v>10386200</v>
      </c>
      <c r="BH5" s="0" t="n">
        <v>3242700</v>
      </c>
      <c r="BI5" s="0" t="n">
        <v>544116</v>
      </c>
      <c r="BJ5" s="0" t="n">
        <v>2418.3</v>
      </c>
      <c r="BK5" s="0" t="n">
        <v>2.19</v>
      </c>
      <c r="BL5" s="0" t="n">
        <v>1.10471</v>
      </c>
      <c r="BM5" s="0" t="n">
        <v>1.00089</v>
      </c>
      <c r="BN5" s="0" t="n">
        <v>5164</v>
      </c>
      <c r="BO5" s="0" t="n">
        <v>11</v>
      </c>
      <c r="BP5" s="0" t="n">
        <v>1481</v>
      </c>
      <c r="BQ5" s="0" t="n">
        <v>2007</v>
      </c>
      <c r="BR5" s="0" t="n">
        <v>170300</v>
      </c>
      <c r="BS5" s="0" t="n">
        <v>47782</v>
      </c>
      <c r="BT5" s="0" t="n">
        <v>3.34733</v>
      </c>
      <c r="BU5" s="0" t="n">
        <v>3.34733</v>
      </c>
      <c r="BV5" s="0" t="n">
        <v>-1216.99</v>
      </c>
      <c r="BW5" s="0" t="n">
        <v>-3.34733</v>
      </c>
      <c r="BX5" s="0" t="n">
        <v>0</v>
      </c>
      <c r="BY5" s="0" t="n">
        <v>0</v>
      </c>
      <c r="BZ5" s="0" t="n">
        <v>690508</v>
      </c>
      <c r="CA5" s="0" t="n">
        <v>3068.92</v>
      </c>
      <c r="CB5" s="0" t="n">
        <v>0.23</v>
      </c>
      <c r="CC5" s="0" t="n">
        <v>0.16</v>
      </c>
      <c r="CD5" s="0" t="n">
        <v>0.126594</v>
      </c>
      <c r="CE5" s="0" t="n">
        <v>0.120026</v>
      </c>
    </row>
    <row r="6" customFormat="false" ht="15" hidden="false" customHeight="false" outlineLevel="0" collapsed="false">
      <c r="A6" s="0" t="s">
        <v>86</v>
      </c>
      <c r="B6" s="0" t="s">
        <v>107</v>
      </c>
      <c r="C6" s="0" t="s">
        <v>88</v>
      </c>
      <c r="D6" s="0" t="n">
        <v>4.26</v>
      </c>
      <c r="E6" s="0" t="s">
        <v>108</v>
      </c>
      <c r="F6" s="0" t="s">
        <v>150</v>
      </c>
      <c r="H6" s="0" t="n">
        <v>-1</v>
      </c>
      <c r="I6" s="0" t="n">
        <v>-1</v>
      </c>
      <c r="J6" s="0" t="n">
        <v>0.37</v>
      </c>
      <c r="K6" s="0" t="n">
        <v>19640</v>
      </c>
      <c r="L6" s="0" t="n">
        <v>3</v>
      </c>
      <c r="M6" s="0" t="n">
        <v>0.1</v>
      </c>
      <c r="N6" s="0" t="n">
        <v>-1</v>
      </c>
      <c r="O6" s="0" t="n">
        <v>-1</v>
      </c>
      <c r="P6" s="0" t="n">
        <v>37252</v>
      </c>
      <c r="Q6" s="0" t="n">
        <v>-1</v>
      </c>
      <c r="R6" s="0" t="n">
        <v>-1</v>
      </c>
      <c r="S6" s="0" t="n">
        <v>73</v>
      </c>
      <c r="T6" s="0" t="n">
        <v>99</v>
      </c>
      <c r="U6" s="0" t="n">
        <v>1</v>
      </c>
      <c r="V6" s="0" t="n">
        <v>0</v>
      </c>
      <c r="W6" s="0" t="s">
        <v>91</v>
      </c>
      <c r="X6" s="0" t="s">
        <v>146</v>
      </c>
      <c r="Y6" s="0" t="s">
        <v>93</v>
      </c>
      <c r="Z6" s="0" t="s">
        <v>94</v>
      </c>
      <c r="AA6" s="0" t="s">
        <v>147</v>
      </c>
      <c r="AB6" s="0" t="s">
        <v>96</v>
      </c>
      <c r="AC6" s="0" t="s">
        <v>97</v>
      </c>
      <c r="AD6" s="0" t="n">
        <v>33528</v>
      </c>
      <c r="AE6" s="0" t="n">
        <v>99</v>
      </c>
      <c r="AF6" s="0" t="n">
        <v>130</v>
      </c>
      <c r="AG6" s="0" t="n">
        <v>347</v>
      </c>
      <c r="AH6" s="0" t="n">
        <v>477</v>
      </c>
      <c r="AI6" s="0" t="n">
        <v>1</v>
      </c>
      <c r="AJ6" s="0" t="n">
        <v>226</v>
      </c>
      <c r="AK6" s="0" t="n">
        <v>303</v>
      </c>
      <c r="AL6" s="0" t="n">
        <v>13</v>
      </c>
      <c r="AM6" s="0" t="n">
        <v>13</v>
      </c>
      <c r="AN6" s="0" t="n">
        <v>169</v>
      </c>
      <c r="AO6" s="0" t="s">
        <v>98</v>
      </c>
      <c r="AP6" s="0" t="s">
        <v>99</v>
      </c>
      <c r="AQ6" s="0" t="n">
        <v>0.25</v>
      </c>
      <c r="AR6" s="0" t="n">
        <v>-1</v>
      </c>
      <c r="AS6" s="0" t="n">
        <v>0.4</v>
      </c>
      <c r="AT6" s="0" t="n">
        <v>0</v>
      </c>
      <c r="AU6" s="0" t="n">
        <v>1.6034</v>
      </c>
      <c r="AV6" s="0" t="n">
        <v>-111.368</v>
      </c>
      <c r="AW6" s="0" t="n">
        <v>-1.6034</v>
      </c>
      <c r="AX6" s="0" t="n">
        <v>1.6034</v>
      </c>
      <c r="AY6" s="0" t="n">
        <v>0.4</v>
      </c>
      <c r="AZ6" s="0" t="n">
        <v>0.000540321</v>
      </c>
      <c r="BA6" s="0" t="n">
        <v>0.00048161</v>
      </c>
      <c r="BB6" s="0" t="n">
        <v>0.0940844</v>
      </c>
      <c r="BC6" s="0" t="n">
        <v>0.083073</v>
      </c>
      <c r="BD6" s="0" t="n">
        <v>36</v>
      </c>
      <c r="BE6" s="0" t="n">
        <v>1517</v>
      </c>
      <c r="BF6" s="0" t="n">
        <v>15</v>
      </c>
      <c r="BG6" s="0" t="n">
        <v>6630670</v>
      </c>
      <c r="BH6" s="0" t="n">
        <v>4482260</v>
      </c>
      <c r="BI6" s="0" t="n">
        <v>367804</v>
      </c>
      <c r="BJ6" s="0" t="n">
        <v>2176.36</v>
      </c>
      <c r="BK6" s="0" t="n">
        <v>1.38</v>
      </c>
      <c r="BL6" s="0" t="n">
        <v>0.299274</v>
      </c>
      <c r="BM6" s="0" t="n">
        <v>0.2705</v>
      </c>
      <c r="BN6" s="0" t="n">
        <v>1310</v>
      </c>
      <c r="BO6" s="0" t="n">
        <v>11</v>
      </c>
      <c r="BP6" s="0" t="n">
        <v>399</v>
      </c>
      <c r="BQ6" s="0" t="n">
        <v>628</v>
      </c>
      <c r="BR6" s="0" t="n">
        <v>45983</v>
      </c>
      <c r="BS6" s="0" t="n">
        <v>15400</v>
      </c>
      <c r="BT6" s="0" t="n">
        <v>2.01245</v>
      </c>
      <c r="BU6" s="0" t="n">
        <v>2.01245</v>
      </c>
      <c r="BV6" s="0" t="n">
        <v>-142.418</v>
      </c>
      <c r="BW6" s="0" t="n">
        <v>-2.01245</v>
      </c>
      <c r="BX6" s="0" t="n">
        <v>0</v>
      </c>
      <c r="BY6" s="0" t="n">
        <v>0</v>
      </c>
      <c r="BZ6" s="0" t="n">
        <v>456020</v>
      </c>
      <c r="CA6" s="0" t="n">
        <v>2698.35</v>
      </c>
      <c r="CB6" s="0" t="n">
        <v>0.14</v>
      </c>
      <c r="CC6" s="0" t="n">
        <v>0.04</v>
      </c>
      <c r="CD6" s="0" t="n">
        <v>0.0246627</v>
      </c>
      <c r="CE6" s="0" t="n">
        <v>0.023317</v>
      </c>
    </row>
    <row r="7" customFormat="false" ht="15" hidden="false" customHeight="false" outlineLevel="0" collapsed="false">
      <c r="A7" s="0" t="s">
        <v>86</v>
      </c>
      <c r="B7" s="0" t="s">
        <v>110</v>
      </c>
      <c r="C7" s="0" t="s">
        <v>88</v>
      </c>
      <c r="D7" s="0" t="n">
        <v>12.02</v>
      </c>
      <c r="E7" s="0" t="s">
        <v>111</v>
      </c>
      <c r="F7" s="0" t="s">
        <v>151</v>
      </c>
      <c r="H7" s="0" t="n">
        <v>-1</v>
      </c>
      <c r="I7" s="0" t="n">
        <v>-1</v>
      </c>
      <c r="J7" s="0" t="n">
        <v>0.62</v>
      </c>
      <c r="K7" s="0" t="n">
        <v>25704</v>
      </c>
      <c r="L7" s="0" t="n">
        <v>8</v>
      </c>
      <c r="M7" s="0" t="n">
        <v>0.25</v>
      </c>
      <c r="N7" s="0" t="n">
        <v>-1</v>
      </c>
      <c r="O7" s="0" t="n">
        <v>-1</v>
      </c>
      <c r="P7" s="0" t="n">
        <v>37904</v>
      </c>
      <c r="Q7" s="0" t="n">
        <v>-1</v>
      </c>
      <c r="R7" s="0" t="n">
        <v>-1</v>
      </c>
      <c r="S7" s="0" t="n">
        <v>31</v>
      </c>
      <c r="T7" s="0" t="n">
        <v>162</v>
      </c>
      <c r="U7" s="0" t="n">
        <v>0</v>
      </c>
      <c r="V7" s="0" t="n">
        <v>3</v>
      </c>
      <c r="W7" s="0" t="s">
        <v>91</v>
      </c>
      <c r="X7" s="0" t="s">
        <v>146</v>
      </c>
      <c r="Y7" s="0" t="s">
        <v>93</v>
      </c>
      <c r="Z7" s="0" t="s">
        <v>94</v>
      </c>
      <c r="AA7" s="0" t="s">
        <v>147</v>
      </c>
      <c r="AB7" s="0" t="s">
        <v>96</v>
      </c>
      <c r="AC7" s="0" t="s">
        <v>97</v>
      </c>
      <c r="AD7" s="0" t="n">
        <v>43592</v>
      </c>
      <c r="AE7" s="0" t="n">
        <v>162</v>
      </c>
      <c r="AF7" s="0" t="n">
        <v>96</v>
      </c>
      <c r="AG7" s="0" t="n">
        <v>1072</v>
      </c>
      <c r="AH7" s="0" t="n">
        <v>951</v>
      </c>
      <c r="AI7" s="0" t="n">
        <v>1</v>
      </c>
      <c r="AJ7" s="0" t="n">
        <v>668</v>
      </c>
      <c r="AK7" s="0" t="n">
        <v>292</v>
      </c>
      <c r="AL7" s="0" t="n">
        <v>14</v>
      </c>
      <c r="AM7" s="0" t="n">
        <v>14</v>
      </c>
      <c r="AN7" s="0" t="n">
        <v>196</v>
      </c>
      <c r="AO7" s="0" t="s">
        <v>113</v>
      </c>
      <c r="AP7" s="0" t="s">
        <v>99</v>
      </c>
      <c r="AQ7" s="0" t="n">
        <v>0.59</v>
      </c>
      <c r="AR7" s="0" t="n">
        <v>-1</v>
      </c>
      <c r="AS7" s="0" t="n">
        <v>0.71</v>
      </c>
      <c r="AT7" s="0" t="n">
        <v>0.01</v>
      </c>
      <c r="AU7" s="0" t="n">
        <v>14.2779</v>
      </c>
      <c r="AV7" s="0" t="n">
        <v>-1216.76</v>
      </c>
      <c r="AW7" s="0" t="n">
        <v>-14.2779</v>
      </c>
      <c r="AX7" s="0" t="n">
        <v>14.2779</v>
      </c>
      <c r="AY7" s="0" t="n">
        <v>0.52</v>
      </c>
      <c r="AZ7" s="0" t="n">
        <v>0.00166853</v>
      </c>
      <c r="BA7" s="0" t="n">
        <v>0.00148511</v>
      </c>
      <c r="BB7" s="0" t="n">
        <v>0.248903</v>
      </c>
      <c r="BC7" s="0" t="n">
        <v>0.220744</v>
      </c>
      <c r="BD7" s="0" t="n">
        <v>72</v>
      </c>
      <c r="BE7" s="0" t="n">
        <v>8155</v>
      </c>
      <c r="BF7" s="0" t="n">
        <v>27</v>
      </c>
      <c r="BG7" s="0" t="n">
        <v>9200550</v>
      </c>
      <c r="BH7" s="0" t="n">
        <v>2858710</v>
      </c>
      <c r="BI7" s="0" t="n">
        <v>844708</v>
      </c>
      <c r="BJ7" s="0" t="n">
        <v>4309.73</v>
      </c>
      <c r="BK7" s="0" t="n">
        <v>6.87</v>
      </c>
      <c r="BL7" s="0" t="n">
        <v>1.11432</v>
      </c>
      <c r="BM7" s="0" t="n">
        <v>1.00974</v>
      </c>
      <c r="BN7" s="0" t="n">
        <v>7713</v>
      </c>
      <c r="BO7" s="0" t="n">
        <v>22</v>
      </c>
      <c r="BP7" s="0" t="n">
        <v>2519</v>
      </c>
      <c r="BQ7" s="0" t="n">
        <v>4425</v>
      </c>
      <c r="BR7" s="0" t="n">
        <v>1156588</v>
      </c>
      <c r="BS7" s="0" t="n">
        <v>270871</v>
      </c>
      <c r="BT7" s="0" t="n">
        <v>15.9497</v>
      </c>
      <c r="BU7" s="0" t="n">
        <v>15.9497</v>
      </c>
      <c r="BV7" s="0" t="n">
        <v>-1409.2</v>
      </c>
      <c r="BW7" s="0" t="n">
        <v>-15.9497</v>
      </c>
      <c r="BX7" s="0" t="n">
        <v>0</v>
      </c>
      <c r="BY7" s="0" t="n">
        <v>0</v>
      </c>
      <c r="BZ7" s="0" t="n">
        <v>1058680</v>
      </c>
      <c r="CA7" s="0" t="n">
        <v>5401.43</v>
      </c>
      <c r="CB7" s="0" t="n">
        <v>0.3</v>
      </c>
      <c r="CC7" s="0" t="n">
        <v>0.39</v>
      </c>
      <c r="CD7" s="0" t="n">
        <v>0.133889</v>
      </c>
      <c r="CE7" s="0" t="n">
        <v>0.125369</v>
      </c>
    </row>
    <row r="8" customFormat="false" ht="15" hidden="false" customHeight="false" outlineLevel="0" collapsed="false">
      <c r="A8" s="0" t="s">
        <v>86</v>
      </c>
      <c r="B8" s="0" t="s">
        <v>114</v>
      </c>
      <c r="C8" s="0" t="s">
        <v>88</v>
      </c>
      <c r="D8" s="0" t="n">
        <v>8.46</v>
      </c>
      <c r="E8" s="0" t="s">
        <v>111</v>
      </c>
      <c r="F8" s="0" t="s">
        <v>152</v>
      </c>
      <c r="H8" s="0" t="n">
        <v>-1</v>
      </c>
      <c r="I8" s="0" t="n">
        <v>-1</v>
      </c>
      <c r="J8" s="0" t="n">
        <v>0.5</v>
      </c>
      <c r="K8" s="0" t="n">
        <v>24628</v>
      </c>
      <c r="L8" s="0" t="n">
        <v>9</v>
      </c>
      <c r="M8" s="0" t="n">
        <v>0.31</v>
      </c>
      <c r="N8" s="0" t="n">
        <v>-1</v>
      </c>
      <c r="O8" s="0" t="n">
        <v>-1</v>
      </c>
      <c r="P8" s="0" t="n">
        <v>37668</v>
      </c>
      <c r="Q8" s="0" t="n">
        <v>-1</v>
      </c>
      <c r="R8" s="0" t="n">
        <v>-1</v>
      </c>
      <c r="S8" s="0" t="n">
        <v>31</v>
      </c>
      <c r="T8" s="0" t="n">
        <v>66</v>
      </c>
      <c r="U8" s="0" t="n">
        <v>0</v>
      </c>
      <c r="V8" s="0" t="n">
        <v>3</v>
      </c>
      <c r="W8" s="0" t="s">
        <v>91</v>
      </c>
      <c r="X8" s="0" t="s">
        <v>146</v>
      </c>
      <c r="Y8" s="0" t="s">
        <v>93</v>
      </c>
      <c r="Z8" s="0" t="s">
        <v>94</v>
      </c>
      <c r="AA8" s="0" t="s">
        <v>147</v>
      </c>
      <c r="AB8" s="0" t="s">
        <v>96</v>
      </c>
      <c r="AC8" s="0" t="s">
        <v>97</v>
      </c>
      <c r="AD8" s="0" t="n">
        <v>40756</v>
      </c>
      <c r="AE8" s="0" t="n">
        <v>66</v>
      </c>
      <c r="AF8" s="0" t="n">
        <v>96</v>
      </c>
      <c r="AG8" s="0" t="n">
        <v>827</v>
      </c>
      <c r="AH8" s="0" t="n">
        <v>706</v>
      </c>
      <c r="AI8" s="0" t="n">
        <v>1</v>
      </c>
      <c r="AJ8" s="0" t="n">
        <v>507</v>
      </c>
      <c r="AK8" s="0" t="n">
        <v>196</v>
      </c>
      <c r="AL8" s="0" t="n">
        <v>14</v>
      </c>
      <c r="AM8" s="0" t="n">
        <v>14</v>
      </c>
      <c r="AN8" s="0" t="n">
        <v>196</v>
      </c>
      <c r="AO8" s="0" t="s">
        <v>113</v>
      </c>
      <c r="AP8" s="0" t="s">
        <v>99</v>
      </c>
      <c r="AQ8" s="0" t="n">
        <v>0.61</v>
      </c>
      <c r="AR8" s="0" t="n">
        <v>-1</v>
      </c>
      <c r="AS8" s="0" t="n">
        <v>0.58</v>
      </c>
      <c r="AT8" s="0" t="n">
        <v>0.01</v>
      </c>
      <c r="AU8" s="0" t="n">
        <v>11.1869</v>
      </c>
      <c r="AV8" s="0" t="n">
        <v>-715.714</v>
      </c>
      <c r="AW8" s="0" t="n">
        <v>-11.1869</v>
      </c>
      <c r="AX8" s="0" t="n">
        <v>11.1869</v>
      </c>
      <c r="AY8" s="0" t="n">
        <v>0.52</v>
      </c>
      <c r="AZ8" s="0" t="n">
        <v>0.00143101</v>
      </c>
      <c r="BA8" s="0" t="n">
        <v>0.00125841</v>
      </c>
      <c r="BB8" s="0" t="n">
        <v>0.211925</v>
      </c>
      <c r="BC8" s="0" t="n">
        <v>0.18709</v>
      </c>
      <c r="BD8" s="0" t="n">
        <v>66</v>
      </c>
      <c r="BE8" s="0" t="n">
        <v>7445</v>
      </c>
      <c r="BF8" s="0" t="n">
        <v>22</v>
      </c>
      <c r="BG8" s="0" t="n">
        <v>9200550</v>
      </c>
      <c r="BH8" s="0" t="n">
        <v>2858710</v>
      </c>
      <c r="BI8" s="0" t="n">
        <v>787562</v>
      </c>
      <c r="BJ8" s="0" t="n">
        <v>4018.17</v>
      </c>
      <c r="BK8" s="0" t="n">
        <v>3.61</v>
      </c>
      <c r="BL8" s="0" t="n">
        <v>0.692371</v>
      </c>
      <c r="BM8" s="0" t="n">
        <v>0.626644</v>
      </c>
      <c r="BN8" s="0" t="n">
        <v>6890</v>
      </c>
      <c r="BO8" s="0" t="n">
        <v>20</v>
      </c>
      <c r="BP8" s="0" t="n">
        <v>2484</v>
      </c>
      <c r="BQ8" s="0" t="n">
        <v>4992</v>
      </c>
      <c r="BR8" s="0" t="n">
        <v>1144987</v>
      </c>
      <c r="BS8" s="0" t="n">
        <v>267165</v>
      </c>
      <c r="BT8" s="0" t="n">
        <v>12.667</v>
      </c>
      <c r="BU8" s="0" t="n">
        <v>12.667</v>
      </c>
      <c r="BV8" s="0" t="n">
        <v>-831.824</v>
      </c>
      <c r="BW8" s="0" t="n">
        <v>-12.667</v>
      </c>
      <c r="BX8" s="0" t="n">
        <v>0</v>
      </c>
      <c r="BY8" s="0" t="n">
        <v>0</v>
      </c>
      <c r="BZ8" s="0" t="n">
        <v>978561</v>
      </c>
      <c r="CA8" s="0" t="n">
        <v>4992.66</v>
      </c>
      <c r="CB8" s="0" t="n">
        <v>0.3</v>
      </c>
      <c r="CC8" s="0" t="n">
        <v>0.35</v>
      </c>
      <c r="CD8" s="0" t="n">
        <v>0.106042</v>
      </c>
      <c r="CE8" s="0" t="n">
        <v>0.0994306</v>
      </c>
    </row>
    <row r="9" customFormat="false" ht="15" hidden="false" customHeight="false" outlineLevel="0" collapsed="false">
      <c r="A9" s="0" t="s">
        <v>86</v>
      </c>
      <c r="B9" s="0" t="s">
        <v>116</v>
      </c>
      <c r="C9" s="0" t="s">
        <v>88</v>
      </c>
      <c r="D9" s="0" t="n">
        <v>101.48</v>
      </c>
      <c r="E9" s="0" t="s">
        <v>111</v>
      </c>
      <c r="F9" s="0" t="s">
        <v>153</v>
      </c>
      <c r="H9" s="0" t="n">
        <v>-1</v>
      </c>
      <c r="I9" s="0" t="n">
        <v>-1</v>
      </c>
      <c r="J9" s="0" t="n">
        <v>24.71</v>
      </c>
      <c r="K9" s="0" t="n">
        <v>275804</v>
      </c>
      <c r="L9" s="0" t="n">
        <v>5</v>
      </c>
      <c r="M9" s="0" t="n">
        <v>4.24</v>
      </c>
      <c r="N9" s="0" t="n">
        <v>-1</v>
      </c>
      <c r="O9" s="0" t="n">
        <v>-1</v>
      </c>
      <c r="P9" s="0" t="n">
        <v>71608</v>
      </c>
      <c r="Q9" s="0" t="n">
        <v>-1</v>
      </c>
      <c r="R9" s="0" t="n">
        <v>-1</v>
      </c>
      <c r="S9" s="0" t="n">
        <v>459</v>
      </c>
      <c r="T9" s="0" t="n">
        <v>506</v>
      </c>
      <c r="U9" s="0" t="n">
        <v>43</v>
      </c>
      <c r="V9" s="0" t="n">
        <v>0</v>
      </c>
      <c r="W9" s="0" t="s">
        <v>91</v>
      </c>
      <c r="X9" s="0" t="s">
        <v>146</v>
      </c>
      <c r="Y9" s="0" t="s">
        <v>93</v>
      </c>
      <c r="Z9" s="0" t="s">
        <v>94</v>
      </c>
      <c r="AA9" s="0" t="s">
        <v>147</v>
      </c>
      <c r="AB9" s="0" t="s">
        <v>96</v>
      </c>
      <c r="AC9" s="0" t="s">
        <v>97</v>
      </c>
      <c r="AD9" s="0" t="n">
        <v>315900</v>
      </c>
      <c r="AE9" s="0" t="n">
        <v>506</v>
      </c>
      <c r="AF9" s="0" t="n">
        <v>553</v>
      </c>
      <c r="AG9" s="0" t="n">
        <v>3230</v>
      </c>
      <c r="AH9" s="0" t="n">
        <v>3728</v>
      </c>
      <c r="AI9" s="0" t="n">
        <v>1</v>
      </c>
      <c r="AJ9" s="0" t="n">
        <v>2859</v>
      </c>
      <c r="AK9" s="0" t="n">
        <v>1561</v>
      </c>
      <c r="AL9" s="0" t="n">
        <v>50</v>
      </c>
      <c r="AM9" s="0" t="n">
        <v>50</v>
      </c>
      <c r="AN9" s="0" t="n">
        <v>2500</v>
      </c>
      <c r="AO9" s="0" t="s">
        <v>118</v>
      </c>
      <c r="AP9" s="0" t="s">
        <v>99</v>
      </c>
      <c r="AQ9" s="0" t="n">
        <v>7.48</v>
      </c>
      <c r="AR9" s="0" t="n">
        <v>-1</v>
      </c>
      <c r="AS9" s="0" t="n">
        <v>5.01</v>
      </c>
      <c r="AT9" s="0" t="n">
        <v>0.04</v>
      </c>
      <c r="AU9" s="0" t="n">
        <v>6.30584</v>
      </c>
      <c r="AV9" s="0" t="n">
        <v>-1771.36</v>
      </c>
      <c r="AW9" s="0" t="n">
        <v>-6.30584</v>
      </c>
      <c r="AX9" s="0" t="n">
        <v>6.30584</v>
      </c>
      <c r="AY9" s="0" t="n">
        <v>22.71</v>
      </c>
      <c r="AZ9" s="0" t="n">
        <v>0.0118295</v>
      </c>
      <c r="BA9" s="0" t="n">
        <v>0.0105695</v>
      </c>
      <c r="BB9" s="0" t="n">
        <v>2.4138</v>
      </c>
      <c r="BC9" s="0" t="n">
        <v>2.19077</v>
      </c>
      <c r="BD9" s="0" t="n">
        <v>38</v>
      </c>
      <c r="BE9" s="0" t="n">
        <v>23080</v>
      </c>
      <c r="BF9" s="0" t="n">
        <v>15</v>
      </c>
      <c r="BG9" s="0" t="n">
        <v>147946000</v>
      </c>
      <c r="BH9" s="0" t="n">
        <v>48301900</v>
      </c>
      <c r="BI9" s="0" t="n">
        <v>6865790</v>
      </c>
      <c r="BJ9" s="0" t="n">
        <v>2746.32</v>
      </c>
      <c r="BK9" s="0" t="n">
        <v>13.52</v>
      </c>
      <c r="BL9" s="0" t="n">
        <v>4.63422</v>
      </c>
      <c r="BM9" s="0" t="n">
        <v>4.27643</v>
      </c>
      <c r="BN9" s="0" t="n">
        <v>21979</v>
      </c>
      <c r="BO9" s="0" t="n">
        <v>17</v>
      </c>
      <c r="BP9" s="0" t="n">
        <v>4316</v>
      </c>
      <c r="BQ9" s="0" t="n">
        <v>5392</v>
      </c>
      <c r="BR9" s="0" t="n">
        <v>3882369</v>
      </c>
      <c r="BS9" s="0" t="n">
        <v>965338</v>
      </c>
      <c r="BT9" s="0" t="n">
        <v>7.16749</v>
      </c>
      <c r="BU9" s="0" t="n">
        <v>7.16749</v>
      </c>
      <c r="BV9" s="0" t="n">
        <v>-2245.22</v>
      </c>
      <c r="BW9" s="0" t="n">
        <v>-7.16749</v>
      </c>
      <c r="BX9" s="0" t="n">
        <v>0</v>
      </c>
      <c r="BY9" s="0" t="n">
        <v>0</v>
      </c>
      <c r="BZ9" s="0" t="n">
        <v>8691020</v>
      </c>
      <c r="CA9" s="0" t="n">
        <v>3476.41</v>
      </c>
      <c r="CB9" s="0" t="n">
        <v>2.86</v>
      </c>
      <c r="CC9" s="0" t="n">
        <v>1.19</v>
      </c>
      <c r="CD9" s="0" t="n">
        <v>0.675301</v>
      </c>
      <c r="CE9" s="0" t="n">
        <v>0.643848</v>
      </c>
    </row>
    <row r="10" customFormat="false" ht="15" hidden="false" customHeight="false" outlineLevel="0" collapsed="false">
      <c r="A10" s="0" t="s">
        <v>86</v>
      </c>
      <c r="B10" s="0" t="s">
        <v>119</v>
      </c>
      <c r="C10" s="0" t="s">
        <v>88</v>
      </c>
      <c r="D10" s="0" t="n">
        <v>31.07</v>
      </c>
      <c r="E10" s="0" t="s">
        <v>89</v>
      </c>
      <c r="F10" s="0" t="s">
        <v>154</v>
      </c>
      <c r="H10" s="0" t="n">
        <v>-1</v>
      </c>
      <c r="I10" s="0" t="n">
        <v>-1</v>
      </c>
      <c r="J10" s="0" t="n">
        <v>2.51</v>
      </c>
      <c r="K10" s="0" t="n">
        <v>93244</v>
      </c>
      <c r="L10" s="0" t="n">
        <v>2</v>
      </c>
      <c r="M10" s="0" t="n">
        <v>0.29</v>
      </c>
      <c r="N10" s="0" t="n">
        <v>-1</v>
      </c>
      <c r="O10" s="0" t="n">
        <v>-1</v>
      </c>
      <c r="P10" s="0" t="n">
        <v>43512</v>
      </c>
      <c r="Q10" s="0" t="n">
        <v>-1</v>
      </c>
      <c r="R10" s="0" t="n">
        <v>-1</v>
      </c>
      <c r="S10" s="0" t="n">
        <v>28</v>
      </c>
      <c r="T10" s="0" t="n">
        <v>311</v>
      </c>
      <c r="U10" s="0" t="n">
        <v>15</v>
      </c>
      <c r="V10" s="0" t="n">
        <v>0</v>
      </c>
      <c r="W10" s="0" t="s">
        <v>91</v>
      </c>
      <c r="X10" s="0" t="s">
        <v>146</v>
      </c>
      <c r="Y10" s="0" t="s">
        <v>93</v>
      </c>
      <c r="Z10" s="0" t="s">
        <v>94</v>
      </c>
      <c r="AA10" s="0" t="s">
        <v>147</v>
      </c>
      <c r="AB10" s="0" t="s">
        <v>96</v>
      </c>
      <c r="AC10" s="0" t="s">
        <v>97</v>
      </c>
      <c r="AD10" s="0" t="n">
        <v>68340</v>
      </c>
      <c r="AE10" s="0" t="n">
        <v>311</v>
      </c>
      <c r="AF10" s="0" t="n">
        <v>156</v>
      </c>
      <c r="AG10" s="0" t="n">
        <v>1010</v>
      </c>
      <c r="AH10" s="0" t="n">
        <v>1153</v>
      </c>
      <c r="AI10" s="0" t="n">
        <v>1</v>
      </c>
      <c r="AJ10" s="0" t="n">
        <v>961</v>
      </c>
      <c r="AK10" s="0" t="n">
        <v>510</v>
      </c>
      <c r="AL10" s="0" t="n">
        <v>28</v>
      </c>
      <c r="AM10" s="0" t="n">
        <v>28</v>
      </c>
      <c r="AN10" s="0" t="n">
        <v>784</v>
      </c>
      <c r="AO10" s="0" t="s">
        <v>118</v>
      </c>
      <c r="AP10" s="0" t="s">
        <v>99</v>
      </c>
      <c r="AQ10" s="0" t="n">
        <v>0.88</v>
      </c>
      <c r="AR10" s="0" t="n">
        <v>-1</v>
      </c>
      <c r="AS10" s="0" t="n">
        <v>1.49</v>
      </c>
      <c r="AT10" s="0" t="n">
        <v>0.01</v>
      </c>
      <c r="AU10" s="0" t="n">
        <v>4.32456</v>
      </c>
      <c r="AV10" s="0" t="n">
        <v>-4095.37</v>
      </c>
      <c r="AW10" s="0" t="n">
        <v>-4.32456</v>
      </c>
      <c r="AX10" s="0" t="n">
        <v>4.32456</v>
      </c>
      <c r="AY10" s="0" t="n">
        <v>2.82</v>
      </c>
      <c r="AZ10" s="0" t="n">
        <v>0.00423186</v>
      </c>
      <c r="BA10" s="0" t="n">
        <v>0.00365995</v>
      </c>
      <c r="BB10" s="0" t="n">
        <v>0.670326</v>
      </c>
      <c r="BC10" s="0" t="n">
        <v>0.58196</v>
      </c>
      <c r="BD10" s="0" t="n">
        <v>38</v>
      </c>
      <c r="BE10" s="0" t="n">
        <v>14607</v>
      </c>
      <c r="BF10" s="0" t="n">
        <v>14</v>
      </c>
      <c r="BG10" s="0" t="n">
        <v>42519800</v>
      </c>
      <c r="BH10" s="0" t="n">
        <v>9729030</v>
      </c>
      <c r="BI10" s="0" t="n">
        <v>2039410</v>
      </c>
      <c r="BJ10" s="0" t="n">
        <v>2601.29</v>
      </c>
      <c r="BK10" s="0" t="n">
        <v>15.76</v>
      </c>
      <c r="BL10" s="0" t="n">
        <v>1.9596</v>
      </c>
      <c r="BM10" s="0" t="n">
        <v>1.74688</v>
      </c>
      <c r="BN10" s="0" t="n">
        <v>12963</v>
      </c>
      <c r="BO10" s="0" t="n">
        <v>13</v>
      </c>
      <c r="BP10" s="0" t="n">
        <v>2806</v>
      </c>
      <c r="BQ10" s="0" t="n">
        <v>3091</v>
      </c>
      <c r="BR10" s="0" t="n">
        <v>2026077</v>
      </c>
      <c r="BS10" s="0" t="n">
        <v>579805</v>
      </c>
      <c r="BT10" s="0" t="n">
        <v>4.68904</v>
      </c>
      <c r="BU10" s="0" t="n">
        <v>4.68904</v>
      </c>
      <c r="BV10" s="0" t="n">
        <v>-4923.4</v>
      </c>
      <c r="BW10" s="0" t="n">
        <v>-4.68904</v>
      </c>
      <c r="BX10" s="0" t="n">
        <v>-0.00135869</v>
      </c>
      <c r="BY10" s="0" t="n">
        <v>-0.00135869</v>
      </c>
      <c r="BZ10" s="0" t="n">
        <v>2585630</v>
      </c>
      <c r="CA10" s="0" t="n">
        <v>3298</v>
      </c>
      <c r="CB10" s="0" t="n">
        <v>1.04</v>
      </c>
      <c r="CC10" s="0" t="n">
        <v>0.69</v>
      </c>
      <c r="CD10" s="0" t="n">
        <v>0.194859</v>
      </c>
      <c r="CE10" s="0" t="n">
        <v>0.181179</v>
      </c>
    </row>
    <row r="11" customFormat="false" ht="15" hidden="false" customHeight="false" outlineLevel="0" collapsed="false">
      <c r="A11" s="0" t="s">
        <v>86</v>
      </c>
      <c r="B11" s="0" t="s">
        <v>121</v>
      </c>
      <c r="C11" s="0" t="s">
        <v>88</v>
      </c>
      <c r="D11" s="0" t="n">
        <v>42.13</v>
      </c>
      <c r="E11" s="0" t="s">
        <v>89</v>
      </c>
      <c r="F11" s="0" t="s">
        <v>155</v>
      </c>
      <c r="H11" s="0" t="n">
        <v>-1</v>
      </c>
      <c r="I11" s="0" t="n">
        <v>-1</v>
      </c>
      <c r="J11" s="0" t="n">
        <v>8.97</v>
      </c>
      <c r="K11" s="0" t="n">
        <v>75412</v>
      </c>
      <c r="L11" s="0" t="n">
        <v>5</v>
      </c>
      <c r="M11" s="0" t="n">
        <v>2.42</v>
      </c>
      <c r="N11" s="0" t="n">
        <v>-1</v>
      </c>
      <c r="O11" s="0" t="n">
        <v>-1</v>
      </c>
      <c r="P11" s="0" t="n">
        <v>42432</v>
      </c>
      <c r="Q11" s="0" t="n">
        <v>-1</v>
      </c>
      <c r="R11" s="0" t="n">
        <v>-1</v>
      </c>
      <c r="S11" s="0" t="n">
        <v>176</v>
      </c>
      <c r="T11" s="0" t="n">
        <v>193</v>
      </c>
      <c r="U11" s="0" t="n">
        <v>5</v>
      </c>
      <c r="V11" s="0" t="n">
        <v>0</v>
      </c>
      <c r="W11" s="0" t="s">
        <v>91</v>
      </c>
      <c r="X11" s="0" t="s">
        <v>146</v>
      </c>
      <c r="Y11" s="0" t="s">
        <v>93</v>
      </c>
      <c r="Z11" s="0" t="s">
        <v>94</v>
      </c>
      <c r="AA11" s="0" t="s">
        <v>147</v>
      </c>
      <c r="AB11" s="0" t="s">
        <v>96</v>
      </c>
      <c r="AC11" s="0" t="s">
        <v>97</v>
      </c>
      <c r="AD11" s="0" t="n">
        <v>62988</v>
      </c>
      <c r="AE11" s="0" t="n">
        <v>193</v>
      </c>
      <c r="AF11" s="0" t="n">
        <v>205</v>
      </c>
      <c r="AG11" s="0" t="n">
        <v>2765</v>
      </c>
      <c r="AH11" s="0" t="n">
        <v>2699</v>
      </c>
      <c r="AI11" s="0" t="n">
        <v>1</v>
      </c>
      <c r="AJ11" s="0" t="n">
        <v>1386</v>
      </c>
      <c r="AK11" s="0" t="n">
        <v>579</v>
      </c>
      <c r="AL11" s="0" t="n">
        <v>20</v>
      </c>
      <c r="AM11" s="0" t="n">
        <v>20</v>
      </c>
      <c r="AN11" s="0" t="n">
        <v>400</v>
      </c>
      <c r="AO11" s="0" t="s">
        <v>118</v>
      </c>
      <c r="AP11" s="0" t="s">
        <v>99</v>
      </c>
      <c r="AQ11" s="0" t="n">
        <v>3.91</v>
      </c>
      <c r="AR11" s="0" t="n">
        <v>-1</v>
      </c>
      <c r="AS11" s="0" t="n">
        <v>3.43</v>
      </c>
      <c r="AT11" s="0" t="n">
        <v>0.02</v>
      </c>
      <c r="AU11" s="0" t="n">
        <v>4.68589</v>
      </c>
      <c r="AV11" s="0" t="n">
        <v>-2644.39</v>
      </c>
      <c r="AW11" s="0" t="n">
        <v>-4.68589</v>
      </c>
      <c r="AX11" s="0" t="n">
        <v>4.68589</v>
      </c>
      <c r="AY11" s="0" t="n">
        <v>1.32</v>
      </c>
      <c r="AZ11" s="0" t="n">
        <v>0.00625334</v>
      </c>
      <c r="BA11" s="0" t="n">
        <v>0.00550255</v>
      </c>
      <c r="BB11" s="0" t="n">
        <v>1.24308</v>
      </c>
      <c r="BC11" s="0" t="n">
        <v>1.08742</v>
      </c>
      <c r="BD11" s="0" t="n">
        <v>50</v>
      </c>
      <c r="BE11" s="0" t="n">
        <v>22796</v>
      </c>
      <c r="BF11" s="0" t="n">
        <v>39</v>
      </c>
      <c r="BG11" s="0" t="n">
        <v>20711200</v>
      </c>
      <c r="BH11" s="0" t="n">
        <v>12225300</v>
      </c>
      <c r="BI11" s="0" t="n">
        <v>1269460</v>
      </c>
      <c r="BJ11" s="0" t="n">
        <v>3173.65</v>
      </c>
      <c r="BK11" s="0" t="n">
        <v>16.76</v>
      </c>
      <c r="BL11" s="0" t="n">
        <v>2.73926</v>
      </c>
      <c r="BM11" s="0" t="n">
        <v>2.41468</v>
      </c>
      <c r="BN11" s="0" t="n">
        <v>18321</v>
      </c>
      <c r="BO11" s="0" t="n">
        <v>16</v>
      </c>
      <c r="BP11" s="0" t="n">
        <v>5546</v>
      </c>
      <c r="BQ11" s="0" t="n">
        <v>14586</v>
      </c>
      <c r="BR11" s="0" t="n">
        <v>1405277</v>
      </c>
      <c r="BS11" s="0" t="n">
        <v>340262</v>
      </c>
      <c r="BT11" s="0" t="n">
        <v>5.36589</v>
      </c>
      <c r="BU11" s="0" t="n">
        <v>5.36589</v>
      </c>
      <c r="BV11" s="0" t="n">
        <v>-3159.77</v>
      </c>
      <c r="BW11" s="0" t="n">
        <v>-5.36589</v>
      </c>
      <c r="BX11" s="0" t="n">
        <v>0</v>
      </c>
      <c r="BY11" s="0" t="n">
        <v>0</v>
      </c>
      <c r="BZ11" s="0" t="n">
        <v>1632220</v>
      </c>
      <c r="CA11" s="0" t="n">
        <v>4080.54</v>
      </c>
      <c r="CB11" s="0" t="n">
        <v>0.38</v>
      </c>
      <c r="CC11" s="0" t="n">
        <v>0.46</v>
      </c>
      <c r="CD11" s="0" t="n">
        <v>0.243562</v>
      </c>
      <c r="CE11" s="0" t="n">
        <v>0.227533</v>
      </c>
    </row>
    <row r="12" customFormat="false" ht="15" hidden="false" customHeight="false" outlineLevel="0" collapsed="false">
      <c r="A12" s="0" t="s">
        <v>86</v>
      </c>
      <c r="B12" s="0" t="s">
        <v>123</v>
      </c>
      <c r="C12" s="0" t="s">
        <v>88</v>
      </c>
      <c r="D12" s="0" t="n">
        <v>60.15</v>
      </c>
      <c r="E12" s="0" t="s">
        <v>89</v>
      </c>
      <c r="F12" s="0" t="s">
        <v>156</v>
      </c>
      <c r="H12" s="0" t="n">
        <v>-1</v>
      </c>
      <c r="I12" s="0" t="n">
        <v>-1</v>
      </c>
      <c r="J12" s="0" t="n">
        <v>9.12</v>
      </c>
      <c r="K12" s="0" t="n">
        <v>142496</v>
      </c>
      <c r="L12" s="0" t="n">
        <v>8</v>
      </c>
      <c r="M12" s="0" t="n">
        <v>5.05</v>
      </c>
      <c r="N12" s="0" t="n">
        <v>-1</v>
      </c>
      <c r="O12" s="0" t="n">
        <v>-1</v>
      </c>
      <c r="P12" s="0" t="n">
        <v>41972</v>
      </c>
      <c r="Q12" s="0" t="n">
        <v>-1</v>
      </c>
      <c r="R12" s="0" t="n">
        <v>-1</v>
      </c>
      <c r="S12" s="0" t="n">
        <v>241</v>
      </c>
      <c r="T12" s="0" t="n">
        <v>385</v>
      </c>
      <c r="U12" s="0" t="n">
        <v>2</v>
      </c>
      <c r="V12" s="0" t="n">
        <v>1</v>
      </c>
      <c r="W12" s="0" t="s">
        <v>91</v>
      </c>
      <c r="X12" s="0" t="s">
        <v>146</v>
      </c>
      <c r="Y12" s="0" t="s">
        <v>93</v>
      </c>
      <c r="Z12" s="0" t="s">
        <v>94</v>
      </c>
      <c r="AA12" s="0" t="s">
        <v>147</v>
      </c>
      <c r="AB12" s="0" t="s">
        <v>96</v>
      </c>
      <c r="AC12" s="0" t="s">
        <v>97</v>
      </c>
      <c r="AD12" s="0" t="n">
        <v>104920</v>
      </c>
      <c r="AE12" s="0" t="n">
        <v>385</v>
      </c>
      <c r="AF12" s="0" t="n">
        <v>394</v>
      </c>
      <c r="AG12" s="0" t="n">
        <v>4423</v>
      </c>
      <c r="AH12" s="0" t="n">
        <v>4318</v>
      </c>
      <c r="AI12" s="0" t="n">
        <v>1</v>
      </c>
      <c r="AJ12" s="0" t="n">
        <v>2403</v>
      </c>
      <c r="AK12" s="0" t="n">
        <v>1023</v>
      </c>
      <c r="AL12" s="0" t="n">
        <v>27</v>
      </c>
      <c r="AM12" s="0" t="n">
        <v>27</v>
      </c>
      <c r="AN12" s="0" t="n">
        <v>729</v>
      </c>
      <c r="AO12" s="0" t="s">
        <v>106</v>
      </c>
      <c r="AP12" s="0" t="s">
        <v>99</v>
      </c>
      <c r="AQ12" s="0" t="n">
        <v>9.59</v>
      </c>
      <c r="AR12" s="0" t="n">
        <v>-1</v>
      </c>
      <c r="AS12" s="0" t="n">
        <v>6.87</v>
      </c>
      <c r="AT12" s="0" t="n">
        <v>0.06</v>
      </c>
      <c r="AU12" s="0" t="n">
        <v>8.40348</v>
      </c>
      <c r="AV12" s="0" t="n">
        <v>-9268.39</v>
      </c>
      <c r="AW12" s="0" t="n">
        <v>-8.40348</v>
      </c>
      <c r="AX12" s="0" t="n">
        <v>8.40348</v>
      </c>
      <c r="AY12" s="0" t="n">
        <v>2.8</v>
      </c>
      <c r="AZ12" s="0" t="n">
        <v>0.0113118</v>
      </c>
      <c r="BA12" s="0" t="n">
        <v>0.0101916</v>
      </c>
      <c r="BB12" s="0" t="n">
        <v>1.86111</v>
      </c>
      <c r="BC12" s="0" t="n">
        <v>1.66364</v>
      </c>
      <c r="BD12" s="0" t="n">
        <v>98</v>
      </c>
      <c r="BE12" s="0" t="n">
        <v>44502</v>
      </c>
      <c r="BF12" s="0" t="n">
        <v>22</v>
      </c>
      <c r="BG12" s="0" t="n">
        <v>39303800</v>
      </c>
      <c r="BH12" s="0" t="n">
        <v>14480500</v>
      </c>
      <c r="BI12" s="0" t="n">
        <v>4481190</v>
      </c>
      <c r="BJ12" s="0" t="n">
        <v>6147.03</v>
      </c>
      <c r="BK12" s="0" t="n">
        <v>16.75</v>
      </c>
      <c r="BL12" s="0" t="n">
        <v>5.06472</v>
      </c>
      <c r="BM12" s="0" t="n">
        <v>4.57256</v>
      </c>
      <c r="BN12" s="0" t="n">
        <v>42212</v>
      </c>
      <c r="BO12" s="0" t="n">
        <v>19</v>
      </c>
      <c r="BP12" s="0" t="n">
        <v>9318</v>
      </c>
      <c r="BQ12" s="0" t="n">
        <v>30247</v>
      </c>
      <c r="BR12" s="0" t="n">
        <v>2670020</v>
      </c>
      <c r="BS12" s="0" t="n">
        <v>489969</v>
      </c>
      <c r="BT12" s="0" t="n">
        <v>8.98763</v>
      </c>
      <c r="BU12" s="0" t="n">
        <v>8.98763</v>
      </c>
      <c r="BV12" s="0" t="n">
        <v>-10257.4</v>
      </c>
      <c r="BW12" s="0" t="n">
        <v>-8.98763</v>
      </c>
      <c r="BX12" s="0" t="n">
        <v>0</v>
      </c>
      <c r="BY12" s="0" t="n">
        <v>0</v>
      </c>
      <c r="BZ12" s="0" t="n">
        <v>5684480</v>
      </c>
      <c r="CA12" s="0" t="n">
        <v>7797.64</v>
      </c>
      <c r="CB12" s="0" t="n">
        <v>1.47</v>
      </c>
      <c r="CC12" s="0" t="n">
        <v>0.98</v>
      </c>
      <c r="CD12" s="0" t="n">
        <v>0.544176</v>
      </c>
      <c r="CE12" s="0" t="n">
        <v>0.509178</v>
      </c>
    </row>
    <row r="13" customFormat="false" ht="15" hidden="false" customHeight="false" outlineLevel="0" collapsed="false">
      <c r="A13" s="0" t="s">
        <v>86</v>
      </c>
      <c r="B13" s="0" t="s">
        <v>125</v>
      </c>
      <c r="C13" s="0" t="s">
        <v>88</v>
      </c>
      <c r="D13" s="0" t="n">
        <v>34.26</v>
      </c>
      <c r="E13" s="0" t="s">
        <v>111</v>
      </c>
      <c r="F13" s="0" t="s">
        <v>157</v>
      </c>
      <c r="H13" s="0" t="n">
        <v>-1</v>
      </c>
      <c r="I13" s="0" t="n">
        <v>-1</v>
      </c>
      <c r="J13" s="0" t="n">
        <v>5.44</v>
      </c>
      <c r="K13" s="0" t="n">
        <v>54288</v>
      </c>
      <c r="L13" s="0" t="n">
        <v>3</v>
      </c>
      <c r="M13" s="0" t="n">
        <v>1.07</v>
      </c>
      <c r="N13" s="0" t="n">
        <v>-1</v>
      </c>
      <c r="O13" s="0" t="n">
        <v>-1</v>
      </c>
      <c r="P13" s="0" t="n">
        <v>41860</v>
      </c>
      <c r="Q13" s="0" t="n">
        <v>-1</v>
      </c>
      <c r="R13" s="0" t="n">
        <v>-1</v>
      </c>
      <c r="S13" s="0" t="n">
        <v>125</v>
      </c>
      <c r="T13" s="0" t="n">
        <v>236</v>
      </c>
      <c r="U13" s="0" t="n">
        <v>1</v>
      </c>
      <c r="V13" s="0" t="n">
        <v>18</v>
      </c>
      <c r="W13" s="0" t="s">
        <v>91</v>
      </c>
      <c r="X13" s="0" t="s">
        <v>146</v>
      </c>
      <c r="Y13" s="0" t="s">
        <v>93</v>
      </c>
      <c r="Z13" s="0" t="s">
        <v>94</v>
      </c>
      <c r="AA13" s="0" t="s">
        <v>147</v>
      </c>
      <c r="AB13" s="0" t="s">
        <v>96</v>
      </c>
      <c r="AC13" s="0" t="s">
        <v>97</v>
      </c>
      <c r="AD13" s="0" t="n">
        <v>77792</v>
      </c>
      <c r="AE13" s="0" t="n">
        <v>236</v>
      </c>
      <c r="AF13" s="0" t="n">
        <v>305</v>
      </c>
      <c r="AG13" s="0" t="n">
        <v>3269</v>
      </c>
      <c r="AH13" s="0" t="n">
        <v>3036</v>
      </c>
      <c r="AI13" s="0" t="n">
        <v>1</v>
      </c>
      <c r="AJ13" s="0" t="n">
        <v>1594</v>
      </c>
      <c r="AK13" s="0" t="n">
        <v>685</v>
      </c>
      <c r="AL13" s="0" t="n">
        <v>26</v>
      </c>
      <c r="AM13" s="0" t="n">
        <v>26</v>
      </c>
      <c r="AN13" s="0" t="n">
        <v>676</v>
      </c>
      <c r="AO13" s="0" t="s">
        <v>113</v>
      </c>
      <c r="AP13" s="0" t="s">
        <v>99</v>
      </c>
      <c r="AQ13" s="0" t="n">
        <v>2.88</v>
      </c>
      <c r="AR13" s="0" t="n">
        <v>-1</v>
      </c>
      <c r="AS13" s="0" t="n">
        <v>2.95</v>
      </c>
      <c r="AT13" s="0" t="n">
        <v>0.03</v>
      </c>
      <c r="AU13" s="0" t="n">
        <v>5.34826</v>
      </c>
      <c r="AV13" s="0" t="n">
        <v>-3156.3</v>
      </c>
      <c r="AW13" s="0" t="n">
        <v>-5.34826</v>
      </c>
      <c r="AX13" s="0" t="n">
        <v>5.34826</v>
      </c>
      <c r="AY13" s="0" t="n">
        <v>2.36</v>
      </c>
      <c r="AZ13" s="0" t="n">
        <v>0.00691345</v>
      </c>
      <c r="BA13" s="0" t="n">
        <v>0.00611101</v>
      </c>
      <c r="BB13" s="0" t="n">
        <v>1.08163</v>
      </c>
      <c r="BC13" s="0" t="n">
        <v>0.96736</v>
      </c>
      <c r="BD13" s="0" t="n">
        <v>50</v>
      </c>
      <c r="BE13" s="0" t="n">
        <v>29520</v>
      </c>
      <c r="BF13" s="0" t="n">
        <v>27</v>
      </c>
      <c r="BG13" s="0" t="n">
        <v>36986300</v>
      </c>
      <c r="BH13" s="0" t="n">
        <v>14412800</v>
      </c>
      <c r="BI13" s="0" t="n">
        <v>2240860</v>
      </c>
      <c r="BJ13" s="0" t="n">
        <v>3314.88</v>
      </c>
      <c r="BK13" s="0" t="n">
        <v>11.53</v>
      </c>
      <c r="BL13" s="0" t="n">
        <v>2.9755</v>
      </c>
      <c r="BM13" s="0" t="n">
        <v>2.69658</v>
      </c>
      <c r="BN13" s="0" t="n">
        <v>25320</v>
      </c>
      <c r="BO13" s="0" t="n">
        <v>14</v>
      </c>
      <c r="BP13" s="0" t="n">
        <v>6275</v>
      </c>
      <c r="BQ13" s="0" t="n">
        <v>16479</v>
      </c>
      <c r="BR13" s="0" t="n">
        <v>3294257</v>
      </c>
      <c r="BS13" s="0" t="n">
        <v>720387</v>
      </c>
      <c r="BT13" s="0" t="n">
        <v>5.86192</v>
      </c>
      <c r="BU13" s="0" t="n">
        <v>5.86192</v>
      </c>
      <c r="BV13" s="0" t="n">
        <v>-3762.51</v>
      </c>
      <c r="BW13" s="0" t="n">
        <v>-5.86192</v>
      </c>
      <c r="BX13" s="0" t="n">
        <v>0</v>
      </c>
      <c r="BY13" s="0" t="n">
        <v>0</v>
      </c>
      <c r="BZ13" s="0" t="n">
        <v>2884850</v>
      </c>
      <c r="CA13" s="0" t="n">
        <v>4267.53</v>
      </c>
      <c r="CB13" s="0" t="n">
        <v>1.09</v>
      </c>
      <c r="CC13" s="0" t="n">
        <v>1.1</v>
      </c>
      <c r="CD13" s="0" t="n">
        <v>0.384588</v>
      </c>
      <c r="CE13" s="0" t="n">
        <v>0.360794</v>
      </c>
    </row>
    <row r="14" customFormat="false" ht="15" hidden="false" customHeight="false" outlineLevel="0" collapsed="false">
      <c r="A14" s="0" t="s">
        <v>86</v>
      </c>
      <c r="B14" s="0" t="s">
        <v>127</v>
      </c>
      <c r="C14" s="0" t="s">
        <v>88</v>
      </c>
      <c r="D14" s="0" t="n">
        <v>21.27</v>
      </c>
      <c r="E14" s="0" t="s">
        <v>89</v>
      </c>
      <c r="F14" s="0" t="s">
        <v>158</v>
      </c>
      <c r="H14" s="0" t="n">
        <v>-1</v>
      </c>
      <c r="I14" s="0" t="n">
        <v>-1</v>
      </c>
      <c r="J14" s="0" t="n">
        <v>3.65</v>
      </c>
      <c r="K14" s="0" t="n">
        <v>59936</v>
      </c>
      <c r="L14" s="0" t="n">
        <v>3</v>
      </c>
      <c r="M14" s="0" t="n">
        <v>2.02</v>
      </c>
      <c r="N14" s="0" t="n">
        <v>-1</v>
      </c>
      <c r="O14" s="0" t="n">
        <v>-1</v>
      </c>
      <c r="P14" s="0" t="n">
        <v>43420</v>
      </c>
      <c r="Q14" s="0" t="n">
        <v>-1</v>
      </c>
      <c r="R14" s="0" t="n">
        <v>-1</v>
      </c>
      <c r="S14" s="0" t="n">
        <v>133</v>
      </c>
      <c r="T14" s="0" t="n">
        <v>38</v>
      </c>
      <c r="U14" s="0" t="n">
        <v>0</v>
      </c>
      <c r="V14" s="0" t="n">
        <v>0</v>
      </c>
      <c r="W14" s="0" t="s">
        <v>91</v>
      </c>
      <c r="X14" s="0" t="s">
        <v>146</v>
      </c>
      <c r="Y14" s="0" t="s">
        <v>93</v>
      </c>
      <c r="Z14" s="0" t="s">
        <v>94</v>
      </c>
      <c r="AA14" s="0" t="s">
        <v>147</v>
      </c>
      <c r="AB14" s="0" t="s">
        <v>96</v>
      </c>
      <c r="AC14" s="0" t="s">
        <v>97</v>
      </c>
      <c r="AD14" s="0" t="n">
        <v>57668</v>
      </c>
      <c r="AE14" s="0" t="n">
        <v>38</v>
      </c>
      <c r="AF14" s="0" t="n">
        <v>36</v>
      </c>
      <c r="AG14" s="0" t="n">
        <v>2812</v>
      </c>
      <c r="AH14" s="0" t="n">
        <v>2561</v>
      </c>
      <c r="AI14" s="0" t="n">
        <v>1</v>
      </c>
      <c r="AJ14" s="0" t="n">
        <v>1042</v>
      </c>
      <c r="AK14" s="0" t="n">
        <v>207</v>
      </c>
      <c r="AL14" s="0" t="n">
        <v>16</v>
      </c>
      <c r="AM14" s="0" t="n">
        <v>16</v>
      </c>
      <c r="AN14" s="0" t="n">
        <v>256</v>
      </c>
      <c r="AO14" s="0" t="s">
        <v>98</v>
      </c>
      <c r="AP14" s="0" t="s">
        <v>99</v>
      </c>
      <c r="AQ14" s="0" t="n">
        <v>2.42</v>
      </c>
      <c r="AR14" s="0" t="n">
        <v>-1</v>
      </c>
      <c r="AS14" s="0" t="n">
        <v>1.59</v>
      </c>
      <c r="AT14" s="0" t="n">
        <v>0.01</v>
      </c>
      <c r="AU14" s="0" t="n">
        <v>9.2648</v>
      </c>
      <c r="AV14" s="0" t="n">
        <v>-2231.87</v>
      </c>
      <c r="AW14" s="0" t="n">
        <v>-9.2648</v>
      </c>
      <c r="AX14" s="0" t="n">
        <v>9.2648</v>
      </c>
      <c r="AY14" s="0" t="n">
        <v>0.66</v>
      </c>
      <c r="AZ14" s="0" t="n">
        <v>0.00407393</v>
      </c>
      <c r="BA14" s="0" t="n">
        <v>0.00341465</v>
      </c>
      <c r="BB14" s="0" t="n">
        <v>0.634996</v>
      </c>
      <c r="BC14" s="0" t="n">
        <v>0.532837</v>
      </c>
      <c r="BD14" s="0" t="n">
        <v>82</v>
      </c>
      <c r="BE14" s="0" t="n">
        <v>12817</v>
      </c>
      <c r="BF14" s="0" t="n">
        <v>25</v>
      </c>
      <c r="BG14" s="0" t="n">
        <v>12113200</v>
      </c>
      <c r="BH14" s="0" t="n">
        <v>7167900</v>
      </c>
      <c r="BI14" s="0" t="n">
        <v>1226820</v>
      </c>
      <c r="BJ14" s="0" t="n">
        <v>4792.28</v>
      </c>
      <c r="BK14" s="0" t="n">
        <v>6.46</v>
      </c>
      <c r="BL14" s="0" t="n">
        <v>2.74382</v>
      </c>
      <c r="BM14" s="0" t="n">
        <v>2.3583</v>
      </c>
      <c r="BN14" s="0" t="n">
        <v>12117</v>
      </c>
      <c r="BO14" s="0" t="n">
        <v>19</v>
      </c>
      <c r="BP14" s="0" t="n">
        <v>3340</v>
      </c>
      <c r="BQ14" s="0" t="n">
        <v>7973</v>
      </c>
      <c r="BR14" s="0" t="n">
        <v>299889</v>
      </c>
      <c r="BS14" s="0" t="n">
        <v>49425</v>
      </c>
      <c r="BT14" s="0" t="n">
        <v>10.5006</v>
      </c>
      <c r="BU14" s="0" t="n">
        <v>10.5006</v>
      </c>
      <c r="BV14" s="0" t="n">
        <v>-2599.66</v>
      </c>
      <c r="BW14" s="0" t="n">
        <v>-10.5006</v>
      </c>
      <c r="BX14" s="0" t="n">
        <v>0</v>
      </c>
      <c r="BY14" s="0" t="n">
        <v>0</v>
      </c>
      <c r="BZ14" s="0" t="n">
        <v>1544870</v>
      </c>
      <c r="CA14" s="0" t="n">
        <v>6034.64</v>
      </c>
      <c r="CB14" s="0" t="n">
        <v>0.49</v>
      </c>
      <c r="CC14" s="0" t="n">
        <v>0.47</v>
      </c>
      <c r="CD14" s="0" t="n">
        <v>0.393517</v>
      </c>
      <c r="CE14" s="0" t="n">
        <v>0.35735</v>
      </c>
    </row>
    <row r="15" customFormat="false" ht="15" hidden="false" customHeight="false" outlineLevel="0" collapsed="false">
      <c r="A15" s="0" t="s">
        <v>86</v>
      </c>
      <c r="B15" s="0" t="s">
        <v>129</v>
      </c>
      <c r="C15" s="0" t="s">
        <v>88</v>
      </c>
      <c r="D15" s="0" t="n">
        <v>18.53</v>
      </c>
      <c r="E15" s="0" t="s">
        <v>111</v>
      </c>
      <c r="F15" s="0" t="s">
        <v>159</v>
      </c>
      <c r="H15" s="0" t="n">
        <v>-1</v>
      </c>
      <c r="I15" s="0" t="n">
        <v>-1</v>
      </c>
      <c r="J15" s="0" t="n">
        <v>3.51</v>
      </c>
      <c r="K15" s="0" t="n">
        <v>43248</v>
      </c>
      <c r="L15" s="0" t="n">
        <v>16</v>
      </c>
      <c r="M15" s="0" t="n">
        <v>0.75</v>
      </c>
      <c r="N15" s="0" t="n">
        <v>-1</v>
      </c>
      <c r="O15" s="0" t="n">
        <v>-1</v>
      </c>
      <c r="P15" s="0" t="n">
        <v>40676</v>
      </c>
      <c r="Q15" s="0" t="n">
        <v>-1</v>
      </c>
      <c r="R15" s="0" t="n">
        <v>-1</v>
      </c>
      <c r="S15" s="0" t="n">
        <v>58</v>
      </c>
      <c r="T15" s="0" t="n">
        <v>45</v>
      </c>
      <c r="U15" s="0" t="n">
        <v>3</v>
      </c>
      <c r="V15" s="0" t="n">
        <v>1</v>
      </c>
      <c r="W15" s="0" t="s">
        <v>91</v>
      </c>
      <c r="X15" s="0" t="s">
        <v>146</v>
      </c>
      <c r="Y15" s="0" t="s">
        <v>93</v>
      </c>
      <c r="Z15" s="0" t="s">
        <v>94</v>
      </c>
      <c r="AA15" s="0" t="s">
        <v>147</v>
      </c>
      <c r="AB15" s="0" t="s">
        <v>96</v>
      </c>
      <c r="AC15" s="0" t="s">
        <v>97</v>
      </c>
      <c r="AD15" s="0" t="n">
        <v>44600</v>
      </c>
      <c r="AE15" s="0" t="n">
        <v>45</v>
      </c>
      <c r="AF15" s="0" t="n">
        <v>32</v>
      </c>
      <c r="AG15" s="0" t="n">
        <v>1201</v>
      </c>
      <c r="AH15" s="0" t="n">
        <v>1160</v>
      </c>
      <c r="AI15" s="0" t="n">
        <v>1</v>
      </c>
      <c r="AJ15" s="0" t="n">
        <v>778</v>
      </c>
      <c r="AK15" s="0" t="n">
        <v>139</v>
      </c>
      <c r="AL15" s="0" t="n">
        <v>14</v>
      </c>
      <c r="AM15" s="0" t="n">
        <v>14</v>
      </c>
      <c r="AN15" s="0" t="n">
        <v>196</v>
      </c>
      <c r="AO15" s="0" t="s">
        <v>118</v>
      </c>
      <c r="AP15" s="0" t="s">
        <v>99</v>
      </c>
      <c r="AQ15" s="0" t="n">
        <v>2.88</v>
      </c>
      <c r="AR15" s="0" t="n">
        <v>-1</v>
      </c>
      <c r="AS15" s="0" t="n">
        <v>0.76</v>
      </c>
      <c r="AT15" s="0" t="n">
        <v>0.01</v>
      </c>
      <c r="AU15" s="0" t="n">
        <v>9.72032</v>
      </c>
      <c r="AV15" s="0" t="n">
        <v>-6230.95</v>
      </c>
      <c r="AW15" s="0" t="n">
        <v>-9.72032</v>
      </c>
      <c r="AX15" s="0" t="n">
        <v>9.72032</v>
      </c>
      <c r="AY15" s="0" t="n">
        <v>0.52</v>
      </c>
      <c r="AZ15" s="0" t="n">
        <v>0.00230979</v>
      </c>
      <c r="BA15" s="0" t="n">
        <v>0.00193211</v>
      </c>
      <c r="BB15" s="0" t="n">
        <v>0.320515</v>
      </c>
      <c r="BC15" s="0" t="n">
        <v>0.264588</v>
      </c>
      <c r="BD15" s="0" t="n">
        <v>62</v>
      </c>
      <c r="BE15" s="0" t="n">
        <v>12900</v>
      </c>
      <c r="BF15" s="0" t="n">
        <v>28</v>
      </c>
      <c r="BG15" s="0" t="n">
        <v>9200550</v>
      </c>
      <c r="BH15" s="0" t="n">
        <v>5165850</v>
      </c>
      <c r="BI15" s="0" t="n">
        <v>735792</v>
      </c>
      <c r="BJ15" s="0" t="n">
        <v>3754.04</v>
      </c>
      <c r="BK15" s="0" t="n">
        <v>6.42</v>
      </c>
      <c r="BL15" s="0" t="n">
        <v>1.25223</v>
      </c>
      <c r="BM15" s="0" t="n">
        <v>1.07771</v>
      </c>
      <c r="BN15" s="0" t="n">
        <v>10989</v>
      </c>
      <c r="BO15" s="0" t="n">
        <v>14</v>
      </c>
      <c r="BP15" s="0" t="n">
        <v>3343</v>
      </c>
      <c r="BQ15" s="0" t="n">
        <v>8970</v>
      </c>
      <c r="BR15" s="0" t="n">
        <v>1640434</v>
      </c>
      <c r="BS15" s="0" t="n">
        <v>408931</v>
      </c>
      <c r="BT15" s="0" t="n">
        <v>11.3888</v>
      </c>
      <c r="BU15" s="0" t="n">
        <v>11.3888</v>
      </c>
      <c r="BV15" s="0" t="n">
        <v>-7387.92</v>
      </c>
      <c r="BW15" s="0" t="n">
        <v>-11.3888</v>
      </c>
      <c r="BX15" s="0" t="n">
        <v>0</v>
      </c>
      <c r="BY15" s="0" t="n">
        <v>0</v>
      </c>
      <c r="BZ15" s="0" t="n">
        <v>913676</v>
      </c>
      <c r="CA15" s="0" t="n">
        <v>4661.61</v>
      </c>
      <c r="CB15" s="0" t="n">
        <v>0.27</v>
      </c>
      <c r="CC15" s="0" t="n">
        <v>0.58</v>
      </c>
      <c r="CD15" s="0" t="n">
        <v>0.192465</v>
      </c>
      <c r="CE15" s="0" t="n">
        <v>0.177143</v>
      </c>
    </row>
    <row r="16" customFormat="false" ht="15" hidden="false" customHeight="false" outlineLevel="0" collapsed="false">
      <c r="A16" s="0" t="s">
        <v>86</v>
      </c>
      <c r="B16" s="0" t="s">
        <v>131</v>
      </c>
      <c r="C16" s="0" t="s">
        <v>88</v>
      </c>
      <c r="D16" s="0" t="n">
        <v>98</v>
      </c>
      <c r="E16" s="0" t="s">
        <v>111</v>
      </c>
      <c r="F16" s="0" t="s">
        <v>160</v>
      </c>
      <c r="H16" s="0" t="n">
        <v>-1</v>
      </c>
      <c r="I16" s="0" t="n">
        <v>-1</v>
      </c>
      <c r="J16" s="0" t="n">
        <v>14.89</v>
      </c>
      <c r="K16" s="0" t="n">
        <v>152300</v>
      </c>
      <c r="L16" s="0" t="n">
        <v>5</v>
      </c>
      <c r="M16" s="0" t="n">
        <v>11.75</v>
      </c>
      <c r="N16" s="0" t="n">
        <v>-1</v>
      </c>
      <c r="O16" s="0" t="n">
        <v>-1</v>
      </c>
      <c r="P16" s="0" t="n">
        <v>71440</v>
      </c>
      <c r="Q16" s="0" t="n">
        <v>-1</v>
      </c>
      <c r="R16" s="0" t="n">
        <v>-1</v>
      </c>
      <c r="S16" s="0" t="n">
        <v>695</v>
      </c>
      <c r="T16" s="0" t="n">
        <v>169</v>
      </c>
      <c r="U16" s="0" t="n">
        <v>0</v>
      </c>
      <c r="V16" s="0" t="n">
        <v>0</v>
      </c>
      <c r="W16" s="0" t="s">
        <v>91</v>
      </c>
      <c r="X16" s="0" t="s">
        <v>146</v>
      </c>
      <c r="Y16" s="0" t="s">
        <v>93</v>
      </c>
      <c r="Z16" s="0" t="s">
        <v>94</v>
      </c>
      <c r="AA16" s="0" t="s">
        <v>147</v>
      </c>
      <c r="AB16" s="0" t="s">
        <v>96</v>
      </c>
      <c r="AC16" s="0" t="s">
        <v>97</v>
      </c>
      <c r="AD16" s="0" t="n">
        <v>235828</v>
      </c>
      <c r="AE16" s="0" t="n">
        <v>169</v>
      </c>
      <c r="AF16" s="0" t="n">
        <v>197</v>
      </c>
      <c r="AG16" s="0" t="n">
        <v>23031</v>
      </c>
      <c r="AH16" s="0" t="n">
        <v>21171</v>
      </c>
      <c r="AI16" s="0" t="n">
        <v>1</v>
      </c>
      <c r="AJ16" s="0" t="n">
        <v>6606</v>
      </c>
      <c r="AK16" s="0" t="n">
        <v>1061</v>
      </c>
      <c r="AL16" s="0" t="n">
        <v>33</v>
      </c>
      <c r="AM16" s="0" t="n">
        <v>33</v>
      </c>
      <c r="AN16" s="0" t="n">
        <v>1089</v>
      </c>
      <c r="AO16" s="0" t="s">
        <v>98</v>
      </c>
      <c r="AP16" s="0" t="s">
        <v>99</v>
      </c>
      <c r="AQ16" s="0" t="n">
        <v>13.36</v>
      </c>
      <c r="AR16" s="0" t="n">
        <v>-1</v>
      </c>
      <c r="AS16" s="0" t="n">
        <v>8.44</v>
      </c>
      <c r="AT16" s="0" t="n">
        <v>0.05</v>
      </c>
      <c r="AU16" s="0" t="n">
        <v>2.95055</v>
      </c>
      <c r="AV16" s="0" t="n">
        <v>-13045</v>
      </c>
      <c r="AW16" s="0" t="n">
        <v>-2.95055</v>
      </c>
      <c r="AX16" s="0" t="n">
        <v>2.95055</v>
      </c>
      <c r="AY16" s="0" t="n">
        <v>4.41</v>
      </c>
      <c r="AZ16" s="0" t="n">
        <v>0.0180566</v>
      </c>
      <c r="BA16" s="0" t="n">
        <v>0.0154467</v>
      </c>
      <c r="BB16" s="0" t="n">
        <v>3.37645</v>
      </c>
      <c r="BC16" s="0" t="n">
        <v>2.81666</v>
      </c>
      <c r="BD16" s="0" t="n">
        <v>60</v>
      </c>
      <c r="BE16" s="0" t="n">
        <v>61038</v>
      </c>
      <c r="BF16" s="0" t="n">
        <v>39</v>
      </c>
      <c r="BG16" s="0" t="n">
        <v>60475000</v>
      </c>
      <c r="BH16" s="0" t="n">
        <v>37456500</v>
      </c>
      <c r="BI16" s="0" t="n">
        <v>4388190</v>
      </c>
      <c r="BJ16" s="0" t="n">
        <v>4029.56</v>
      </c>
      <c r="BK16" s="0" t="n">
        <v>25.83</v>
      </c>
      <c r="BL16" s="0" t="n">
        <v>11.2983</v>
      </c>
      <c r="BM16" s="0" t="n">
        <v>9.62691</v>
      </c>
      <c r="BN16" s="0" t="n">
        <v>56219</v>
      </c>
      <c r="BO16" s="0" t="n">
        <v>14</v>
      </c>
      <c r="BP16" s="0" t="n">
        <v>15321</v>
      </c>
      <c r="BQ16" s="0" t="n">
        <v>24653</v>
      </c>
      <c r="BR16" s="0" t="n">
        <v>982811</v>
      </c>
      <c r="BS16" s="0" t="n">
        <v>186395</v>
      </c>
      <c r="BT16" s="0" t="n">
        <v>3.65731</v>
      </c>
      <c r="BU16" s="0" t="n">
        <v>3.65731</v>
      </c>
      <c r="BV16" s="0" t="n">
        <v>-15151</v>
      </c>
      <c r="BW16" s="0" t="n">
        <v>-3.65731</v>
      </c>
      <c r="BX16" s="0" t="n">
        <v>0</v>
      </c>
      <c r="BY16" s="0" t="n">
        <v>0</v>
      </c>
      <c r="BZ16" s="0" t="n">
        <v>5528840</v>
      </c>
      <c r="CA16" s="0" t="n">
        <v>5076.99</v>
      </c>
      <c r="CB16" s="0" t="n">
        <v>1.48</v>
      </c>
      <c r="CC16" s="0" t="n">
        <v>1.26</v>
      </c>
      <c r="CD16" s="0" t="n">
        <v>1.27977</v>
      </c>
      <c r="CE16" s="0" t="n">
        <v>1.18994</v>
      </c>
    </row>
    <row r="17" customFormat="false" ht="15" hidden="false" customHeight="false" outlineLevel="0" collapsed="false">
      <c r="A17" s="0" t="s">
        <v>86</v>
      </c>
      <c r="B17" s="0" t="s">
        <v>133</v>
      </c>
      <c r="C17" s="0" t="s">
        <v>88</v>
      </c>
      <c r="D17" s="0" t="n">
        <v>287</v>
      </c>
      <c r="E17" s="0" t="s">
        <v>111</v>
      </c>
      <c r="F17" s="0" t="s">
        <v>161</v>
      </c>
      <c r="H17" s="0" t="n">
        <v>-1</v>
      </c>
      <c r="I17" s="0" t="n">
        <v>-1</v>
      </c>
      <c r="J17" s="0" t="n">
        <v>11.43</v>
      </c>
      <c r="K17" s="0" t="n">
        <v>163164</v>
      </c>
      <c r="L17" s="0" t="n">
        <v>3</v>
      </c>
      <c r="M17" s="0" t="n">
        <v>18.11</v>
      </c>
      <c r="N17" s="0" t="n">
        <v>-1</v>
      </c>
      <c r="O17" s="0" t="n">
        <v>-1</v>
      </c>
      <c r="P17" s="0" t="n">
        <v>88216</v>
      </c>
      <c r="Q17" s="0" t="n">
        <v>-1</v>
      </c>
      <c r="R17" s="0" t="n">
        <v>-1</v>
      </c>
      <c r="S17" s="0" t="n">
        <v>668</v>
      </c>
      <c r="T17" s="0" t="n">
        <v>115</v>
      </c>
      <c r="U17" s="0" t="n">
        <v>0</v>
      </c>
      <c r="V17" s="0" t="n">
        <v>152</v>
      </c>
      <c r="W17" s="0" t="s">
        <v>91</v>
      </c>
      <c r="X17" s="0" t="s">
        <v>146</v>
      </c>
      <c r="Y17" s="0" t="s">
        <v>93</v>
      </c>
      <c r="Z17" s="0" t="s">
        <v>94</v>
      </c>
      <c r="AA17" s="0" t="s">
        <v>147</v>
      </c>
      <c r="AB17" s="0" t="s">
        <v>96</v>
      </c>
      <c r="AC17" s="0" t="s">
        <v>97</v>
      </c>
      <c r="AD17" s="0" t="n">
        <v>693236</v>
      </c>
      <c r="AE17" s="0" t="n">
        <v>115</v>
      </c>
      <c r="AF17" s="0" t="n">
        <v>145</v>
      </c>
      <c r="AG17" s="0" t="n">
        <v>22695</v>
      </c>
      <c r="AH17" s="0" t="n">
        <v>19132</v>
      </c>
      <c r="AI17" s="0" t="n">
        <v>1</v>
      </c>
      <c r="AJ17" s="0" t="n">
        <v>9576</v>
      </c>
      <c r="AK17" s="0" t="n">
        <v>1080</v>
      </c>
      <c r="AL17" s="0" t="n">
        <v>72</v>
      </c>
      <c r="AM17" s="0" t="n">
        <v>72</v>
      </c>
      <c r="AN17" s="0" t="n">
        <v>5184</v>
      </c>
      <c r="AO17" s="0" t="s">
        <v>113</v>
      </c>
      <c r="AP17" s="0" t="s">
        <v>99</v>
      </c>
      <c r="AQ17" s="0" t="n">
        <v>7.59</v>
      </c>
      <c r="AR17" s="0" t="n">
        <v>-1</v>
      </c>
      <c r="AS17" s="0" t="n">
        <v>9.76</v>
      </c>
      <c r="AT17" s="0" t="n">
        <v>0.06</v>
      </c>
      <c r="AU17" s="0" t="n">
        <v>7.00814</v>
      </c>
      <c r="AV17" s="0" t="n">
        <v>-26955.1</v>
      </c>
      <c r="AW17" s="0" t="n">
        <v>-7.00814</v>
      </c>
      <c r="AX17" s="0" t="n">
        <v>7.00814</v>
      </c>
      <c r="AY17" s="0" t="n">
        <v>44.46</v>
      </c>
      <c r="AZ17" s="0" t="n">
        <v>0.023891</v>
      </c>
      <c r="BA17" s="0" t="n">
        <v>0.0207441</v>
      </c>
      <c r="BB17" s="0" t="n">
        <v>3.88501</v>
      </c>
      <c r="BC17" s="0" t="n">
        <v>3.38789</v>
      </c>
      <c r="BD17" s="0" t="n">
        <v>50</v>
      </c>
      <c r="BE17" s="0" t="n">
        <v>155954</v>
      </c>
      <c r="BF17" s="0" t="n">
        <v>18</v>
      </c>
      <c r="BG17" s="0" t="n">
        <v>311004000</v>
      </c>
      <c r="BH17" s="0" t="n">
        <v>96194400</v>
      </c>
      <c r="BI17" s="0" t="n">
        <v>18208700</v>
      </c>
      <c r="BJ17" s="0" t="n">
        <v>3512.47</v>
      </c>
      <c r="BK17" s="0" t="n">
        <v>152.97</v>
      </c>
      <c r="BL17" s="0" t="n">
        <v>14.4359</v>
      </c>
      <c r="BM17" s="0" t="n">
        <v>12.8096</v>
      </c>
      <c r="BN17" s="0" t="n">
        <v>148020</v>
      </c>
      <c r="BO17" s="0" t="n">
        <v>15</v>
      </c>
      <c r="BP17" s="0" t="n">
        <v>28780</v>
      </c>
      <c r="BQ17" s="0" t="n">
        <v>45827</v>
      </c>
      <c r="BR17" s="0" t="n">
        <v>19327414</v>
      </c>
      <c r="BS17" s="0" t="n">
        <v>4072860</v>
      </c>
      <c r="BT17" s="0" t="n">
        <v>7.25152</v>
      </c>
      <c r="BU17" s="0" t="n">
        <v>7.25152</v>
      </c>
      <c r="BV17" s="0" t="n">
        <v>-31121.8</v>
      </c>
      <c r="BW17" s="0" t="n">
        <v>-7.25152</v>
      </c>
      <c r="BX17" s="0" t="n">
        <v>0</v>
      </c>
      <c r="BY17" s="0" t="n">
        <v>0</v>
      </c>
      <c r="BZ17" s="0" t="n">
        <v>23496900</v>
      </c>
      <c r="CA17" s="0" t="n">
        <v>4532.59</v>
      </c>
      <c r="CB17" s="0" t="n">
        <v>7.41</v>
      </c>
      <c r="CC17" s="0" t="n">
        <v>4.65</v>
      </c>
      <c r="CD17" s="0" t="n">
        <v>1.49312</v>
      </c>
      <c r="CE17" s="0" t="n">
        <v>1.3969</v>
      </c>
    </row>
    <row r="18" customFormat="false" ht="15" hidden="false" customHeight="false" outlineLevel="0" collapsed="false">
      <c r="A18" s="0" t="s">
        <v>86</v>
      </c>
      <c r="B18" s="0" t="s">
        <v>135</v>
      </c>
      <c r="C18" s="0" t="s">
        <v>88</v>
      </c>
      <c r="D18" s="0" t="n">
        <v>959.05</v>
      </c>
      <c r="E18" s="0" t="s">
        <v>111</v>
      </c>
      <c r="F18" s="0" t="s">
        <v>136</v>
      </c>
      <c r="H18" s="0" t="n">
        <v>-1</v>
      </c>
      <c r="I18" s="0" t="n">
        <v>-1</v>
      </c>
      <c r="J18" s="0" t="n">
        <v>17.49</v>
      </c>
      <c r="K18" s="0" t="n">
        <v>310372</v>
      </c>
      <c r="L18" s="0" t="n">
        <v>5</v>
      </c>
      <c r="M18" s="0" t="n">
        <v>9.87</v>
      </c>
      <c r="N18" s="0" t="n">
        <v>-1</v>
      </c>
      <c r="O18" s="0" t="n">
        <v>-1</v>
      </c>
      <c r="P18" s="0" t="n">
        <v>186512</v>
      </c>
      <c r="Q18" s="0" t="n">
        <v>-1</v>
      </c>
      <c r="R18" s="0" t="n">
        <v>-1</v>
      </c>
      <c r="S18" s="0" t="n">
        <v>1630</v>
      </c>
      <c r="T18" s="0" t="n">
        <v>149</v>
      </c>
      <c r="U18" s="0" t="n">
        <v>0</v>
      </c>
      <c r="V18" s="0" t="n">
        <v>480</v>
      </c>
      <c r="W18" s="0" t="s">
        <v>91</v>
      </c>
      <c r="X18" s="0" t="s">
        <v>146</v>
      </c>
      <c r="Y18" s="0" t="s">
        <v>93</v>
      </c>
      <c r="Z18" s="0" t="s">
        <v>94</v>
      </c>
      <c r="AA18" s="0" t="s">
        <v>147</v>
      </c>
      <c r="AB18" s="0" t="s">
        <v>96</v>
      </c>
      <c r="AC18" s="0" t="s">
        <v>97</v>
      </c>
      <c r="AD18" s="0" t="n">
        <v>2078812</v>
      </c>
      <c r="AE18" s="0" t="n">
        <v>149</v>
      </c>
      <c r="AF18" s="0" t="n">
        <v>182</v>
      </c>
      <c r="AG18" s="0" t="n">
        <v>58507</v>
      </c>
      <c r="AH18" s="0" t="n">
        <v>39500</v>
      </c>
      <c r="AI18" s="0" t="n">
        <v>1</v>
      </c>
      <c r="AJ18" s="0" t="n">
        <v>30536</v>
      </c>
      <c r="AK18" s="0" t="n">
        <v>2441</v>
      </c>
      <c r="AL18" s="0" t="n">
        <v>128</v>
      </c>
      <c r="AM18" s="0" t="n">
        <v>128</v>
      </c>
      <c r="AN18" s="0" t="n">
        <v>16384</v>
      </c>
      <c r="AO18" s="0" t="s">
        <v>113</v>
      </c>
      <c r="AP18" s="0" t="s">
        <v>99</v>
      </c>
      <c r="AQ18" s="0" t="n">
        <v>29.5</v>
      </c>
      <c r="AR18" s="0" t="n">
        <v>-1</v>
      </c>
      <c r="AS18" s="0" t="n">
        <v>48.5</v>
      </c>
      <c r="AT18" s="0" t="n">
        <v>0.32</v>
      </c>
      <c r="AU18" s="0" t="n">
        <v>14.3971</v>
      </c>
      <c r="AV18" s="0" t="n">
        <v>-68123.5</v>
      </c>
      <c r="AW18" s="0" t="n">
        <v>-14.3971</v>
      </c>
      <c r="AX18" s="0" t="n">
        <v>14.3971</v>
      </c>
      <c r="AY18" s="0" t="n">
        <v>161.34</v>
      </c>
      <c r="AZ18" s="0" t="n">
        <v>0.0802603</v>
      </c>
      <c r="BA18" s="0" t="n">
        <v>0.0687756</v>
      </c>
      <c r="BB18" s="0" t="n">
        <v>12.899</v>
      </c>
      <c r="BC18" s="0" t="n">
        <v>11.1885</v>
      </c>
      <c r="BD18" s="0" t="n">
        <v>78</v>
      </c>
      <c r="BE18" s="0" t="n">
        <v>443615</v>
      </c>
      <c r="BF18" s="0" t="n">
        <v>23</v>
      </c>
      <c r="BG18" s="0" t="n">
        <v>1018810000</v>
      </c>
      <c r="BH18" s="0" t="n">
        <v>277920000</v>
      </c>
      <c r="BI18" s="0" t="n">
        <v>88430200</v>
      </c>
      <c r="BJ18" s="0" t="n">
        <v>5397.35</v>
      </c>
      <c r="BK18" s="0" t="n">
        <v>526.91</v>
      </c>
      <c r="BL18" s="0" t="n">
        <v>60.1666</v>
      </c>
      <c r="BM18" s="0" t="n">
        <v>52.9917</v>
      </c>
      <c r="BN18" s="0" t="n">
        <v>434641</v>
      </c>
      <c r="BO18" s="0" t="n">
        <v>22</v>
      </c>
      <c r="BP18" s="0" t="n">
        <v>100159</v>
      </c>
      <c r="BQ18" s="0" t="n">
        <v>117304</v>
      </c>
      <c r="BR18" s="0" t="n">
        <v>45701660</v>
      </c>
      <c r="BS18" s="0" t="n">
        <v>9894940</v>
      </c>
      <c r="BT18" s="0" t="n">
        <v>15.6158</v>
      </c>
      <c r="BU18" s="0" t="n">
        <v>15.6158</v>
      </c>
      <c r="BV18" s="0" t="n">
        <v>-77272</v>
      </c>
      <c r="BW18" s="0" t="n">
        <v>-15.6158</v>
      </c>
      <c r="BX18" s="0" t="n">
        <v>0</v>
      </c>
      <c r="BY18" s="0" t="n">
        <v>0</v>
      </c>
      <c r="BZ18" s="0" t="n">
        <v>112012000</v>
      </c>
      <c r="CA18" s="0" t="n">
        <v>6836.7</v>
      </c>
      <c r="CB18" s="0" t="n">
        <v>43.71</v>
      </c>
      <c r="CC18" s="0" t="n">
        <v>15.17</v>
      </c>
      <c r="CD18" s="0" t="n">
        <v>5.53325</v>
      </c>
      <c r="CE18" s="0" t="n">
        <v>5.07737</v>
      </c>
    </row>
    <row r="19" customFormat="false" ht="15" hidden="false" customHeight="false" outlineLevel="0" collapsed="false">
      <c r="A19" s="0" t="s">
        <v>86</v>
      </c>
      <c r="B19" s="0" t="s">
        <v>137</v>
      </c>
      <c r="C19" s="0" t="s">
        <v>88</v>
      </c>
      <c r="D19" s="0" t="n">
        <v>3.16</v>
      </c>
      <c r="E19" s="0" t="s">
        <v>108</v>
      </c>
      <c r="F19" s="0" t="s">
        <v>162</v>
      </c>
      <c r="H19" s="0" t="n">
        <v>-1</v>
      </c>
      <c r="I19" s="0" t="n">
        <v>-1</v>
      </c>
      <c r="J19" s="0" t="n">
        <v>0.75</v>
      </c>
      <c r="K19" s="0" t="n">
        <v>23484</v>
      </c>
      <c r="L19" s="0" t="n">
        <v>5</v>
      </c>
      <c r="M19" s="0" t="n">
        <v>0.14</v>
      </c>
      <c r="N19" s="0" t="n">
        <v>-1</v>
      </c>
      <c r="O19" s="0" t="n">
        <v>-1</v>
      </c>
      <c r="P19" s="0" t="n">
        <v>36676</v>
      </c>
      <c r="Q19" s="0" t="n">
        <v>-1</v>
      </c>
      <c r="R19" s="0" t="n">
        <v>-1</v>
      </c>
      <c r="S19" s="0" t="n">
        <v>16</v>
      </c>
      <c r="T19" s="0" t="n">
        <v>11</v>
      </c>
      <c r="U19" s="0" t="n">
        <v>0</v>
      </c>
      <c r="V19" s="0" t="n">
        <v>0</v>
      </c>
      <c r="W19" s="0" t="s">
        <v>91</v>
      </c>
      <c r="X19" s="0" t="s">
        <v>146</v>
      </c>
      <c r="Y19" s="0" t="s">
        <v>93</v>
      </c>
      <c r="Z19" s="0" t="s">
        <v>94</v>
      </c>
      <c r="AA19" s="0" t="s">
        <v>147</v>
      </c>
      <c r="AB19" s="0" t="s">
        <v>96</v>
      </c>
      <c r="AC19" s="0" t="s">
        <v>97</v>
      </c>
      <c r="AD19" s="0" t="n">
        <v>29604</v>
      </c>
      <c r="AE19" s="0" t="n">
        <v>11</v>
      </c>
      <c r="AF19" s="0" t="n">
        <v>3</v>
      </c>
      <c r="AG19" s="0" t="n">
        <v>350</v>
      </c>
      <c r="AH19" s="0" t="n">
        <v>331</v>
      </c>
      <c r="AI19" s="0" t="n">
        <v>2</v>
      </c>
      <c r="AJ19" s="0" t="n">
        <v>115</v>
      </c>
      <c r="AK19" s="0" t="n">
        <v>30</v>
      </c>
      <c r="AL19" s="0" t="n">
        <v>7</v>
      </c>
      <c r="AM19" s="0" t="n">
        <v>7</v>
      </c>
      <c r="AN19" s="0" t="n">
        <v>49</v>
      </c>
      <c r="AO19" s="0" t="s">
        <v>98</v>
      </c>
      <c r="AP19" s="0" t="s">
        <v>99</v>
      </c>
      <c r="AQ19" s="0" t="n">
        <v>0.49</v>
      </c>
      <c r="AR19" s="0" t="n">
        <v>-1</v>
      </c>
      <c r="AS19" s="0" t="n">
        <v>0.11</v>
      </c>
      <c r="AT19" s="0" t="n">
        <v>0</v>
      </c>
      <c r="AU19" s="0" t="n">
        <v>2.38917</v>
      </c>
      <c r="AV19" s="0" t="n">
        <v>-155.37</v>
      </c>
      <c r="AW19" s="0" t="n">
        <v>-2.38917</v>
      </c>
      <c r="AX19" s="0" t="n">
        <v>2.09513</v>
      </c>
      <c r="AY19" s="0" t="n">
        <v>0.08</v>
      </c>
      <c r="AZ19" s="0" t="n">
        <v>0.000424564</v>
      </c>
      <c r="BA19" s="0" t="n">
        <v>0.000317265</v>
      </c>
      <c r="BB19" s="0" t="n">
        <v>0.0589149</v>
      </c>
      <c r="BC19" s="0" t="n">
        <v>0.0458912</v>
      </c>
      <c r="BD19" s="0" t="n">
        <v>26</v>
      </c>
      <c r="BE19" s="0" t="n">
        <v>817</v>
      </c>
      <c r="BF19" s="0" t="n">
        <v>18</v>
      </c>
      <c r="BG19" s="0" t="n">
        <v>1077880</v>
      </c>
      <c r="BH19" s="0" t="n">
        <v>862304</v>
      </c>
      <c r="BI19" s="0" t="n">
        <v>68696</v>
      </c>
      <c r="BJ19" s="0" t="n">
        <v>1401.96</v>
      </c>
      <c r="BK19" s="0" t="n">
        <v>0.41</v>
      </c>
      <c r="BL19" s="0" t="n">
        <v>0.17512</v>
      </c>
      <c r="BM19" s="0" t="n">
        <v>0.143616</v>
      </c>
      <c r="BN19" s="0" t="n">
        <v>628</v>
      </c>
      <c r="BO19" s="0" t="n">
        <v>15</v>
      </c>
      <c r="BP19" s="0" t="n">
        <v>417</v>
      </c>
      <c r="BQ19" s="0" t="n">
        <v>874</v>
      </c>
      <c r="BR19" s="0" t="n">
        <v>17337</v>
      </c>
      <c r="BS19" s="0" t="n">
        <v>5572</v>
      </c>
      <c r="BT19" s="0" t="n">
        <v>2.87559</v>
      </c>
      <c r="BU19" s="0" t="n">
        <v>2.39599</v>
      </c>
      <c r="BV19" s="0" t="n">
        <v>-178.76</v>
      </c>
      <c r="BW19" s="0" t="n">
        <v>-2.87559</v>
      </c>
      <c r="BX19" s="0" t="n">
        <v>0</v>
      </c>
      <c r="BY19" s="0" t="n">
        <v>0</v>
      </c>
      <c r="BZ19" s="0" t="n">
        <v>84249.8</v>
      </c>
      <c r="CA19" s="0" t="n">
        <v>1719.38</v>
      </c>
      <c r="CB19" s="0" t="n">
        <v>0.02</v>
      </c>
      <c r="CC19" s="0" t="n">
        <v>0.04</v>
      </c>
      <c r="CD19" s="0" t="n">
        <v>0.0313538</v>
      </c>
      <c r="CE19" s="0" t="n">
        <v>0.0288758</v>
      </c>
    </row>
    <row r="20" customFormat="false" ht="15" hidden="false" customHeight="false" outlineLevel="0" collapsed="false">
      <c r="A20" s="0" t="s">
        <v>86</v>
      </c>
      <c r="B20" s="0" t="s">
        <v>139</v>
      </c>
      <c r="C20" s="0" t="s">
        <v>88</v>
      </c>
      <c r="D20" s="0" t="n">
        <v>598.1</v>
      </c>
      <c r="E20" s="0" t="s">
        <v>89</v>
      </c>
      <c r="F20" s="0" t="s">
        <v>140</v>
      </c>
      <c r="H20" s="0" t="n">
        <v>-1</v>
      </c>
      <c r="I20" s="0" t="n">
        <v>-1</v>
      </c>
      <c r="J20" s="0" t="n">
        <v>91.36</v>
      </c>
      <c r="K20" s="0" t="n">
        <v>2150192</v>
      </c>
      <c r="L20" s="0" t="n">
        <v>92</v>
      </c>
      <c r="M20" s="0" t="n">
        <v>73.98</v>
      </c>
      <c r="N20" s="0" t="n">
        <v>-1</v>
      </c>
      <c r="O20" s="0" t="n">
        <v>-1</v>
      </c>
      <c r="P20" s="0" t="n">
        <v>155228</v>
      </c>
      <c r="Q20" s="0" t="n">
        <v>-1</v>
      </c>
      <c r="R20" s="0" t="n">
        <v>-1</v>
      </c>
      <c r="S20" s="0" t="n">
        <v>2173</v>
      </c>
      <c r="T20" s="0" t="n">
        <v>114</v>
      </c>
      <c r="U20" s="0" t="n">
        <v>45</v>
      </c>
      <c r="V20" s="0" t="n">
        <v>8</v>
      </c>
      <c r="W20" s="0" t="s">
        <v>91</v>
      </c>
      <c r="X20" s="0" t="s">
        <v>146</v>
      </c>
      <c r="Y20" s="0" t="s">
        <v>93</v>
      </c>
      <c r="Z20" s="0" t="s">
        <v>94</v>
      </c>
      <c r="AA20" s="0" t="s">
        <v>147</v>
      </c>
      <c r="AB20" s="0" t="s">
        <v>96</v>
      </c>
      <c r="AC20" s="0" t="s">
        <v>97</v>
      </c>
      <c r="AD20" s="0" t="n">
        <v>652036</v>
      </c>
      <c r="AE20" s="0" t="n">
        <v>114</v>
      </c>
      <c r="AF20" s="0" t="n">
        <v>102</v>
      </c>
      <c r="AG20" s="0" t="n">
        <v>36345</v>
      </c>
      <c r="AH20" s="0" t="n">
        <v>32373</v>
      </c>
      <c r="AI20" s="0" t="n">
        <v>1</v>
      </c>
      <c r="AJ20" s="0" t="n">
        <v>17170</v>
      </c>
      <c r="AK20" s="0" t="n">
        <v>2442</v>
      </c>
      <c r="AL20" s="0" t="n">
        <v>57</v>
      </c>
      <c r="AM20" s="0" t="n">
        <v>57</v>
      </c>
      <c r="AN20" s="0" t="n">
        <v>3249</v>
      </c>
      <c r="AO20" s="0" t="s">
        <v>98</v>
      </c>
      <c r="AP20" s="0" t="s">
        <v>99</v>
      </c>
      <c r="AQ20" s="0" t="n">
        <v>65.08</v>
      </c>
      <c r="AR20" s="0" t="n">
        <v>-1</v>
      </c>
      <c r="AS20" s="0" t="n">
        <v>46.93</v>
      </c>
      <c r="AT20" s="0" t="n">
        <v>0.35</v>
      </c>
      <c r="AU20" s="0" t="n">
        <v>62.2225</v>
      </c>
      <c r="AV20" s="0" t="n">
        <v>-52824.5</v>
      </c>
      <c r="AW20" s="0" t="n">
        <v>-62.2225</v>
      </c>
      <c r="AX20" s="0" t="n">
        <v>62.2225</v>
      </c>
      <c r="AY20" s="0" t="n">
        <v>25.83</v>
      </c>
      <c r="AZ20" s="0" t="n">
        <v>0.0618981</v>
      </c>
      <c r="BA20" s="0" t="n">
        <v>0.0544577</v>
      </c>
      <c r="BB20" s="0" t="n">
        <v>9.08065</v>
      </c>
      <c r="BC20" s="0" t="n">
        <v>7.48779</v>
      </c>
      <c r="BD20" s="0" t="n">
        <v>108</v>
      </c>
      <c r="BE20" s="0" t="n">
        <v>333954</v>
      </c>
      <c r="BF20" s="0" t="n">
        <v>45</v>
      </c>
      <c r="BG20" s="0" t="n">
        <v>192089000</v>
      </c>
      <c r="BH20" s="0" t="n">
        <v>144942000</v>
      </c>
      <c r="BI20" s="0" t="n">
        <v>22725700</v>
      </c>
      <c r="BJ20" s="0" t="n">
        <v>6994.68</v>
      </c>
      <c r="BK20" s="0" t="n">
        <v>229.16</v>
      </c>
      <c r="BL20" s="0" t="n">
        <v>48.7747</v>
      </c>
      <c r="BM20" s="0" t="n">
        <v>40.4876</v>
      </c>
      <c r="BN20" s="0" t="n">
        <v>316515</v>
      </c>
      <c r="BO20" s="0" t="n">
        <v>23</v>
      </c>
      <c r="BP20" s="0" t="n">
        <v>64372</v>
      </c>
      <c r="BQ20" s="0" t="n">
        <v>256319</v>
      </c>
      <c r="BR20" s="0" t="n">
        <v>41445520</v>
      </c>
      <c r="BS20" s="0" t="n">
        <v>9114315</v>
      </c>
      <c r="BT20" s="0" t="n">
        <v>71.4423</v>
      </c>
      <c r="BU20" s="0" t="n">
        <v>71.4423</v>
      </c>
      <c r="BV20" s="0" t="n">
        <v>-64646.3</v>
      </c>
      <c r="BW20" s="0" t="n">
        <v>-71.4423</v>
      </c>
      <c r="BX20" s="0" t="n">
        <v>0</v>
      </c>
      <c r="BY20" s="0" t="n">
        <v>0</v>
      </c>
      <c r="BZ20" s="0" t="n">
        <v>28685300</v>
      </c>
      <c r="CA20" s="0" t="n">
        <v>8828.96</v>
      </c>
      <c r="CB20" s="0" t="n">
        <v>9.37</v>
      </c>
      <c r="CC20" s="0" t="n">
        <v>13.71</v>
      </c>
      <c r="CD20" s="0" t="n">
        <v>5.18018</v>
      </c>
      <c r="CE20" s="0" t="n">
        <v>4.55485</v>
      </c>
    </row>
    <row r="21" customFormat="false" ht="15" hidden="false" customHeight="false" outlineLevel="0" collapsed="false">
      <c r="A21" s="0" t="s">
        <v>86</v>
      </c>
      <c r="B21" s="0" t="s">
        <v>141</v>
      </c>
      <c r="C21" s="0" t="s">
        <v>88</v>
      </c>
      <c r="D21" s="0" t="n">
        <v>9242.93</v>
      </c>
      <c r="E21" s="0" t="s">
        <v>89</v>
      </c>
      <c r="F21" s="0" t="s">
        <v>142</v>
      </c>
      <c r="H21" s="0" t="n">
        <v>-1</v>
      </c>
      <c r="I21" s="0" t="n">
        <v>-1</v>
      </c>
      <c r="J21" s="0" t="n">
        <v>270.05</v>
      </c>
      <c r="K21" s="0" t="n">
        <v>8046948</v>
      </c>
      <c r="L21" s="0" t="n">
        <v>96</v>
      </c>
      <c r="M21" s="0" t="n">
        <v>704.97</v>
      </c>
      <c r="N21" s="0" t="n">
        <v>-1</v>
      </c>
      <c r="O21" s="0" t="n">
        <v>-1</v>
      </c>
      <c r="P21" s="0" t="n">
        <v>536468</v>
      </c>
      <c r="Q21" s="0" t="n">
        <v>-1</v>
      </c>
      <c r="R21" s="0" t="n">
        <v>-1</v>
      </c>
      <c r="S21" s="0" t="n">
        <v>7556</v>
      </c>
      <c r="T21" s="0" t="n">
        <v>114</v>
      </c>
      <c r="U21" s="0" t="n">
        <v>168</v>
      </c>
      <c r="V21" s="0" t="n">
        <v>32</v>
      </c>
      <c r="W21" s="0" t="s">
        <v>91</v>
      </c>
      <c r="X21" s="0" t="s">
        <v>146</v>
      </c>
      <c r="Y21" s="0" t="s">
        <v>93</v>
      </c>
      <c r="Z21" s="0" t="s">
        <v>94</v>
      </c>
      <c r="AA21" s="0" t="s">
        <v>147</v>
      </c>
      <c r="AB21" s="0" t="s">
        <v>96</v>
      </c>
      <c r="AC21" s="0" t="s">
        <v>97</v>
      </c>
      <c r="AD21" s="0" t="n">
        <v>2066248</v>
      </c>
      <c r="AE21" s="0" t="n">
        <v>114</v>
      </c>
      <c r="AF21" s="0" t="n">
        <v>102</v>
      </c>
      <c r="AG21" s="0" t="n">
        <v>122282</v>
      </c>
      <c r="AH21" s="0" t="n">
        <v>109836</v>
      </c>
      <c r="AI21" s="0" t="n">
        <v>1</v>
      </c>
      <c r="AJ21" s="0" t="n">
        <v>58346</v>
      </c>
      <c r="AK21" s="0" t="n">
        <v>7972</v>
      </c>
      <c r="AL21" s="0" t="n">
        <v>103</v>
      </c>
      <c r="AM21" s="0" t="n">
        <v>103</v>
      </c>
      <c r="AN21" s="0" t="n">
        <v>10609</v>
      </c>
      <c r="AO21" s="0" t="s">
        <v>98</v>
      </c>
      <c r="AP21" s="0" t="s">
        <v>99</v>
      </c>
      <c r="AQ21" s="0" t="n">
        <v>231.92</v>
      </c>
      <c r="AR21" s="0" t="n">
        <v>-1</v>
      </c>
      <c r="AS21" s="0" t="n">
        <v>406.67</v>
      </c>
      <c r="AT21" s="0" t="n">
        <v>2.55</v>
      </c>
      <c r="AU21" s="0" t="n">
        <v>66.6309</v>
      </c>
      <c r="AV21" s="0" t="n">
        <v>-341749</v>
      </c>
      <c r="AW21" s="0" t="n">
        <v>-66.6309</v>
      </c>
      <c r="AX21" s="0" t="n">
        <v>66.6309</v>
      </c>
      <c r="AY21" s="0" t="n">
        <v>99.22</v>
      </c>
      <c r="AZ21" s="0" t="n">
        <v>0.280505</v>
      </c>
      <c r="BA21" s="0" t="n">
        <v>0.224092</v>
      </c>
      <c r="BB21" s="0" t="n">
        <v>38.3015</v>
      </c>
      <c r="BC21" s="0" t="n">
        <v>31.4164</v>
      </c>
      <c r="BD21" s="0" t="n">
        <v>132</v>
      </c>
      <c r="BE21" s="0" t="n">
        <v>1396709</v>
      </c>
      <c r="BF21" s="0" t="n">
        <v>41</v>
      </c>
      <c r="BG21" s="0" t="n">
        <v>646441000</v>
      </c>
      <c r="BH21" s="0" t="n">
        <v>511919000</v>
      </c>
      <c r="BI21" s="0" t="n">
        <v>90603600</v>
      </c>
      <c r="BJ21" s="0" t="n">
        <v>8540.26</v>
      </c>
      <c r="BK21" s="0" t="n">
        <v>7253.2</v>
      </c>
      <c r="BL21" s="0" t="n">
        <v>175.19</v>
      </c>
      <c r="BM21" s="0" t="n">
        <v>144.068</v>
      </c>
      <c r="BN21" s="0" t="n">
        <v>1341984</v>
      </c>
      <c r="BO21" s="0" t="n">
        <v>22</v>
      </c>
      <c r="BP21" s="0" t="n">
        <v>212142</v>
      </c>
      <c r="BQ21" s="0" t="n">
        <v>917503</v>
      </c>
      <c r="BR21" s="0" t="n">
        <v>250490046</v>
      </c>
      <c r="BS21" s="0" t="n">
        <v>62388508</v>
      </c>
      <c r="BT21" s="0" t="n">
        <v>75.9248</v>
      </c>
      <c r="BU21" s="0" t="n">
        <v>75.9248</v>
      </c>
      <c r="BV21" s="0" t="n">
        <v>-491866</v>
      </c>
      <c r="BW21" s="0" t="n">
        <v>-75.9248</v>
      </c>
      <c r="BX21" s="0" t="n">
        <v>0</v>
      </c>
      <c r="BY21" s="0" t="n">
        <v>0</v>
      </c>
      <c r="BZ21" s="0" t="n">
        <v>115992000</v>
      </c>
      <c r="CA21" s="0" t="n">
        <v>10933.4</v>
      </c>
      <c r="CB21" s="0" t="n">
        <v>40.48</v>
      </c>
      <c r="CC21" s="0" t="n">
        <v>82.14</v>
      </c>
      <c r="CD21" s="0" t="n">
        <v>18.4576</v>
      </c>
      <c r="CE21" s="0" t="n">
        <v>16.1545</v>
      </c>
    </row>
    <row r="22" customFormat="false" ht="15" hidden="false" customHeight="false" outlineLevel="0" collapsed="false">
      <c r="A22" s="0" t="s">
        <v>86</v>
      </c>
      <c r="B22" s="0" t="s">
        <v>143</v>
      </c>
      <c r="C22" s="0" t="s">
        <v>88</v>
      </c>
      <c r="D22" s="0" t="n">
        <v>5383.11</v>
      </c>
      <c r="E22" s="0" t="s">
        <v>89</v>
      </c>
      <c r="F22" s="0" t="s">
        <v>144</v>
      </c>
      <c r="H22" s="0" t="n">
        <v>-1</v>
      </c>
      <c r="I22" s="0" t="n">
        <v>-1</v>
      </c>
      <c r="J22" s="0" t="n">
        <v>349.91</v>
      </c>
      <c r="K22" s="0" t="n">
        <v>5061572</v>
      </c>
      <c r="L22" s="0" t="n">
        <v>25</v>
      </c>
      <c r="M22" s="0" t="n">
        <v>3799.31</v>
      </c>
      <c r="N22" s="0" t="n">
        <v>-1</v>
      </c>
      <c r="O22" s="0" t="n">
        <v>-1</v>
      </c>
      <c r="P22" s="0" t="n">
        <v>452744</v>
      </c>
      <c r="Q22" s="0" t="n">
        <v>-1</v>
      </c>
      <c r="R22" s="0" t="n">
        <v>-1</v>
      </c>
      <c r="S22" s="0" t="n">
        <v>6352</v>
      </c>
      <c r="T22" s="0" t="n">
        <v>36</v>
      </c>
      <c r="U22" s="0" t="n">
        <v>97</v>
      </c>
      <c r="V22" s="0" t="n">
        <v>26</v>
      </c>
      <c r="W22" s="0" t="s">
        <v>91</v>
      </c>
      <c r="X22" s="0" t="s">
        <v>146</v>
      </c>
      <c r="Y22" s="0" t="s">
        <v>93</v>
      </c>
      <c r="Z22" s="0" t="s">
        <v>94</v>
      </c>
      <c r="AA22" s="0" t="s">
        <v>147</v>
      </c>
      <c r="AB22" s="0" t="s">
        <v>96</v>
      </c>
      <c r="AC22" s="0" t="s">
        <v>97</v>
      </c>
      <c r="AD22" s="0" t="n">
        <v>2068792</v>
      </c>
      <c r="AE22" s="0" t="n">
        <v>36</v>
      </c>
      <c r="AF22" s="0" t="n">
        <v>356</v>
      </c>
      <c r="AG22" s="0" t="n">
        <v>184483</v>
      </c>
      <c r="AH22" s="0" t="n">
        <v>159112</v>
      </c>
      <c r="AI22" s="0" t="n">
        <v>1</v>
      </c>
      <c r="AJ22" s="0" t="n">
        <v>64074</v>
      </c>
      <c r="AK22" s="0" t="n">
        <v>6867</v>
      </c>
      <c r="AL22" s="0" t="n">
        <v>95</v>
      </c>
      <c r="AM22" s="0" t="n">
        <v>95</v>
      </c>
      <c r="AN22" s="0" t="n">
        <v>9025</v>
      </c>
      <c r="AO22" s="0" t="s">
        <v>98</v>
      </c>
      <c r="AP22" s="0" t="s">
        <v>99</v>
      </c>
      <c r="AQ22" s="0" t="n">
        <v>146.51</v>
      </c>
      <c r="AR22" s="0" t="n">
        <v>-1</v>
      </c>
      <c r="AS22" s="0" t="n">
        <v>499.78</v>
      </c>
      <c r="AT22" s="0" t="n">
        <v>2.62</v>
      </c>
      <c r="AU22" s="0" t="n">
        <v>49.4726</v>
      </c>
      <c r="AV22" s="0" t="n">
        <v>-275373</v>
      </c>
      <c r="AW22" s="0" t="n">
        <v>-49.4726</v>
      </c>
      <c r="AX22" s="0" t="n">
        <v>49.4726</v>
      </c>
      <c r="AY22" s="0" t="n">
        <v>79.72</v>
      </c>
      <c r="AZ22" s="0" t="n">
        <v>0.214342</v>
      </c>
      <c r="BA22" s="0" t="n">
        <v>0.184317</v>
      </c>
      <c r="BB22" s="0" t="n">
        <v>38.6945</v>
      </c>
      <c r="BC22" s="0" t="n">
        <v>31.9382</v>
      </c>
      <c r="BD22" s="0" t="n">
        <v>142</v>
      </c>
      <c r="BE22" s="0" t="n">
        <v>922543</v>
      </c>
      <c r="BF22" s="0" t="n">
        <v>18</v>
      </c>
      <c r="BG22" s="0" t="n">
        <v>549650000</v>
      </c>
      <c r="BH22" s="0" t="n">
        <v>405758000</v>
      </c>
      <c r="BI22" s="0" t="n">
        <v>82499600</v>
      </c>
      <c r="BJ22" s="0" t="n">
        <v>9141.23</v>
      </c>
      <c r="BK22" s="0" t="n">
        <v>308.84</v>
      </c>
      <c r="BL22" s="0" t="n">
        <v>117.455</v>
      </c>
      <c r="BM22" s="0" t="n">
        <v>98.1533</v>
      </c>
      <c r="BN22" s="0" t="n">
        <v>897362</v>
      </c>
      <c r="BO22" s="0" t="n">
        <v>17</v>
      </c>
      <c r="BP22" s="0" t="n">
        <v>203948</v>
      </c>
      <c r="BQ22" s="0" t="n">
        <v>449128</v>
      </c>
      <c r="BR22" s="0" t="n">
        <v>52726867</v>
      </c>
      <c r="BS22" s="0" t="n">
        <v>10523396</v>
      </c>
      <c r="BT22" s="0" t="n">
        <v>53.4345</v>
      </c>
      <c r="BU22" s="0" t="n">
        <v>53.4345</v>
      </c>
      <c r="BV22" s="0" t="n">
        <v>-342640</v>
      </c>
      <c r="BW22" s="0" t="n">
        <v>-53.4345</v>
      </c>
      <c r="BX22" s="0" t="n">
        <v>0</v>
      </c>
      <c r="BY22" s="0" t="n">
        <v>0</v>
      </c>
      <c r="BZ22" s="0" t="n">
        <v>104574000</v>
      </c>
      <c r="CA22" s="0" t="n">
        <v>11587.1</v>
      </c>
      <c r="CB22" s="0" t="n">
        <v>37.66</v>
      </c>
      <c r="CC22" s="0" t="n">
        <v>24.29</v>
      </c>
      <c r="CD22" s="0" t="n">
        <v>14.4208</v>
      </c>
      <c r="CE22" s="0" t="n">
        <v>12.9513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44</v>
      </c>
      <c r="AQ1" s="0" t="s">
        <v>45</v>
      </c>
      <c r="AR1" s="0" t="s">
        <v>46</v>
      </c>
      <c r="AS1" s="0" t="s">
        <v>47</v>
      </c>
      <c r="AT1" s="0" t="s">
        <v>48</v>
      </c>
      <c r="AU1" s="0" t="s">
        <v>49</v>
      </c>
      <c r="AV1" s="0" t="s">
        <v>50</v>
      </c>
      <c r="AW1" s="0" t="s">
        <v>51</v>
      </c>
      <c r="AX1" s="0" t="s">
        <v>52</v>
      </c>
      <c r="AY1" s="0" t="s">
        <v>53</v>
      </c>
      <c r="AZ1" s="0" t="s">
        <v>54</v>
      </c>
      <c r="BA1" s="0" t="s">
        <v>55</v>
      </c>
      <c r="BB1" s="0" t="s">
        <v>56</v>
      </c>
      <c r="BC1" s="0" t="s">
        <v>57</v>
      </c>
      <c r="BD1" s="0" t="s">
        <v>58</v>
      </c>
      <c r="BE1" s="0" t="s">
        <v>59</v>
      </c>
      <c r="BF1" s="0" t="s">
        <v>60</v>
      </c>
      <c r="BG1" s="0" t="s">
        <v>61</v>
      </c>
      <c r="BH1" s="0" t="s">
        <v>62</v>
      </c>
      <c r="BI1" s="0" t="s">
        <v>63</v>
      </c>
      <c r="BJ1" s="0" t="s">
        <v>64</v>
      </c>
      <c r="BK1" s="0" t="s">
        <v>65</v>
      </c>
      <c r="BL1" s="0" t="s">
        <v>66</v>
      </c>
      <c r="BM1" s="0" t="s">
        <v>67</v>
      </c>
      <c r="BN1" s="0" t="s">
        <v>68</v>
      </c>
      <c r="BO1" s="0" t="s">
        <v>69</v>
      </c>
      <c r="BP1" s="0" t="s">
        <v>70</v>
      </c>
      <c r="BQ1" s="0" t="s">
        <v>71</v>
      </c>
      <c r="BR1" s="0" t="s">
        <v>72</v>
      </c>
      <c r="BS1" s="0" t="s">
        <v>73</v>
      </c>
      <c r="BT1" s="0" t="s">
        <v>74</v>
      </c>
      <c r="BU1" s="0" t="s">
        <v>75</v>
      </c>
      <c r="BV1" s="0" t="s">
        <v>76</v>
      </c>
      <c r="BW1" s="0" t="s">
        <v>77</v>
      </c>
      <c r="BX1" s="0" t="s">
        <v>78</v>
      </c>
      <c r="BY1" s="0" t="s">
        <v>79</v>
      </c>
      <c r="BZ1" s="0" t="s">
        <v>80</v>
      </c>
      <c r="CA1" s="0" t="s">
        <v>81</v>
      </c>
      <c r="CB1" s="0" t="s">
        <v>82</v>
      </c>
      <c r="CC1" s="0" t="s">
        <v>83</v>
      </c>
      <c r="CD1" s="0" t="s">
        <v>84</v>
      </c>
      <c r="CE1" s="0" t="s">
        <v>85</v>
      </c>
    </row>
    <row r="2" customFormat="false" ht="15" hidden="false" customHeight="false" outlineLevel="0" collapsed="false">
      <c r="A2" s="0" t="s">
        <v>86</v>
      </c>
      <c r="B2" s="0" t="s">
        <v>87</v>
      </c>
      <c r="C2" s="0" t="s">
        <v>88</v>
      </c>
      <c r="D2" s="0" t="n">
        <v>263.81</v>
      </c>
      <c r="E2" s="0" t="s">
        <v>89</v>
      </c>
      <c r="F2" s="0" t="s">
        <v>90</v>
      </c>
      <c r="H2" s="0" t="n">
        <v>-1</v>
      </c>
      <c r="I2" s="0" t="n">
        <v>-1</v>
      </c>
      <c r="J2" s="0" t="n">
        <v>36.13</v>
      </c>
      <c r="K2" s="0" t="n">
        <v>568212</v>
      </c>
      <c r="L2" s="0" t="n">
        <v>20</v>
      </c>
      <c r="M2" s="0" t="n">
        <v>39.57</v>
      </c>
      <c r="N2" s="0" t="n">
        <v>-1</v>
      </c>
      <c r="O2" s="0" t="n">
        <v>-1</v>
      </c>
      <c r="P2" s="0" t="n">
        <v>73108</v>
      </c>
      <c r="Q2" s="0" t="n">
        <v>-1</v>
      </c>
      <c r="R2" s="0" t="n">
        <v>-1</v>
      </c>
      <c r="S2" s="0" t="n">
        <v>857</v>
      </c>
      <c r="T2" s="0" t="n">
        <v>133</v>
      </c>
      <c r="U2" s="0" t="n">
        <v>24</v>
      </c>
      <c r="V2" s="0" t="n">
        <v>0</v>
      </c>
      <c r="W2" s="0" t="s">
        <v>91</v>
      </c>
      <c r="X2" s="0" t="s">
        <v>92</v>
      </c>
      <c r="Y2" s="0" t="s">
        <v>93</v>
      </c>
      <c r="Z2" s="0" t="s">
        <v>94</v>
      </c>
      <c r="AA2" s="0" t="s">
        <v>95</v>
      </c>
      <c r="AB2" s="0" t="s">
        <v>96</v>
      </c>
      <c r="AC2" s="0" t="s">
        <v>97</v>
      </c>
      <c r="AD2" s="0" t="n">
        <v>250556</v>
      </c>
      <c r="AE2" s="0" t="n">
        <v>133</v>
      </c>
      <c r="AF2" s="0" t="n">
        <v>179</v>
      </c>
      <c r="AG2" s="0" t="n">
        <v>14304</v>
      </c>
      <c r="AH2" s="0" t="n">
        <v>14161</v>
      </c>
      <c r="AI2" s="0" t="n">
        <v>1</v>
      </c>
      <c r="AJ2" s="0" t="n">
        <v>7135</v>
      </c>
      <c r="AK2" s="0" t="n">
        <v>1193</v>
      </c>
      <c r="AL2" s="0" t="n">
        <v>37</v>
      </c>
      <c r="AM2" s="0" t="n">
        <v>37</v>
      </c>
      <c r="AN2" s="0" t="n">
        <v>1369</v>
      </c>
      <c r="AO2" s="0" t="s">
        <v>98</v>
      </c>
      <c r="AP2" s="0" t="s">
        <v>99</v>
      </c>
      <c r="AQ2" s="0" t="n">
        <v>35.02</v>
      </c>
      <c r="AR2" s="0" t="n">
        <v>-1</v>
      </c>
      <c r="AS2" s="0" t="n">
        <v>13.09</v>
      </c>
      <c r="AT2" s="0" t="n">
        <v>0.09</v>
      </c>
      <c r="AU2" s="0" t="n">
        <v>17.4679</v>
      </c>
      <c r="AV2" s="0" t="n">
        <v>-180436</v>
      </c>
      <c r="AW2" s="0" t="n">
        <v>-17.4679</v>
      </c>
      <c r="AX2" s="0" t="n">
        <v>17.4679</v>
      </c>
      <c r="AY2" s="0" t="n">
        <v>3.69</v>
      </c>
      <c r="AZ2" s="0" t="n">
        <v>0.0249305</v>
      </c>
      <c r="BA2" s="0" t="n">
        <v>0.0216642</v>
      </c>
      <c r="BB2" s="0" t="n">
        <v>3.61193</v>
      </c>
      <c r="BC2" s="0" t="n">
        <v>2.96606</v>
      </c>
      <c r="BD2" s="0" t="n">
        <v>112</v>
      </c>
      <c r="BE2" s="0" t="n">
        <v>179589</v>
      </c>
      <c r="BF2" s="0" t="n">
        <v>34</v>
      </c>
      <c r="BG2" s="0" t="n">
        <v>75416600</v>
      </c>
      <c r="BH2" s="0" t="n">
        <v>59340100</v>
      </c>
      <c r="BI2" s="0" t="n">
        <v>9646480</v>
      </c>
      <c r="BJ2" s="0" t="n">
        <v>7046.37</v>
      </c>
      <c r="BK2" s="0" t="n">
        <v>86.3</v>
      </c>
      <c r="BL2" s="0" t="n">
        <v>12.71</v>
      </c>
      <c r="BM2" s="0" t="n">
        <v>10.7019</v>
      </c>
      <c r="BN2" s="0" t="n">
        <v>166751</v>
      </c>
      <c r="BO2" s="0" t="n">
        <v>19</v>
      </c>
      <c r="BP2" s="0" t="n">
        <v>31901</v>
      </c>
      <c r="BQ2" s="0" t="n">
        <v>123148</v>
      </c>
      <c r="BR2" s="0" t="n">
        <v>39614877</v>
      </c>
      <c r="BS2" s="0" t="n">
        <v>9209002</v>
      </c>
      <c r="BT2" s="0" t="n">
        <v>19.1702</v>
      </c>
      <c r="BU2" s="0" t="n">
        <v>19.1702</v>
      </c>
      <c r="BV2" s="0" t="n">
        <v>-199469</v>
      </c>
      <c r="BW2" s="0" t="n">
        <v>-19.1702</v>
      </c>
      <c r="BX2" s="0" t="n">
        <v>0</v>
      </c>
      <c r="BY2" s="0" t="n">
        <v>0</v>
      </c>
      <c r="BZ2" s="0" t="n">
        <v>12237600</v>
      </c>
      <c r="CA2" s="0" t="n">
        <v>8939.05</v>
      </c>
      <c r="CB2" s="0" t="n">
        <v>3.59</v>
      </c>
      <c r="CC2" s="0" t="n">
        <v>9.53</v>
      </c>
      <c r="CD2" s="0" t="n">
        <v>1.90591</v>
      </c>
      <c r="CE2" s="0" t="n">
        <v>1.71312</v>
      </c>
    </row>
    <row r="3" customFormat="false" ht="15" hidden="false" customHeight="false" outlineLevel="0" collapsed="false">
      <c r="A3" s="0" t="s">
        <v>86</v>
      </c>
      <c r="B3" s="0" t="s">
        <v>100</v>
      </c>
      <c r="C3" s="0" t="s">
        <v>88</v>
      </c>
      <c r="D3" s="0" t="n">
        <v>467.36</v>
      </c>
      <c r="E3" s="0" t="s">
        <v>89</v>
      </c>
      <c r="F3" s="0" t="s">
        <v>101</v>
      </c>
      <c r="H3" s="0" t="n">
        <v>-1</v>
      </c>
      <c r="I3" s="0" t="n">
        <v>-1</v>
      </c>
      <c r="J3" s="0" t="n">
        <v>81.81</v>
      </c>
      <c r="K3" s="0" t="n">
        <v>1380732</v>
      </c>
      <c r="L3" s="0" t="n">
        <v>14</v>
      </c>
      <c r="M3" s="0" t="n">
        <v>70.73</v>
      </c>
      <c r="N3" s="0" t="n">
        <v>-1</v>
      </c>
      <c r="O3" s="0" t="n">
        <v>-1</v>
      </c>
      <c r="P3" s="0" t="n">
        <v>154208</v>
      </c>
      <c r="Q3" s="0" t="n">
        <v>-1</v>
      </c>
      <c r="R3" s="0" t="n">
        <v>-1</v>
      </c>
      <c r="S3" s="0" t="n">
        <v>2679</v>
      </c>
      <c r="T3" s="0" t="n">
        <v>257</v>
      </c>
      <c r="U3" s="0" t="n">
        <v>0</v>
      </c>
      <c r="V3" s="0" t="n">
        <v>11</v>
      </c>
      <c r="W3" s="0" t="s">
        <v>91</v>
      </c>
      <c r="X3" s="0" t="s">
        <v>92</v>
      </c>
      <c r="Y3" s="0" t="s">
        <v>93</v>
      </c>
      <c r="Z3" s="0" t="s">
        <v>94</v>
      </c>
      <c r="AA3" s="0" t="s">
        <v>95</v>
      </c>
      <c r="AB3" s="0" t="s">
        <v>96</v>
      </c>
      <c r="AC3" s="0" t="s">
        <v>97</v>
      </c>
      <c r="AD3" s="0" t="n">
        <v>653888</v>
      </c>
      <c r="AE3" s="0" t="n">
        <v>257</v>
      </c>
      <c r="AF3" s="0" t="n">
        <v>32</v>
      </c>
      <c r="AG3" s="0" t="n">
        <v>35826</v>
      </c>
      <c r="AH3" s="0" t="n">
        <v>33457</v>
      </c>
      <c r="AI3" s="0" t="n">
        <v>1</v>
      </c>
      <c r="AJ3" s="0" t="n">
        <v>19699</v>
      </c>
      <c r="AK3" s="0" t="n">
        <v>2979</v>
      </c>
      <c r="AL3" s="0" t="n">
        <v>62</v>
      </c>
      <c r="AM3" s="0" t="n">
        <v>62</v>
      </c>
      <c r="AN3" s="0" t="n">
        <v>3844</v>
      </c>
      <c r="AO3" s="0" t="s">
        <v>98</v>
      </c>
      <c r="AP3" s="0" t="s">
        <v>99</v>
      </c>
      <c r="AQ3" s="0" t="n">
        <v>67.36</v>
      </c>
      <c r="AR3" s="0" t="n">
        <v>-1</v>
      </c>
      <c r="AS3" s="0" t="n">
        <v>63.73</v>
      </c>
      <c r="AT3" s="0" t="n">
        <v>0.44</v>
      </c>
      <c r="AU3" s="0" t="n">
        <v>18.7985</v>
      </c>
      <c r="AV3" s="0" t="n">
        <v>-23526.5</v>
      </c>
      <c r="AW3" s="0" t="n">
        <v>-18.7985</v>
      </c>
      <c r="AX3" s="0" t="n">
        <v>18.7985</v>
      </c>
      <c r="AY3" s="0" t="n">
        <v>33.47</v>
      </c>
      <c r="AZ3" s="0" t="n">
        <v>0.0767371</v>
      </c>
      <c r="BA3" s="0" t="n">
        <v>0.0620226</v>
      </c>
      <c r="BB3" s="0" t="n">
        <v>9.65351</v>
      </c>
      <c r="BC3" s="0" t="n">
        <v>8.01506</v>
      </c>
      <c r="BD3" s="0" t="n">
        <v>76</v>
      </c>
      <c r="BE3" s="0" t="n">
        <v>390248</v>
      </c>
      <c r="BF3" s="0" t="n">
        <v>24</v>
      </c>
      <c r="BG3" s="0" t="n">
        <v>230929000</v>
      </c>
      <c r="BH3" s="0" t="n">
        <v>148740000</v>
      </c>
      <c r="BI3" s="0" t="n">
        <v>19938000</v>
      </c>
      <c r="BJ3" s="0" t="n">
        <v>5186.8</v>
      </c>
      <c r="BK3" s="0" t="n">
        <v>87.23</v>
      </c>
      <c r="BL3" s="0" t="n">
        <v>27.8734</v>
      </c>
      <c r="BM3" s="0" t="n">
        <v>23.3686</v>
      </c>
      <c r="BN3" s="0" t="n">
        <v>369066</v>
      </c>
      <c r="BO3" s="0" t="n">
        <v>19</v>
      </c>
      <c r="BP3" s="0" t="n">
        <v>90260</v>
      </c>
      <c r="BQ3" s="0" t="n">
        <v>402054</v>
      </c>
      <c r="BR3" s="0" t="n">
        <v>25396080</v>
      </c>
      <c r="BS3" s="0" t="n">
        <v>4145463</v>
      </c>
      <c r="BT3" s="0" t="n">
        <v>21.5826</v>
      </c>
      <c r="BU3" s="0" t="n">
        <v>21.5826</v>
      </c>
      <c r="BV3" s="0" t="n">
        <v>-26624.7</v>
      </c>
      <c r="BW3" s="0" t="n">
        <v>-21.5826</v>
      </c>
      <c r="BX3" s="0" t="n">
        <v>0</v>
      </c>
      <c r="BY3" s="0" t="n">
        <v>0</v>
      </c>
      <c r="BZ3" s="0" t="n">
        <v>24929200</v>
      </c>
      <c r="CA3" s="0" t="n">
        <v>6485.22</v>
      </c>
      <c r="CB3" s="0" t="n">
        <v>8.03</v>
      </c>
      <c r="CC3" s="0" t="n">
        <v>10.46</v>
      </c>
      <c r="CD3" s="0" t="n">
        <v>5.21445</v>
      </c>
      <c r="CE3" s="0" t="n">
        <v>4.64183</v>
      </c>
    </row>
    <row r="4" customFormat="false" ht="15" hidden="false" customHeight="false" outlineLevel="0" collapsed="false">
      <c r="A4" s="0" t="s">
        <v>86</v>
      </c>
      <c r="B4" s="0" t="s">
        <v>102</v>
      </c>
      <c r="C4" s="0" t="s">
        <v>88</v>
      </c>
      <c r="D4" s="0" t="n">
        <v>90.57</v>
      </c>
      <c r="E4" s="0" t="s">
        <v>89</v>
      </c>
      <c r="F4" s="0" t="s">
        <v>103</v>
      </c>
      <c r="H4" s="0" t="n">
        <v>-1</v>
      </c>
      <c r="I4" s="0" t="n">
        <v>-1</v>
      </c>
      <c r="J4" s="0" t="n">
        <v>21.69</v>
      </c>
      <c r="K4" s="0" t="n">
        <v>296512</v>
      </c>
      <c r="L4" s="0" t="n">
        <v>5</v>
      </c>
      <c r="M4" s="0" t="n">
        <v>5.4</v>
      </c>
      <c r="N4" s="0" t="n">
        <v>-1</v>
      </c>
      <c r="O4" s="0" t="n">
        <v>-1</v>
      </c>
      <c r="P4" s="0" t="n">
        <v>60272</v>
      </c>
      <c r="Q4" s="0" t="n">
        <v>-1</v>
      </c>
      <c r="R4" s="0" t="n">
        <v>-1</v>
      </c>
      <c r="S4" s="0" t="n">
        <v>485</v>
      </c>
      <c r="T4" s="0" t="n">
        <v>36</v>
      </c>
      <c r="U4" s="0" t="n">
        <v>0</v>
      </c>
      <c r="V4" s="0" t="n">
        <v>0</v>
      </c>
      <c r="W4" s="0" t="s">
        <v>91</v>
      </c>
      <c r="X4" s="0" t="s">
        <v>92</v>
      </c>
      <c r="Y4" s="0" t="s">
        <v>93</v>
      </c>
      <c r="Z4" s="0" t="s">
        <v>94</v>
      </c>
      <c r="AA4" s="0" t="s">
        <v>95</v>
      </c>
      <c r="AB4" s="0" t="s">
        <v>96</v>
      </c>
      <c r="AC4" s="0" t="s">
        <v>97</v>
      </c>
      <c r="AD4" s="0" t="n">
        <v>153956</v>
      </c>
      <c r="AE4" s="0" t="n">
        <v>36</v>
      </c>
      <c r="AF4" s="0" t="n">
        <v>100</v>
      </c>
      <c r="AG4" s="0" t="n">
        <v>10163</v>
      </c>
      <c r="AH4" s="0" t="n">
        <v>7617</v>
      </c>
      <c r="AI4" s="0" t="n">
        <v>1</v>
      </c>
      <c r="AJ4" s="0" t="n">
        <v>2777</v>
      </c>
      <c r="AK4" s="0" t="n">
        <v>621</v>
      </c>
      <c r="AL4" s="0" t="n">
        <v>28</v>
      </c>
      <c r="AM4" s="0" t="n">
        <v>28</v>
      </c>
      <c r="AN4" s="0" t="n">
        <v>784</v>
      </c>
      <c r="AO4" s="0" t="s">
        <v>98</v>
      </c>
      <c r="AP4" s="0" t="s">
        <v>99</v>
      </c>
      <c r="AQ4" s="0" t="n">
        <v>17.55</v>
      </c>
      <c r="AR4" s="0" t="n">
        <v>-1</v>
      </c>
      <c r="AS4" s="0" t="n">
        <v>4.64</v>
      </c>
      <c r="AT4" s="0" t="n">
        <v>0.03</v>
      </c>
      <c r="AU4" s="0" t="n">
        <v>13.564</v>
      </c>
      <c r="AV4" s="0" t="n">
        <v>-2218.81</v>
      </c>
      <c r="AW4" s="0" t="n">
        <v>-13.564</v>
      </c>
      <c r="AX4" s="0" t="n">
        <v>13.564</v>
      </c>
      <c r="AY4" s="0" t="n">
        <v>1.99</v>
      </c>
      <c r="AZ4" s="0" t="n">
        <v>0.0116291</v>
      </c>
      <c r="BA4" s="0" t="n">
        <v>0.0102535</v>
      </c>
      <c r="BB4" s="0" t="n">
        <v>1.7256</v>
      </c>
      <c r="BC4" s="0" t="n">
        <v>1.49688</v>
      </c>
      <c r="BD4" s="0" t="n">
        <v>72</v>
      </c>
      <c r="BE4" s="0" t="n">
        <v>69668</v>
      </c>
      <c r="BF4" s="0" t="n">
        <v>20</v>
      </c>
      <c r="BG4" s="0" t="n">
        <v>42519800</v>
      </c>
      <c r="BH4" s="0" t="n">
        <v>26138600</v>
      </c>
      <c r="BI4" s="0" t="n">
        <v>3685180</v>
      </c>
      <c r="BJ4" s="0" t="n">
        <v>4700.49</v>
      </c>
      <c r="BK4" s="0" t="n">
        <v>26.2</v>
      </c>
      <c r="BL4" s="0" t="n">
        <v>6.26856</v>
      </c>
      <c r="BM4" s="0" t="n">
        <v>5.37859</v>
      </c>
      <c r="BN4" s="0" t="n">
        <v>63665</v>
      </c>
      <c r="BO4" s="0" t="n">
        <v>15</v>
      </c>
      <c r="BP4" s="0" t="n">
        <v>12739</v>
      </c>
      <c r="BQ4" s="0" t="n">
        <v>66552</v>
      </c>
      <c r="BR4" s="0" t="n">
        <v>3003653</v>
      </c>
      <c r="BS4" s="0" t="n">
        <v>430259</v>
      </c>
      <c r="BT4" s="0" t="n">
        <v>15.9697</v>
      </c>
      <c r="BU4" s="0" t="n">
        <v>15.9697</v>
      </c>
      <c r="BV4" s="0" t="n">
        <v>-2594.03</v>
      </c>
      <c r="BW4" s="0" t="n">
        <v>-15.9697</v>
      </c>
      <c r="BX4" s="0" t="n">
        <v>0</v>
      </c>
      <c r="BY4" s="0" t="n">
        <v>0</v>
      </c>
      <c r="BZ4" s="0" t="n">
        <v>4617510</v>
      </c>
      <c r="CA4" s="0" t="n">
        <v>5889.69</v>
      </c>
      <c r="CB4" s="0" t="n">
        <v>1.21</v>
      </c>
      <c r="CC4" s="0" t="n">
        <v>1.25</v>
      </c>
      <c r="CD4" s="0" t="n">
        <v>0.76912</v>
      </c>
      <c r="CE4" s="0" t="n">
        <v>0.701121</v>
      </c>
    </row>
    <row r="5" customFormat="false" ht="15" hidden="false" customHeight="false" outlineLevel="0" collapsed="false">
      <c r="A5" s="0" t="s">
        <v>86</v>
      </c>
      <c r="B5" s="0" t="s">
        <v>104</v>
      </c>
      <c r="C5" s="0" t="s">
        <v>88</v>
      </c>
      <c r="D5" s="0" t="n">
        <v>16.11</v>
      </c>
      <c r="E5" s="0" t="s">
        <v>89</v>
      </c>
      <c r="F5" s="0" t="s">
        <v>105</v>
      </c>
      <c r="H5" s="0" t="n">
        <v>-1</v>
      </c>
      <c r="I5" s="0" t="n">
        <v>-1</v>
      </c>
      <c r="J5" s="0" t="n">
        <v>6.71</v>
      </c>
      <c r="K5" s="0" t="n">
        <v>69984</v>
      </c>
      <c r="L5" s="0" t="n">
        <v>3</v>
      </c>
      <c r="M5" s="0" t="n">
        <v>1.16</v>
      </c>
      <c r="N5" s="0" t="n">
        <v>-1</v>
      </c>
      <c r="O5" s="0" t="n">
        <v>-1</v>
      </c>
      <c r="P5" s="0" t="n">
        <v>41420</v>
      </c>
      <c r="Q5" s="0" t="n">
        <v>-1</v>
      </c>
      <c r="R5" s="0" t="n">
        <v>-1</v>
      </c>
      <c r="S5" s="0" t="n">
        <v>50</v>
      </c>
      <c r="T5" s="0" t="n">
        <v>196</v>
      </c>
      <c r="U5" s="0" t="n">
        <v>1</v>
      </c>
      <c r="V5" s="0" t="n">
        <v>0</v>
      </c>
      <c r="W5" s="0" t="s">
        <v>91</v>
      </c>
      <c r="X5" s="0" t="s">
        <v>92</v>
      </c>
      <c r="Y5" s="0" t="s">
        <v>93</v>
      </c>
      <c r="Z5" s="0" t="s">
        <v>94</v>
      </c>
      <c r="AA5" s="0" t="s">
        <v>95</v>
      </c>
      <c r="AB5" s="0" t="s">
        <v>96</v>
      </c>
      <c r="AC5" s="0" t="s">
        <v>97</v>
      </c>
      <c r="AD5" s="0" t="n">
        <v>41308</v>
      </c>
      <c r="AE5" s="0" t="n">
        <v>196</v>
      </c>
      <c r="AF5" s="0" t="n">
        <v>193</v>
      </c>
      <c r="AG5" s="0" t="n">
        <v>1406</v>
      </c>
      <c r="AH5" s="0" t="n">
        <v>1499</v>
      </c>
      <c r="AI5" s="0" t="n">
        <v>1</v>
      </c>
      <c r="AJ5" s="0" t="n">
        <v>667</v>
      </c>
      <c r="AK5" s="0" t="n">
        <v>440</v>
      </c>
      <c r="AL5" s="0" t="n">
        <v>15</v>
      </c>
      <c r="AM5" s="0" t="n">
        <v>15</v>
      </c>
      <c r="AN5" s="0" t="n">
        <v>225</v>
      </c>
      <c r="AO5" s="0" t="s">
        <v>106</v>
      </c>
      <c r="AP5" s="0" t="s">
        <v>99</v>
      </c>
      <c r="AQ5" s="0" t="n">
        <v>1.15</v>
      </c>
      <c r="AR5" s="0" t="n">
        <v>-1</v>
      </c>
      <c r="AS5" s="0" t="n">
        <v>1.04</v>
      </c>
      <c r="AT5" s="0" t="n">
        <v>0.01</v>
      </c>
      <c r="AU5" s="0" t="n">
        <v>2.85726</v>
      </c>
      <c r="AV5" s="0" t="n">
        <v>-989.038</v>
      </c>
      <c r="AW5" s="0" t="n">
        <v>-2.85726</v>
      </c>
      <c r="AX5" s="0" t="n">
        <v>2.85726</v>
      </c>
      <c r="AY5" s="0" t="n">
        <v>0.67</v>
      </c>
      <c r="AZ5" s="0" t="n">
        <v>0.00282342</v>
      </c>
      <c r="BA5" s="0" t="n">
        <v>0.00246783</v>
      </c>
      <c r="BB5" s="0" t="n">
        <v>0.403943</v>
      </c>
      <c r="BC5" s="0" t="n">
        <v>0.36148</v>
      </c>
      <c r="BD5" s="0" t="n">
        <v>38</v>
      </c>
      <c r="BE5" s="0" t="n">
        <v>5781</v>
      </c>
      <c r="BF5" s="0" t="n">
        <v>16</v>
      </c>
      <c r="BG5" s="0" t="n">
        <v>10386200</v>
      </c>
      <c r="BH5" s="0" t="n">
        <v>3242700</v>
      </c>
      <c r="BI5" s="0" t="n">
        <v>544116</v>
      </c>
      <c r="BJ5" s="0" t="n">
        <v>2418.3</v>
      </c>
      <c r="BK5" s="0" t="n">
        <v>2.27</v>
      </c>
      <c r="BL5" s="0" t="n">
        <v>1.13775</v>
      </c>
      <c r="BM5" s="0" t="n">
        <v>1.03458</v>
      </c>
      <c r="BN5" s="0" t="n">
        <v>5164</v>
      </c>
      <c r="BO5" s="0" t="n">
        <v>11</v>
      </c>
      <c r="BP5" s="0" t="n">
        <v>1481</v>
      </c>
      <c r="BQ5" s="0" t="n">
        <v>2007</v>
      </c>
      <c r="BR5" s="0" t="n">
        <v>170300</v>
      </c>
      <c r="BS5" s="0" t="n">
        <v>47782</v>
      </c>
      <c r="BT5" s="0" t="n">
        <v>3.34733</v>
      </c>
      <c r="BU5" s="0" t="n">
        <v>3.34733</v>
      </c>
      <c r="BV5" s="0" t="n">
        <v>-1216.99</v>
      </c>
      <c r="BW5" s="0" t="n">
        <v>-3.34733</v>
      </c>
      <c r="BX5" s="0" t="n">
        <v>0</v>
      </c>
      <c r="BY5" s="0" t="n">
        <v>0</v>
      </c>
      <c r="BZ5" s="0" t="n">
        <v>690508</v>
      </c>
      <c r="CA5" s="0" t="n">
        <v>3068.92</v>
      </c>
      <c r="CB5" s="0" t="n">
        <v>0.24</v>
      </c>
      <c r="CC5" s="0" t="n">
        <v>0.16</v>
      </c>
      <c r="CD5" s="0" t="n">
        <v>0.122391</v>
      </c>
      <c r="CE5" s="0" t="n">
        <v>0.116188</v>
      </c>
    </row>
    <row r="6" customFormat="false" ht="15" hidden="false" customHeight="false" outlineLevel="0" collapsed="false">
      <c r="A6" s="0" t="s">
        <v>86</v>
      </c>
      <c r="B6" s="0" t="s">
        <v>107</v>
      </c>
      <c r="C6" s="0" t="s">
        <v>88</v>
      </c>
      <c r="D6" s="0" t="n">
        <v>4.44</v>
      </c>
      <c r="E6" s="0" t="s">
        <v>108</v>
      </c>
      <c r="F6" s="0" t="s">
        <v>109</v>
      </c>
      <c r="H6" s="0" t="n">
        <v>-1</v>
      </c>
      <c r="I6" s="0" t="n">
        <v>-1</v>
      </c>
      <c r="J6" s="0" t="n">
        <v>0.4</v>
      </c>
      <c r="K6" s="0" t="n">
        <v>19544</v>
      </c>
      <c r="L6" s="0" t="n">
        <v>3</v>
      </c>
      <c r="M6" s="0" t="n">
        <v>0.1</v>
      </c>
      <c r="N6" s="0" t="n">
        <v>-1</v>
      </c>
      <c r="O6" s="0" t="n">
        <v>-1</v>
      </c>
      <c r="P6" s="0" t="n">
        <v>37228</v>
      </c>
      <c r="Q6" s="0" t="n">
        <v>-1</v>
      </c>
      <c r="R6" s="0" t="n">
        <v>-1</v>
      </c>
      <c r="S6" s="0" t="n">
        <v>73</v>
      </c>
      <c r="T6" s="0" t="n">
        <v>99</v>
      </c>
      <c r="U6" s="0" t="n">
        <v>1</v>
      </c>
      <c r="V6" s="0" t="n">
        <v>0</v>
      </c>
      <c r="W6" s="0" t="s">
        <v>91</v>
      </c>
      <c r="X6" s="0" t="s">
        <v>92</v>
      </c>
      <c r="Y6" s="0" t="s">
        <v>93</v>
      </c>
      <c r="Z6" s="0" t="s">
        <v>94</v>
      </c>
      <c r="AA6" s="0" t="s">
        <v>95</v>
      </c>
      <c r="AB6" s="0" t="s">
        <v>96</v>
      </c>
      <c r="AC6" s="0" t="s">
        <v>97</v>
      </c>
      <c r="AD6" s="0" t="n">
        <v>32516</v>
      </c>
      <c r="AE6" s="0" t="n">
        <v>99</v>
      </c>
      <c r="AF6" s="0" t="n">
        <v>130</v>
      </c>
      <c r="AG6" s="0" t="n">
        <v>347</v>
      </c>
      <c r="AH6" s="0" t="n">
        <v>477</v>
      </c>
      <c r="AI6" s="0" t="n">
        <v>1</v>
      </c>
      <c r="AJ6" s="0" t="n">
        <v>226</v>
      </c>
      <c r="AK6" s="0" t="n">
        <v>303</v>
      </c>
      <c r="AL6" s="0" t="n">
        <v>13</v>
      </c>
      <c r="AM6" s="0" t="n">
        <v>13</v>
      </c>
      <c r="AN6" s="0" t="n">
        <v>169</v>
      </c>
      <c r="AO6" s="0" t="s">
        <v>98</v>
      </c>
      <c r="AP6" s="0" t="s">
        <v>99</v>
      </c>
      <c r="AQ6" s="0" t="n">
        <v>0.26</v>
      </c>
      <c r="AR6" s="0" t="n">
        <v>-1</v>
      </c>
      <c r="AS6" s="0" t="n">
        <v>0.43</v>
      </c>
      <c r="AT6" s="0" t="n">
        <v>0</v>
      </c>
      <c r="AU6" s="0" t="n">
        <v>1.6034</v>
      </c>
      <c r="AV6" s="0" t="n">
        <v>-111.368</v>
      </c>
      <c r="AW6" s="0" t="n">
        <v>-1.6034</v>
      </c>
      <c r="AX6" s="0" t="n">
        <v>1.6034</v>
      </c>
      <c r="AY6" s="0" t="n">
        <v>0.43</v>
      </c>
      <c r="AZ6" s="0" t="n">
        <v>0.000602361</v>
      </c>
      <c r="BA6" s="0" t="n">
        <v>0.000531879</v>
      </c>
      <c r="BB6" s="0" t="n">
        <v>0.0984979</v>
      </c>
      <c r="BC6" s="0" t="n">
        <v>0.0867187</v>
      </c>
      <c r="BD6" s="0" t="n">
        <v>36</v>
      </c>
      <c r="BE6" s="0" t="n">
        <v>1517</v>
      </c>
      <c r="BF6" s="0" t="n">
        <v>15</v>
      </c>
      <c r="BG6" s="0" t="n">
        <v>6630670</v>
      </c>
      <c r="BH6" s="0" t="n">
        <v>4482260</v>
      </c>
      <c r="BI6" s="0" t="n">
        <v>367804</v>
      </c>
      <c r="BJ6" s="0" t="n">
        <v>2176.36</v>
      </c>
      <c r="BK6" s="0" t="n">
        <v>1.45</v>
      </c>
      <c r="BL6" s="0" t="n">
        <v>0.309715</v>
      </c>
      <c r="BM6" s="0" t="n">
        <v>0.279388</v>
      </c>
      <c r="BN6" s="0" t="n">
        <v>1310</v>
      </c>
      <c r="BO6" s="0" t="n">
        <v>11</v>
      </c>
      <c r="BP6" s="0" t="n">
        <v>399</v>
      </c>
      <c r="BQ6" s="0" t="n">
        <v>628</v>
      </c>
      <c r="BR6" s="0" t="n">
        <v>45983</v>
      </c>
      <c r="BS6" s="0" t="n">
        <v>15400</v>
      </c>
      <c r="BT6" s="0" t="n">
        <v>2.01245</v>
      </c>
      <c r="BU6" s="0" t="n">
        <v>2.01245</v>
      </c>
      <c r="BV6" s="0" t="n">
        <v>-142.418</v>
      </c>
      <c r="BW6" s="0" t="n">
        <v>-2.01245</v>
      </c>
      <c r="BX6" s="0" t="n">
        <v>0</v>
      </c>
      <c r="BY6" s="0" t="n">
        <v>0</v>
      </c>
      <c r="BZ6" s="0" t="n">
        <v>456020</v>
      </c>
      <c r="CA6" s="0" t="n">
        <v>2698.35</v>
      </c>
      <c r="CB6" s="0" t="n">
        <v>0.15</v>
      </c>
      <c r="CC6" s="0" t="n">
        <v>0.04</v>
      </c>
      <c r="CD6" s="0" t="n">
        <v>0.0259518</v>
      </c>
      <c r="CE6" s="0" t="n">
        <v>0.0245197</v>
      </c>
    </row>
    <row r="7" customFormat="false" ht="15" hidden="false" customHeight="false" outlineLevel="0" collapsed="false">
      <c r="A7" s="0" t="s">
        <v>86</v>
      </c>
      <c r="B7" s="0" t="s">
        <v>110</v>
      </c>
      <c r="C7" s="0" t="s">
        <v>88</v>
      </c>
      <c r="D7" s="0" t="n">
        <v>12.2</v>
      </c>
      <c r="E7" s="0" t="s">
        <v>111</v>
      </c>
      <c r="F7" s="0" t="s">
        <v>112</v>
      </c>
      <c r="H7" s="0" t="n">
        <v>-1</v>
      </c>
      <c r="I7" s="0" t="n">
        <v>-1</v>
      </c>
      <c r="J7" s="0" t="n">
        <v>0.64</v>
      </c>
      <c r="K7" s="0" t="n">
        <v>25820</v>
      </c>
      <c r="L7" s="0" t="n">
        <v>8</v>
      </c>
      <c r="M7" s="0" t="n">
        <v>0.28</v>
      </c>
      <c r="N7" s="0" t="n">
        <v>-1</v>
      </c>
      <c r="O7" s="0" t="n">
        <v>-1</v>
      </c>
      <c r="P7" s="0" t="n">
        <v>37984</v>
      </c>
      <c r="Q7" s="0" t="n">
        <v>-1</v>
      </c>
      <c r="R7" s="0" t="n">
        <v>-1</v>
      </c>
      <c r="S7" s="0" t="n">
        <v>31</v>
      </c>
      <c r="T7" s="0" t="n">
        <v>162</v>
      </c>
      <c r="U7" s="0" t="n">
        <v>0</v>
      </c>
      <c r="V7" s="0" t="n">
        <v>3</v>
      </c>
      <c r="W7" s="0" t="s">
        <v>91</v>
      </c>
      <c r="X7" s="0" t="s">
        <v>92</v>
      </c>
      <c r="Y7" s="0" t="s">
        <v>93</v>
      </c>
      <c r="Z7" s="0" t="s">
        <v>94</v>
      </c>
      <c r="AA7" s="0" t="s">
        <v>95</v>
      </c>
      <c r="AB7" s="0" t="s">
        <v>96</v>
      </c>
      <c r="AC7" s="0" t="s">
        <v>97</v>
      </c>
      <c r="AD7" s="0" t="n">
        <v>42880</v>
      </c>
      <c r="AE7" s="0" t="n">
        <v>162</v>
      </c>
      <c r="AF7" s="0" t="n">
        <v>96</v>
      </c>
      <c r="AG7" s="0" t="n">
        <v>1072</v>
      </c>
      <c r="AH7" s="0" t="n">
        <v>951</v>
      </c>
      <c r="AI7" s="0" t="n">
        <v>1</v>
      </c>
      <c r="AJ7" s="0" t="n">
        <v>668</v>
      </c>
      <c r="AK7" s="0" t="n">
        <v>292</v>
      </c>
      <c r="AL7" s="0" t="n">
        <v>14</v>
      </c>
      <c r="AM7" s="0" t="n">
        <v>14</v>
      </c>
      <c r="AN7" s="0" t="n">
        <v>196</v>
      </c>
      <c r="AO7" s="0" t="s">
        <v>113</v>
      </c>
      <c r="AP7" s="0" t="s">
        <v>99</v>
      </c>
      <c r="AQ7" s="0" t="n">
        <v>0.59</v>
      </c>
      <c r="AR7" s="0" t="n">
        <v>-1</v>
      </c>
      <c r="AS7" s="0" t="n">
        <v>0.72</v>
      </c>
      <c r="AT7" s="0" t="n">
        <v>0.01</v>
      </c>
      <c r="AU7" s="0" t="n">
        <v>14.2779</v>
      </c>
      <c r="AV7" s="0" t="n">
        <v>-1216.76</v>
      </c>
      <c r="AW7" s="0" t="n">
        <v>-14.2779</v>
      </c>
      <c r="AX7" s="0" t="n">
        <v>14.2779</v>
      </c>
      <c r="AY7" s="0" t="n">
        <v>0.52</v>
      </c>
      <c r="AZ7" s="0" t="n">
        <v>0.00165806</v>
      </c>
      <c r="BA7" s="0" t="n">
        <v>0.00146395</v>
      </c>
      <c r="BB7" s="0" t="n">
        <v>0.251513</v>
      </c>
      <c r="BC7" s="0" t="n">
        <v>0.222846</v>
      </c>
      <c r="BD7" s="0" t="n">
        <v>72</v>
      </c>
      <c r="BE7" s="0" t="n">
        <v>8155</v>
      </c>
      <c r="BF7" s="0" t="n">
        <v>27</v>
      </c>
      <c r="BG7" s="0" t="n">
        <v>9200550</v>
      </c>
      <c r="BH7" s="0" t="n">
        <v>2858710</v>
      </c>
      <c r="BI7" s="0" t="n">
        <v>844708</v>
      </c>
      <c r="BJ7" s="0" t="n">
        <v>4309.73</v>
      </c>
      <c r="BK7" s="0" t="n">
        <v>6.95</v>
      </c>
      <c r="BL7" s="0" t="n">
        <v>1.13517</v>
      </c>
      <c r="BM7" s="0" t="n">
        <v>1.02856</v>
      </c>
      <c r="BN7" s="0" t="n">
        <v>7713</v>
      </c>
      <c r="BO7" s="0" t="n">
        <v>22</v>
      </c>
      <c r="BP7" s="0" t="n">
        <v>2519</v>
      </c>
      <c r="BQ7" s="0" t="n">
        <v>4425</v>
      </c>
      <c r="BR7" s="0" t="n">
        <v>1156588</v>
      </c>
      <c r="BS7" s="0" t="n">
        <v>270871</v>
      </c>
      <c r="BT7" s="0" t="n">
        <v>15.9497</v>
      </c>
      <c r="BU7" s="0" t="n">
        <v>15.9497</v>
      </c>
      <c r="BV7" s="0" t="n">
        <v>-1409.2</v>
      </c>
      <c r="BW7" s="0" t="n">
        <v>-15.9497</v>
      </c>
      <c r="BX7" s="0" t="n">
        <v>0</v>
      </c>
      <c r="BY7" s="0" t="n">
        <v>0</v>
      </c>
      <c r="BZ7" s="0" t="n">
        <v>1058680</v>
      </c>
      <c r="CA7" s="0" t="n">
        <v>5401.43</v>
      </c>
      <c r="CB7" s="0" t="n">
        <v>0.31</v>
      </c>
      <c r="CC7" s="0" t="n">
        <v>0.39</v>
      </c>
      <c r="CD7" s="0" t="n">
        <v>0.137951</v>
      </c>
      <c r="CE7" s="0" t="n">
        <v>0.129257</v>
      </c>
    </row>
    <row r="8" customFormat="false" ht="15" hidden="false" customHeight="false" outlineLevel="0" collapsed="false">
      <c r="A8" s="0" t="s">
        <v>86</v>
      </c>
      <c r="B8" s="0" t="s">
        <v>114</v>
      </c>
      <c r="C8" s="0" t="s">
        <v>88</v>
      </c>
      <c r="D8" s="0" t="n">
        <v>8.62</v>
      </c>
      <c r="E8" s="0" t="s">
        <v>111</v>
      </c>
      <c r="F8" s="0" t="s">
        <v>115</v>
      </c>
      <c r="H8" s="0" t="n">
        <v>-1</v>
      </c>
      <c r="I8" s="0" t="n">
        <v>-1</v>
      </c>
      <c r="J8" s="0" t="n">
        <v>0.5</v>
      </c>
      <c r="K8" s="0" t="n">
        <v>24448</v>
      </c>
      <c r="L8" s="0" t="n">
        <v>9</v>
      </c>
      <c r="M8" s="0" t="n">
        <v>0.3</v>
      </c>
      <c r="N8" s="0" t="n">
        <v>-1</v>
      </c>
      <c r="O8" s="0" t="n">
        <v>-1</v>
      </c>
      <c r="P8" s="0" t="n">
        <v>37560</v>
      </c>
      <c r="Q8" s="0" t="n">
        <v>-1</v>
      </c>
      <c r="R8" s="0" t="n">
        <v>-1</v>
      </c>
      <c r="S8" s="0" t="n">
        <v>31</v>
      </c>
      <c r="T8" s="0" t="n">
        <v>66</v>
      </c>
      <c r="U8" s="0" t="n">
        <v>0</v>
      </c>
      <c r="V8" s="0" t="n">
        <v>3</v>
      </c>
      <c r="W8" s="0" t="s">
        <v>91</v>
      </c>
      <c r="X8" s="0" t="s">
        <v>92</v>
      </c>
      <c r="Y8" s="0" t="s">
        <v>93</v>
      </c>
      <c r="Z8" s="0" t="s">
        <v>94</v>
      </c>
      <c r="AA8" s="0" t="s">
        <v>95</v>
      </c>
      <c r="AB8" s="0" t="s">
        <v>96</v>
      </c>
      <c r="AC8" s="0" t="s">
        <v>97</v>
      </c>
      <c r="AD8" s="0" t="n">
        <v>39384</v>
      </c>
      <c r="AE8" s="0" t="n">
        <v>66</v>
      </c>
      <c r="AF8" s="0" t="n">
        <v>96</v>
      </c>
      <c r="AG8" s="0" t="n">
        <v>827</v>
      </c>
      <c r="AH8" s="0" t="n">
        <v>706</v>
      </c>
      <c r="AI8" s="0" t="n">
        <v>1</v>
      </c>
      <c r="AJ8" s="0" t="n">
        <v>507</v>
      </c>
      <c r="AK8" s="0" t="n">
        <v>196</v>
      </c>
      <c r="AL8" s="0" t="n">
        <v>14</v>
      </c>
      <c r="AM8" s="0" t="n">
        <v>14</v>
      </c>
      <c r="AN8" s="0" t="n">
        <v>196</v>
      </c>
      <c r="AO8" s="0" t="s">
        <v>113</v>
      </c>
      <c r="AP8" s="0" t="s">
        <v>99</v>
      </c>
      <c r="AQ8" s="0" t="n">
        <v>0.61</v>
      </c>
      <c r="AR8" s="0" t="n">
        <v>-1</v>
      </c>
      <c r="AS8" s="0" t="n">
        <v>0.58</v>
      </c>
      <c r="AT8" s="0" t="n">
        <v>0.01</v>
      </c>
      <c r="AU8" s="0" t="n">
        <v>11.1869</v>
      </c>
      <c r="AV8" s="0" t="n">
        <v>-715.714</v>
      </c>
      <c r="AW8" s="0" t="n">
        <v>-11.1869</v>
      </c>
      <c r="AX8" s="0" t="n">
        <v>11.1869</v>
      </c>
      <c r="AY8" s="0" t="n">
        <v>0.56</v>
      </c>
      <c r="AZ8" s="0" t="n">
        <v>0.00139386</v>
      </c>
      <c r="BA8" s="0" t="n">
        <v>0.00122771</v>
      </c>
      <c r="BB8" s="0" t="n">
        <v>0.212156</v>
      </c>
      <c r="BC8" s="0" t="n">
        <v>0.186872</v>
      </c>
      <c r="BD8" s="0" t="n">
        <v>66</v>
      </c>
      <c r="BE8" s="0" t="n">
        <v>7445</v>
      </c>
      <c r="BF8" s="0" t="n">
        <v>22</v>
      </c>
      <c r="BG8" s="0" t="n">
        <v>9200550</v>
      </c>
      <c r="BH8" s="0" t="n">
        <v>2858710</v>
      </c>
      <c r="BI8" s="0" t="n">
        <v>787562</v>
      </c>
      <c r="BJ8" s="0" t="n">
        <v>4018.17</v>
      </c>
      <c r="BK8" s="0" t="n">
        <v>3.66</v>
      </c>
      <c r="BL8" s="0" t="n">
        <v>0.716185</v>
      </c>
      <c r="BM8" s="0" t="n">
        <v>0.647812</v>
      </c>
      <c r="BN8" s="0" t="n">
        <v>6890</v>
      </c>
      <c r="BO8" s="0" t="n">
        <v>20</v>
      </c>
      <c r="BP8" s="0" t="n">
        <v>2484</v>
      </c>
      <c r="BQ8" s="0" t="n">
        <v>4992</v>
      </c>
      <c r="BR8" s="0" t="n">
        <v>1144987</v>
      </c>
      <c r="BS8" s="0" t="n">
        <v>267165</v>
      </c>
      <c r="BT8" s="0" t="n">
        <v>12.667</v>
      </c>
      <c r="BU8" s="0" t="n">
        <v>12.667</v>
      </c>
      <c r="BV8" s="0" t="n">
        <v>-831.824</v>
      </c>
      <c r="BW8" s="0" t="n">
        <v>-12.667</v>
      </c>
      <c r="BX8" s="0" t="n">
        <v>0</v>
      </c>
      <c r="BY8" s="0" t="n">
        <v>0</v>
      </c>
      <c r="BZ8" s="0" t="n">
        <v>978561</v>
      </c>
      <c r="CA8" s="0" t="n">
        <v>4992.66</v>
      </c>
      <c r="CB8" s="0" t="n">
        <v>0.29</v>
      </c>
      <c r="CC8" s="0" t="n">
        <v>0.35</v>
      </c>
      <c r="CD8" s="0" t="n">
        <v>0.105678</v>
      </c>
      <c r="CE8" s="0" t="n">
        <v>0.0988196</v>
      </c>
    </row>
    <row r="9" customFormat="false" ht="15" hidden="false" customHeight="false" outlineLevel="0" collapsed="false">
      <c r="A9" s="0" t="s">
        <v>86</v>
      </c>
      <c r="B9" s="0" t="s">
        <v>116</v>
      </c>
      <c r="C9" s="0" t="s">
        <v>88</v>
      </c>
      <c r="D9" s="0" t="n">
        <v>115.59</v>
      </c>
      <c r="E9" s="0" t="s">
        <v>111</v>
      </c>
      <c r="F9" s="0" t="s">
        <v>117</v>
      </c>
      <c r="H9" s="0" t="n">
        <v>-1</v>
      </c>
      <c r="I9" s="0" t="n">
        <v>-1</v>
      </c>
      <c r="J9" s="0" t="n">
        <v>24.49</v>
      </c>
      <c r="K9" s="0" t="n">
        <v>275804</v>
      </c>
      <c r="L9" s="0" t="n">
        <v>5</v>
      </c>
      <c r="M9" s="0" t="n">
        <v>3.76</v>
      </c>
      <c r="N9" s="0" t="n">
        <v>-1</v>
      </c>
      <c r="O9" s="0" t="n">
        <v>-1</v>
      </c>
      <c r="P9" s="0" t="n">
        <v>71556</v>
      </c>
      <c r="Q9" s="0" t="n">
        <v>-1</v>
      </c>
      <c r="R9" s="0" t="n">
        <v>-1</v>
      </c>
      <c r="S9" s="0" t="n">
        <v>459</v>
      </c>
      <c r="T9" s="0" t="n">
        <v>506</v>
      </c>
      <c r="U9" s="0" t="n">
        <v>43</v>
      </c>
      <c r="V9" s="0" t="n">
        <v>0</v>
      </c>
      <c r="W9" s="0" t="s">
        <v>91</v>
      </c>
      <c r="X9" s="0" t="s">
        <v>92</v>
      </c>
      <c r="Y9" s="0" t="s">
        <v>93</v>
      </c>
      <c r="Z9" s="0" t="s">
        <v>94</v>
      </c>
      <c r="AA9" s="0" t="s">
        <v>95</v>
      </c>
      <c r="AB9" s="0" t="s">
        <v>96</v>
      </c>
      <c r="AC9" s="0" t="s">
        <v>97</v>
      </c>
      <c r="AD9" s="0" t="n">
        <v>314864</v>
      </c>
      <c r="AE9" s="0" t="n">
        <v>506</v>
      </c>
      <c r="AF9" s="0" t="n">
        <v>553</v>
      </c>
      <c r="AG9" s="0" t="n">
        <v>3230</v>
      </c>
      <c r="AH9" s="0" t="n">
        <v>3728</v>
      </c>
      <c r="AI9" s="0" t="n">
        <v>1</v>
      </c>
      <c r="AJ9" s="0" t="n">
        <v>2859</v>
      </c>
      <c r="AK9" s="0" t="n">
        <v>1561</v>
      </c>
      <c r="AL9" s="0" t="n">
        <v>50</v>
      </c>
      <c r="AM9" s="0" t="n">
        <v>50</v>
      </c>
      <c r="AN9" s="0" t="n">
        <v>2500</v>
      </c>
      <c r="AO9" s="0" t="s">
        <v>118</v>
      </c>
      <c r="AP9" s="0" t="s">
        <v>99</v>
      </c>
      <c r="AQ9" s="0" t="n">
        <v>6.21</v>
      </c>
      <c r="AR9" s="0" t="n">
        <v>-1</v>
      </c>
      <c r="AS9" s="0" t="n">
        <v>8.36</v>
      </c>
      <c r="AT9" s="0" t="n">
        <v>0.06</v>
      </c>
      <c r="AU9" s="0" t="n">
        <v>6.30584</v>
      </c>
      <c r="AV9" s="0" t="n">
        <v>-1771.36</v>
      </c>
      <c r="AW9" s="0" t="n">
        <v>-6.30584</v>
      </c>
      <c r="AX9" s="0" t="n">
        <v>6.30584</v>
      </c>
      <c r="AY9" s="0" t="n">
        <v>33.44</v>
      </c>
      <c r="AZ9" s="0" t="n">
        <v>0.0189627</v>
      </c>
      <c r="BA9" s="0" t="n">
        <v>0.016647</v>
      </c>
      <c r="BB9" s="0" t="n">
        <v>3.87748</v>
      </c>
      <c r="BC9" s="0" t="n">
        <v>3.48484</v>
      </c>
      <c r="BD9" s="0" t="n">
        <v>38</v>
      </c>
      <c r="BE9" s="0" t="n">
        <v>23080</v>
      </c>
      <c r="BF9" s="0" t="n">
        <v>15</v>
      </c>
      <c r="BG9" s="0" t="n">
        <v>147946000</v>
      </c>
      <c r="BH9" s="0" t="n">
        <v>48301900</v>
      </c>
      <c r="BI9" s="0" t="n">
        <v>6865790</v>
      </c>
      <c r="BJ9" s="0" t="n">
        <v>2746.32</v>
      </c>
      <c r="BK9" s="0" t="n">
        <v>16.03</v>
      </c>
      <c r="BL9" s="0" t="n">
        <v>6.55579</v>
      </c>
      <c r="BM9" s="0" t="n">
        <v>6.01246</v>
      </c>
      <c r="BN9" s="0" t="n">
        <v>21979</v>
      </c>
      <c r="BO9" s="0" t="n">
        <v>17</v>
      </c>
      <c r="BP9" s="0" t="n">
        <v>4316</v>
      </c>
      <c r="BQ9" s="0" t="n">
        <v>5392</v>
      </c>
      <c r="BR9" s="0" t="n">
        <v>3882369</v>
      </c>
      <c r="BS9" s="0" t="n">
        <v>965338</v>
      </c>
      <c r="BT9" s="0" t="n">
        <v>7.16749</v>
      </c>
      <c r="BU9" s="0" t="n">
        <v>7.16749</v>
      </c>
      <c r="BV9" s="0" t="n">
        <v>-2245.22</v>
      </c>
      <c r="BW9" s="0" t="n">
        <v>-7.16749</v>
      </c>
      <c r="BX9" s="0" t="n">
        <v>0</v>
      </c>
      <c r="BY9" s="0" t="n">
        <v>0</v>
      </c>
      <c r="BZ9" s="0" t="n">
        <v>8691020</v>
      </c>
      <c r="CA9" s="0" t="n">
        <v>3476.41</v>
      </c>
      <c r="CB9" s="0" t="n">
        <v>2.88</v>
      </c>
      <c r="CC9" s="0" t="n">
        <v>1.19</v>
      </c>
      <c r="CD9" s="0" t="n">
        <v>0.614676</v>
      </c>
      <c r="CE9" s="0" t="n">
        <v>0.58478</v>
      </c>
    </row>
    <row r="10" customFormat="false" ht="15" hidden="false" customHeight="false" outlineLevel="0" collapsed="false">
      <c r="A10" s="0" t="s">
        <v>86</v>
      </c>
      <c r="B10" s="0" t="s">
        <v>119</v>
      </c>
      <c r="C10" s="0" t="s">
        <v>88</v>
      </c>
      <c r="D10" s="0" t="n">
        <v>30.02</v>
      </c>
      <c r="E10" s="0" t="s">
        <v>89</v>
      </c>
      <c r="F10" s="0" t="s">
        <v>120</v>
      </c>
      <c r="H10" s="0" t="n">
        <v>-1</v>
      </c>
      <c r="I10" s="0" t="n">
        <v>-1</v>
      </c>
      <c r="J10" s="0" t="n">
        <v>2.48</v>
      </c>
      <c r="K10" s="0" t="n">
        <v>93360</v>
      </c>
      <c r="L10" s="0" t="n">
        <v>2</v>
      </c>
      <c r="M10" s="0" t="n">
        <v>0.29</v>
      </c>
      <c r="N10" s="0" t="n">
        <v>-1</v>
      </c>
      <c r="O10" s="0" t="n">
        <v>-1</v>
      </c>
      <c r="P10" s="0" t="n">
        <v>43408</v>
      </c>
      <c r="Q10" s="0" t="n">
        <v>-1</v>
      </c>
      <c r="R10" s="0" t="n">
        <v>-1</v>
      </c>
      <c r="S10" s="0" t="n">
        <v>28</v>
      </c>
      <c r="T10" s="0" t="n">
        <v>311</v>
      </c>
      <c r="U10" s="0" t="n">
        <v>15</v>
      </c>
      <c r="V10" s="0" t="n">
        <v>0</v>
      </c>
      <c r="W10" s="0" t="s">
        <v>91</v>
      </c>
      <c r="X10" s="0" t="s">
        <v>92</v>
      </c>
      <c r="Y10" s="0" t="s">
        <v>93</v>
      </c>
      <c r="Z10" s="0" t="s">
        <v>94</v>
      </c>
      <c r="AA10" s="0" t="s">
        <v>95</v>
      </c>
      <c r="AB10" s="0" t="s">
        <v>96</v>
      </c>
      <c r="AC10" s="0" t="s">
        <v>97</v>
      </c>
      <c r="AD10" s="0" t="n">
        <v>67280</v>
      </c>
      <c r="AE10" s="0" t="n">
        <v>311</v>
      </c>
      <c r="AF10" s="0" t="n">
        <v>156</v>
      </c>
      <c r="AG10" s="0" t="n">
        <v>1010</v>
      </c>
      <c r="AH10" s="0" t="n">
        <v>1153</v>
      </c>
      <c r="AI10" s="0" t="n">
        <v>1</v>
      </c>
      <c r="AJ10" s="0" t="n">
        <v>961</v>
      </c>
      <c r="AK10" s="0" t="n">
        <v>510</v>
      </c>
      <c r="AL10" s="0" t="n">
        <v>28</v>
      </c>
      <c r="AM10" s="0" t="n">
        <v>28</v>
      </c>
      <c r="AN10" s="0" t="n">
        <v>784</v>
      </c>
      <c r="AO10" s="0" t="s">
        <v>118</v>
      </c>
      <c r="AP10" s="0" t="s">
        <v>99</v>
      </c>
      <c r="AQ10" s="0" t="n">
        <v>0.88</v>
      </c>
      <c r="AR10" s="0" t="n">
        <v>-1</v>
      </c>
      <c r="AS10" s="0" t="n">
        <v>1.51</v>
      </c>
      <c r="AT10" s="0" t="n">
        <v>0.01</v>
      </c>
      <c r="AU10" s="0" t="n">
        <v>4.32456</v>
      </c>
      <c r="AV10" s="0" t="n">
        <v>-4095.37</v>
      </c>
      <c r="AW10" s="0" t="n">
        <v>-4.32456</v>
      </c>
      <c r="AX10" s="0" t="n">
        <v>4.32456</v>
      </c>
      <c r="AY10" s="0" t="n">
        <v>2.96</v>
      </c>
      <c r="AZ10" s="0" t="n">
        <v>0.00409043</v>
      </c>
      <c r="BA10" s="0" t="n">
        <v>0.00347902</v>
      </c>
      <c r="BB10" s="0" t="n">
        <v>0.662344</v>
      </c>
      <c r="BC10" s="0" t="n">
        <v>0.571593</v>
      </c>
      <c r="BD10" s="0" t="n">
        <v>38</v>
      </c>
      <c r="BE10" s="0" t="n">
        <v>14607</v>
      </c>
      <c r="BF10" s="0" t="n">
        <v>14</v>
      </c>
      <c r="BG10" s="0" t="n">
        <v>42519800</v>
      </c>
      <c r="BH10" s="0" t="n">
        <v>9729030</v>
      </c>
      <c r="BI10" s="0" t="n">
        <v>2039410</v>
      </c>
      <c r="BJ10" s="0" t="n">
        <v>2601.29</v>
      </c>
      <c r="BK10" s="0" t="n">
        <v>15.12</v>
      </c>
      <c r="BL10" s="0" t="n">
        <v>1.79862</v>
      </c>
      <c r="BM10" s="0" t="n">
        <v>1.58922</v>
      </c>
      <c r="BN10" s="0" t="n">
        <v>12963</v>
      </c>
      <c r="BO10" s="0" t="n">
        <v>13</v>
      </c>
      <c r="BP10" s="0" t="n">
        <v>2806</v>
      </c>
      <c r="BQ10" s="0" t="n">
        <v>3091</v>
      </c>
      <c r="BR10" s="0" t="n">
        <v>2026077</v>
      </c>
      <c r="BS10" s="0" t="n">
        <v>579805</v>
      </c>
      <c r="BT10" s="0" t="n">
        <v>4.68904</v>
      </c>
      <c r="BU10" s="0" t="n">
        <v>4.68904</v>
      </c>
      <c r="BV10" s="0" t="n">
        <v>-4923.4</v>
      </c>
      <c r="BW10" s="0" t="n">
        <v>-4.68904</v>
      </c>
      <c r="BX10" s="0" t="n">
        <v>-0.00135869</v>
      </c>
      <c r="BY10" s="0" t="n">
        <v>-0.00135869</v>
      </c>
      <c r="BZ10" s="0" t="n">
        <v>2585630</v>
      </c>
      <c r="CA10" s="0" t="n">
        <v>3298</v>
      </c>
      <c r="CB10" s="0" t="n">
        <v>0.73</v>
      </c>
      <c r="CC10" s="0" t="n">
        <v>0.64</v>
      </c>
      <c r="CD10" s="0" t="n">
        <v>0.188005</v>
      </c>
      <c r="CE10" s="0" t="n">
        <v>0.173881</v>
      </c>
    </row>
    <row r="11" customFormat="false" ht="15" hidden="false" customHeight="false" outlineLevel="0" collapsed="false">
      <c r="A11" s="0" t="s">
        <v>86</v>
      </c>
      <c r="B11" s="0" t="s">
        <v>121</v>
      </c>
      <c r="C11" s="0" t="s">
        <v>88</v>
      </c>
      <c r="D11" s="0" t="n">
        <v>48.87</v>
      </c>
      <c r="E11" s="0" t="s">
        <v>89</v>
      </c>
      <c r="F11" s="0" t="s">
        <v>122</v>
      </c>
      <c r="H11" s="0" t="n">
        <v>-1</v>
      </c>
      <c r="I11" s="0" t="n">
        <v>-1</v>
      </c>
      <c r="J11" s="0" t="n">
        <v>9.15</v>
      </c>
      <c r="K11" s="0" t="n">
        <v>75584</v>
      </c>
      <c r="L11" s="0" t="n">
        <v>5</v>
      </c>
      <c r="M11" s="0" t="n">
        <v>2.61</v>
      </c>
      <c r="N11" s="0" t="n">
        <v>-1</v>
      </c>
      <c r="O11" s="0" t="n">
        <v>-1</v>
      </c>
      <c r="P11" s="0" t="n">
        <v>42496</v>
      </c>
      <c r="Q11" s="0" t="n">
        <v>-1</v>
      </c>
      <c r="R11" s="0" t="n">
        <v>-1</v>
      </c>
      <c r="S11" s="0" t="n">
        <v>176</v>
      </c>
      <c r="T11" s="0" t="n">
        <v>193</v>
      </c>
      <c r="U11" s="0" t="n">
        <v>5</v>
      </c>
      <c r="V11" s="0" t="n">
        <v>0</v>
      </c>
      <c r="W11" s="0" t="s">
        <v>91</v>
      </c>
      <c r="X11" s="0" t="s">
        <v>92</v>
      </c>
      <c r="Y11" s="0" t="s">
        <v>93</v>
      </c>
      <c r="Z11" s="0" t="s">
        <v>94</v>
      </c>
      <c r="AA11" s="0" t="s">
        <v>95</v>
      </c>
      <c r="AB11" s="0" t="s">
        <v>96</v>
      </c>
      <c r="AC11" s="0" t="s">
        <v>97</v>
      </c>
      <c r="AD11" s="0" t="n">
        <v>61856</v>
      </c>
      <c r="AE11" s="0" t="n">
        <v>193</v>
      </c>
      <c r="AF11" s="0" t="n">
        <v>205</v>
      </c>
      <c r="AG11" s="0" t="n">
        <v>2765</v>
      </c>
      <c r="AH11" s="0" t="n">
        <v>2699</v>
      </c>
      <c r="AI11" s="0" t="n">
        <v>1</v>
      </c>
      <c r="AJ11" s="0" t="n">
        <v>1386</v>
      </c>
      <c r="AK11" s="0" t="n">
        <v>579</v>
      </c>
      <c r="AL11" s="0" t="n">
        <v>20</v>
      </c>
      <c r="AM11" s="0" t="n">
        <v>20</v>
      </c>
      <c r="AN11" s="0" t="n">
        <v>400</v>
      </c>
      <c r="AO11" s="0" t="s">
        <v>118</v>
      </c>
      <c r="AP11" s="0" t="s">
        <v>99</v>
      </c>
      <c r="AQ11" s="0" t="n">
        <v>3.94</v>
      </c>
      <c r="AR11" s="0" t="n">
        <v>-1</v>
      </c>
      <c r="AS11" s="0" t="n">
        <v>3.46</v>
      </c>
      <c r="AT11" s="0" t="n">
        <v>0.03</v>
      </c>
      <c r="AU11" s="0" t="n">
        <v>4.68589</v>
      </c>
      <c r="AV11" s="0" t="n">
        <v>-2644.39</v>
      </c>
      <c r="AW11" s="0" t="n">
        <v>-4.68589</v>
      </c>
      <c r="AX11" s="0" t="n">
        <v>4.68589</v>
      </c>
      <c r="AY11" s="0" t="n">
        <v>1.39</v>
      </c>
      <c r="AZ11" s="0" t="n">
        <v>0.00693929</v>
      </c>
      <c r="BA11" s="0" t="n">
        <v>0.00620361</v>
      </c>
      <c r="BB11" s="0" t="n">
        <v>1.25803</v>
      </c>
      <c r="BC11" s="0" t="n">
        <v>1.09593</v>
      </c>
      <c r="BD11" s="0" t="n">
        <v>50</v>
      </c>
      <c r="BE11" s="0" t="n">
        <v>22796</v>
      </c>
      <c r="BF11" s="0" t="n">
        <v>39</v>
      </c>
      <c r="BG11" s="0" t="n">
        <v>20711200</v>
      </c>
      <c r="BH11" s="0" t="n">
        <v>12225300</v>
      </c>
      <c r="BI11" s="0" t="n">
        <v>1269460</v>
      </c>
      <c r="BJ11" s="0" t="n">
        <v>3173.65</v>
      </c>
      <c r="BK11" s="0" t="n">
        <v>22.25</v>
      </c>
      <c r="BL11" s="0" t="n">
        <v>3.5875</v>
      </c>
      <c r="BM11" s="0" t="n">
        <v>3.15905</v>
      </c>
      <c r="BN11" s="0" t="n">
        <v>18321</v>
      </c>
      <c r="BO11" s="0" t="n">
        <v>16</v>
      </c>
      <c r="BP11" s="0" t="n">
        <v>5546</v>
      </c>
      <c r="BQ11" s="0" t="n">
        <v>14586</v>
      </c>
      <c r="BR11" s="0" t="n">
        <v>1405277</v>
      </c>
      <c r="BS11" s="0" t="n">
        <v>340262</v>
      </c>
      <c r="BT11" s="0" t="n">
        <v>5.36589</v>
      </c>
      <c r="BU11" s="0" t="n">
        <v>5.36589</v>
      </c>
      <c r="BV11" s="0" t="n">
        <v>-3159.77</v>
      </c>
      <c r="BW11" s="0" t="n">
        <v>-5.36589</v>
      </c>
      <c r="BX11" s="0" t="n">
        <v>0</v>
      </c>
      <c r="BY11" s="0" t="n">
        <v>0</v>
      </c>
      <c r="BZ11" s="0" t="n">
        <v>1632220</v>
      </c>
      <c r="CA11" s="0" t="n">
        <v>4080.54</v>
      </c>
      <c r="CB11" s="0" t="n">
        <v>0.54</v>
      </c>
      <c r="CC11" s="0" t="n">
        <v>0.7</v>
      </c>
      <c r="CD11" s="0" t="n">
        <v>0.374663</v>
      </c>
      <c r="CE11" s="0" t="n">
        <v>0.346219</v>
      </c>
    </row>
    <row r="12" customFormat="false" ht="15" hidden="false" customHeight="false" outlineLevel="0" collapsed="false">
      <c r="A12" s="0" t="s">
        <v>86</v>
      </c>
      <c r="B12" s="0" t="s">
        <v>123</v>
      </c>
      <c r="C12" s="0" t="s">
        <v>88</v>
      </c>
      <c r="D12" s="0" t="n">
        <v>57.62</v>
      </c>
      <c r="E12" s="0" t="s">
        <v>89</v>
      </c>
      <c r="F12" s="0" t="s">
        <v>124</v>
      </c>
      <c r="H12" s="0" t="n">
        <v>-1</v>
      </c>
      <c r="I12" s="0" t="n">
        <v>-1</v>
      </c>
      <c r="J12" s="0" t="n">
        <v>9.23</v>
      </c>
      <c r="K12" s="0" t="n">
        <v>142732</v>
      </c>
      <c r="L12" s="0" t="n">
        <v>8</v>
      </c>
      <c r="M12" s="0" t="n">
        <v>5.53</v>
      </c>
      <c r="N12" s="0" t="n">
        <v>-1</v>
      </c>
      <c r="O12" s="0" t="n">
        <v>-1</v>
      </c>
      <c r="P12" s="0" t="n">
        <v>42032</v>
      </c>
      <c r="Q12" s="0" t="n">
        <v>-1</v>
      </c>
      <c r="R12" s="0" t="n">
        <v>-1</v>
      </c>
      <c r="S12" s="0" t="n">
        <v>241</v>
      </c>
      <c r="T12" s="0" t="n">
        <v>385</v>
      </c>
      <c r="U12" s="0" t="n">
        <v>2</v>
      </c>
      <c r="V12" s="0" t="n">
        <v>1</v>
      </c>
      <c r="W12" s="0" t="s">
        <v>91</v>
      </c>
      <c r="X12" s="0" t="s">
        <v>92</v>
      </c>
      <c r="Y12" s="0" t="s">
        <v>93</v>
      </c>
      <c r="Z12" s="0" t="s">
        <v>94</v>
      </c>
      <c r="AA12" s="0" t="s">
        <v>95</v>
      </c>
      <c r="AB12" s="0" t="s">
        <v>96</v>
      </c>
      <c r="AC12" s="0" t="s">
        <v>97</v>
      </c>
      <c r="AD12" s="0" t="n">
        <v>103536</v>
      </c>
      <c r="AE12" s="0" t="n">
        <v>385</v>
      </c>
      <c r="AF12" s="0" t="n">
        <v>394</v>
      </c>
      <c r="AG12" s="0" t="n">
        <v>4423</v>
      </c>
      <c r="AH12" s="0" t="n">
        <v>4318</v>
      </c>
      <c r="AI12" s="0" t="n">
        <v>1</v>
      </c>
      <c r="AJ12" s="0" t="n">
        <v>2403</v>
      </c>
      <c r="AK12" s="0" t="n">
        <v>1023</v>
      </c>
      <c r="AL12" s="0" t="n">
        <v>27</v>
      </c>
      <c r="AM12" s="0" t="n">
        <v>27</v>
      </c>
      <c r="AN12" s="0" t="n">
        <v>729</v>
      </c>
      <c r="AO12" s="0" t="s">
        <v>106</v>
      </c>
      <c r="AP12" s="0" t="s">
        <v>99</v>
      </c>
      <c r="AQ12" s="0" t="n">
        <v>9.78</v>
      </c>
      <c r="AR12" s="0" t="n">
        <v>-1</v>
      </c>
      <c r="AS12" s="0" t="n">
        <v>4.56</v>
      </c>
      <c r="AT12" s="0" t="n">
        <v>0.04</v>
      </c>
      <c r="AU12" s="0" t="n">
        <v>8.40348</v>
      </c>
      <c r="AV12" s="0" t="n">
        <v>-9268.39</v>
      </c>
      <c r="AW12" s="0" t="n">
        <v>-8.40348</v>
      </c>
      <c r="AX12" s="0" t="n">
        <v>8.40348</v>
      </c>
      <c r="AY12" s="0" t="n">
        <v>2.58</v>
      </c>
      <c r="AZ12" s="0" t="n">
        <v>0.00795132</v>
      </c>
      <c r="BA12" s="0" t="n">
        <v>0.00725726</v>
      </c>
      <c r="BB12" s="0" t="n">
        <v>1.2577</v>
      </c>
      <c r="BC12" s="0" t="n">
        <v>1.13928</v>
      </c>
      <c r="BD12" s="0" t="n">
        <v>98</v>
      </c>
      <c r="BE12" s="0" t="n">
        <v>44502</v>
      </c>
      <c r="BF12" s="0" t="n">
        <v>22</v>
      </c>
      <c r="BG12" s="0" t="n">
        <v>39303800</v>
      </c>
      <c r="BH12" s="0" t="n">
        <v>14480500</v>
      </c>
      <c r="BI12" s="0" t="n">
        <v>4481190</v>
      </c>
      <c r="BJ12" s="0" t="n">
        <v>6147.03</v>
      </c>
      <c r="BK12" s="0" t="n">
        <v>15.86</v>
      </c>
      <c r="BL12" s="0" t="n">
        <v>4.38785</v>
      </c>
      <c r="BM12" s="0" t="n">
        <v>3.97857</v>
      </c>
      <c r="BN12" s="0" t="n">
        <v>42212</v>
      </c>
      <c r="BO12" s="0" t="n">
        <v>19</v>
      </c>
      <c r="BP12" s="0" t="n">
        <v>9318</v>
      </c>
      <c r="BQ12" s="0" t="n">
        <v>30247</v>
      </c>
      <c r="BR12" s="0" t="n">
        <v>2670020</v>
      </c>
      <c r="BS12" s="0" t="n">
        <v>489969</v>
      </c>
      <c r="BT12" s="0" t="n">
        <v>8.98763</v>
      </c>
      <c r="BU12" s="0" t="n">
        <v>8.98763</v>
      </c>
      <c r="BV12" s="0" t="n">
        <v>-10257.4</v>
      </c>
      <c r="BW12" s="0" t="n">
        <v>-8.98763</v>
      </c>
      <c r="BX12" s="0" t="n">
        <v>0</v>
      </c>
      <c r="BY12" s="0" t="n">
        <v>0</v>
      </c>
      <c r="BZ12" s="0" t="n">
        <v>5684480</v>
      </c>
      <c r="CA12" s="0" t="n">
        <v>7797.64</v>
      </c>
      <c r="CB12" s="0" t="n">
        <v>1.42</v>
      </c>
      <c r="CC12" s="0" t="n">
        <v>0.94</v>
      </c>
      <c r="CD12" s="0" t="n">
        <v>0.519927</v>
      </c>
      <c r="CE12" s="0" t="n">
        <v>0.485703</v>
      </c>
    </row>
    <row r="13" customFormat="false" ht="15" hidden="false" customHeight="false" outlineLevel="0" collapsed="false">
      <c r="A13" s="0" t="s">
        <v>86</v>
      </c>
      <c r="B13" s="0" t="s">
        <v>125</v>
      </c>
      <c r="C13" s="0" t="s">
        <v>88</v>
      </c>
      <c r="D13" s="0" t="n">
        <v>35.75</v>
      </c>
      <c r="E13" s="0" t="s">
        <v>111</v>
      </c>
      <c r="F13" s="0" t="s">
        <v>126</v>
      </c>
      <c r="H13" s="0" t="n">
        <v>-1</v>
      </c>
      <c r="I13" s="0" t="n">
        <v>-1</v>
      </c>
      <c r="J13" s="0" t="n">
        <v>5.48</v>
      </c>
      <c r="K13" s="0" t="n">
        <v>54032</v>
      </c>
      <c r="L13" s="0" t="n">
        <v>3</v>
      </c>
      <c r="M13" s="0" t="n">
        <v>1.09</v>
      </c>
      <c r="N13" s="0" t="n">
        <v>-1</v>
      </c>
      <c r="O13" s="0" t="n">
        <v>-1</v>
      </c>
      <c r="P13" s="0" t="n">
        <v>41708</v>
      </c>
      <c r="Q13" s="0" t="n">
        <v>-1</v>
      </c>
      <c r="R13" s="0" t="n">
        <v>-1</v>
      </c>
      <c r="S13" s="0" t="n">
        <v>125</v>
      </c>
      <c r="T13" s="0" t="n">
        <v>236</v>
      </c>
      <c r="U13" s="0" t="n">
        <v>1</v>
      </c>
      <c r="V13" s="0" t="n">
        <v>18</v>
      </c>
      <c r="W13" s="0" t="s">
        <v>91</v>
      </c>
      <c r="X13" s="0" t="s">
        <v>92</v>
      </c>
      <c r="Y13" s="0" t="s">
        <v>93</v>
      </c>
      <c r="Z13" s="0" t="s">
        <v>94</v>
      </c>
      <c r="AA13" s="0" t="s">
        <v>95</v>
      </c>
      <c r="AB13" s="0" t="s">
        <v>96</v>
      </c>
      <c r="AC13" s="0" t="s">
        <v>97</v>
      </c>
      <c r="AD13" s="0" t="n">
        <v>75248</v>
      </c>
      <c r="AE13" s="0" t="n">
        <v>236</v>
      </c>
      <c r="AF13" s="0" t="n">
        <v>305</v>
      </c>
      <c r="AG13" s="0" t="n">
        <v>3269</v>
      </c>
      <c r="AH13" s="0" t="n">
        <v>3036</v>
      </c>
      <c r="AI13" s="0" t="n">
        <v>1</v>
      </c>
      <c r="AJ13" s="0" t="n">
        <v>1594</v>
      </c>
      <c r="AK13" s="0" t="n">
        <v>685</v>
      </c>
      <c r="AL13" s="0" t="n">
        <v>26</v>
      </c>
      <c r="AM13" s="0" t="n">
        <v>26</v>
      </c>
      <c r="AN13" s="0" t="n">
        <v>676</v>
      </c>
      <c r="AO13" s="0" t="s">
        <v>113</v>
      </c>
      <c r="AP13" s="0" t="s">
        <v>99</v>
      </c>
      <c r="AQ13" s="0" t="n">
        <v>3.1</v>
      </c>
      <c r="AR13" s="0" t="n">
        <v>-1</v>
      </c>
      <c r="AS13" s="0" t="n">
        <v>3.13</v>
      </c>
      <c r="AT13" s="0" t="n">
        <v>0.04</v>
      </c>
      <c r="AU13" s="0" t="n">
        <v>5.34826</v>
      </c>
      <c r="AV13" s="0" t="n">
        <v>-3156.3</v>
      </c>
      <c r="AW13" s="0" t="n">
        <v>-5.34826</v>
      </c>
      <c r="AX13" s="0" t="n">
        <v>5.34826</v>
      </c>
      <c r="AY13" s="0" t="n">
        <v>2.74</v>
      </c>
      <c r="AZ13" s="0" t="n">
        <v>0.00753243</v>
      </c>
      <c r="BA13" s="0" t="n">
        <v>0.00675131</v>
      </c>
      <c r="BB13" s="0" t="n">
        <v>1.14372</v>
      </c>
      <c r="BC13" s="0" t="n">
        <v>1.02371</v>
      </c>
      <c r="BD13" s="0" t="n">
        <v>50</v>
      </c>
      <c r="BE13" s="0" t="n">
        <v>29520</v>
      </c>
      <c r="BF13" s="0" t="n">
        <v>27</v>
      </c>
      <c r="BG13" s="0" t="n">
        <v>36986300</v>
      </c>
      <c r="BH13" s="0" t="n">
        <v>14412800</v>
      </c>
      <c r="BI13" s="0" t="n">
        <v>2240860</v>
      </c>
      <c r="BJ13" s="0" t="n">
        <v>3314.88</v>
      </c>
      <c r="BK13" s="0" t="n">
        <v>11.53</v>
      </c>
      <c r="BL13" s="0" t="n">
        <v>3.01135</v>
      </c>
      <c r="BM13" s="0" t="n">
        <v>2.7323</v>
      </c>
      <c r="BN13" s="0" t="n">
        <v>25320</v>
      </c>
      <c r="BO13" s="0" t="n">
        <v>14</v>
      </c>
      <c r="BP13" s="0" t="n">
        <v>6275</v>
      </c>
      <c r="BQ13" s="0" t="n">
        <v>16479</v>
      </c>
      <c r="BR13" s="0" t="n">
        <v>3294257</v>
      </c>
      <c r="BS13" s="0" t="n">
        <v>720387</v>
      </c>
      <c r="BT13" s="0" t="n">
        <v>5.86192</v>
      </c>
      <c r="BU13" s="0" t="n">
        <v>5.86192</v>
      </c>
      <c r="BV13" s="0" t="n">
        <v>-3762.51</v>
      </c>
      <c r="BW13" s="0" t="n">
        <v>-5.86192</v>
      </c>
      <c r="BX13" s="0" t="n">
        <v>0</v>
      </c>
      <c r="BY13" s="0" t="n">
        <v>0</v>
      </c>
      <c r="BZ13" s="0" t="n">
        <v>2884850</v>
      </c>
      <c r="CA13" s="0" t="n">
        <v>4267.53</v>
      </c>
      <c r="CB13" s="0" t="n">
        <v>1.23</v>
      </c>
      <c r="CC13" s="0" t="n">
        <v>1.13</v>
      </c>
      <c r="CD13" s="0" t="n">
        <v>0.383193</v>
      </c>
      <c r="CE13" s="0" t="n">
        <v>0.359544</v>
      </c>
    </row>
    <row r="14" customFormat="false" ht="15" hidden="false" customHeight="false" outlineLevel="0" collapsed="false">
      <c r="A14" s="0" t="s">
        <v>86</v>
      </c>
      <c r="B14" s="0" t="s">
        <v>127</v>
      </c>
      <c r="C14" s="0" t="s">
        <v>88</v>
      </c>
      <c r="D14" s="0" t="n">
        <v>21.75</v>
      </c>
      <c r="E14" s="0" t="s">
        <v>89</v>
      </c>
      <c r="F14" s="0" t="s">
        <v>128</v>
      </c>
      <c r="H14" s="0" t="n">
        <v>-1</v>
      </c>
      <c r="I14" s="0" t="n">
        <v>-1</v>
      </c>
      <c r="J14" s="0" t="n">
        <v>3.67</v>
      </c>
      <c r="K14" s="0" t="n">
        <v>59884</v>
      </c>
      <c r="L14" s="0" t="n">
        <v>3</v>
      </c>
      <c r="M14" s="0" t="n">
        <v>2.06</v>
      </c>
      <c r="N14" s="0" t="n">
        <v>-1</v>
      </c>
      <c r="O14" s="0" t="n">
        <v>-1</v>
      </c>
      <c r="P14" s="0" t="n">
        <v>43384</v>
      </c>
      <c r="Q14" s="0" t="n">
        <v>-1</v>
      </c>
      <c r="R14" s="0" t="n">
        <v>-1</v>
      </c>
      <c r="S14" s="0" t="n">
        <v>133</v>
      </c>
      <c r="T14" s="0" t="n">
        <v>38</v>
      </c>
      <c r="U14" s="0" t="n">
        <v>0</v>
      </c>
      <c r="V14" s="0" t="n">
        <v>0</v>
      </c>
      <c r="W14" s="0" t="s">
        <v>91</v>
      </c>
      <c r="X14" s="0" t="s">
        <v>92</v>
      </c>
      <c r="Y14" s="0" t="s">
        <v>93</v>
      </c>
      <c r="Z14" s="0" t="s">
        <v>94</v>
      </c>
      <c r="AA14" s="0" t="s">
        <v>95</v>
      </c>
      <c r="AB14" s="0" t="s">
        <v>96</v>
      </c>
      <c r="AC14" s="0" t="s">
        <v>97</v>
      </c>
      <c r="AD14" s="0" t="n">
        <v>56320</v>
      </c>
      <c r="AE14" s="0" t="n">
        <v>38</v>
      </c>
      <c r="AF14" s="0" t="n">
        <v>36</v>
      </c>
      <c r="AG14" s="0" t="n">
        <v>2812</v>
      </c>
      <c r="AH14" s="0" t="n">
        <v>2561</v>
      </c>
      <c r="AI14" s="0" t="n">
        <v>1</v>
      </c>
      <c r="AJ14" s="0" t="n">
        <v>1042</v>
      </c>
      <c r="AK14" s="0" t="n">
        <v>207</v>
      </c>
      <c r="AL14" s="0" t="n">
        <v>16</v>
      </c>
      <c r="AM14" s="0" t="n">
        <v>16</v>
      </c>
      <c r="AN14" s="0" t="n">
        <v>256</v>
      </c>
      <c r="AO14" s="0" t="s">
        <v>98</v>
      </c>
      <c r="AP14" s="0" t="s">
        <v>99</v>
      </c>
      <c r="AQ14" s="0" t="n">
        <v>2.53</v>
      </c>
      <c r="AR14" s="0" t="n">
        <v>-1</v>
      </c>
      <c r="AS14" s="0" t="n">
        <v>1.75</v>
      </c>
      <c r="AT14" s="0" t="n">
        <v>0.01</v>
      </c>
      <c r="AU14" s="0" t="n">
        <v>9.2648</v>
      </c>
      <c r="AV14" s="0" t="n">
        <v>-2231.87</v>
      </c>
      <c r="AW14" s="0" t="n">
        <v>-9.2648</v>
      </c>
      <c r="AX14" s="0" t="n">
        <v>9.2648</v>
      </c>
      <c r="AY14" s="0" t="n">
        <v>0.74</v>
      </c>
      <c r="AZ14" s="0" t="n">
        <v>0.00487339</v>
      </c>
      <c r="BA14" s="0" t="n">
        <v>0.00423311</v>
      </c>
      <c r="BB14" s="0" t="n">
        <v>0.709932</v>
      </c>
      <c r="BC14" s="0" t="n">
        <v>0.601857</v>
      </c>
      <c r="BD14" s="0" t="n">
        <v>82</v>
      </c>
      <c r="BE14" s="0" t="n">
        <v>12817</v>
      </c>
      <c r="BF14" s="0" t="n">
        <v>25</v>
      </c>
      <c r="BG14" s="0" t="n">
        <v>12113200</v>
      </c>
      <c r="BH14" s="0" t="n">
        <v>7167900</v>
      </c>
      <c r="BI14" s="0" t="n">
        <v>1226820</v>
      </c>
      <c r="BJ14" s="0" t="n">
        <v>4792.28</v>
      </c>
      <c r="BK14" s="0" t="n">
        <v>6.51</v>
      </c>
      <c r="BL14" s="0" t="n">
        <v>2.88582</v>
      </c>
      <c r="BM14" s="0" t="n">
        <v>2.49425</v>
      </c>
      <c r="BN14" s="0" t="n">
        <v>12117</v>
      </c>
      <c r="BO14" s="0" t="n">
        <v>19</v>
      </c>
      <c r="BP14" s="0" t="n">
        <v>3340</v>
      </c>
      <c r="BQ14" s="0" t="n">
        <v>7973</v>
      </c>
      <c r="BR14" s="0" t="n">
        <v>299889</v>
      </c>
      <c r="BS14" s="0" t="n">
        <v>49425</v>
      </c>
      <c r="BT14" s="0" t="n">
        <v>10.5006</v>
      </c>
      <c r="BU14" s="0" t="n">
        <v>10.5006</v>
      </c>
      <c r="BV14" s="0" t="n">
        <v>-2599.66</v>
      </c>
      <c r="BW14" s="0" t="n">
        <v>-10.5006</v>
      </c>
      <c r="BX14" s="0" t="n">
        <v>0</v>
      </c>
      <c r="BY14" s="0" t="n">
        <v>0</v>
      </c>
      <c r="BZ14" s="0" t="n">
        <v>1544870</v>
      </c>
      <c r="CA14" s="0" t="n">
        <v>6034.64</v>
      </c>
      <c r="CB14" s="0" t="n">
        <v>0.5</v>
      </c>
      <c r="CC14" s="0" t="n">
        <v>0.46</v>
      </c>
      <c r="CD14" s="0" t="n">
        <v>0.381261</v>
      </c>
      <c r="CE14" s="0" t="n">
        <v>0.348109</v>
      </c>
    </row>
    <row r="15" customFormat="false" ht="15" hidden="false" customHeight="false" outlineLevel="0" collapsed="false">
      <c r="A15" s="0" t="s">
        <v>86</v>
      </c>
      <c r="B15" s="0" t="s">
        <v>129</v>
      </c>
      <c r="C15" s="0" t="s">
        <v>88</v>
      </c>
      <c r="D15" s="0" t="n">
        <v>19.02</v>
      </c>
      <c r="E15" s="0" t="s">
        <v>111</v>
      </c>
      <c r="F15" s="0" t="s">
        <v>130</v>
      </c>
      <c r="H15" s="0" t="n">
        <v>-1</v>
      </c>
      <c r="I15" s="0" t="n">
        <v>-1</v>
      </c>
      <c r="J15" s="0" t="n">
        <v>3.51</v>
      </c>
      <c r="K15" s="0" t="n">
        <v>43244</v>
      </c>
      <c r="L15" s="0" t="n">
        <v>16</v>
      </c>
      <c r="M15" s="0" t="n">
        <v>0.8</v>
      </c>
      <c r="N15" s="0" t="n">
        <v>-1</v>
      </c>
      <c r="O15" s="0" t="n">
        <v>-1</v>
      </c>
      <c r="P15" s="0" t="n">
        <v>40736</v>
      </c>
      <c r="Q15" s="0" t="n">
        <v>-1</v>
      </c>
      <c r="R15" s="0" t="n">
        <v>-1</v>
      </c>
      <c r="S15" s="0" t="n">
        <v>58</v>
      </c>
      <c r="T15" s="0" t="n">
        <v>45</v>
      </c>
      <c r="U15" s="0" t="n">
        <v>3</v>
      </c>
      <c r="V15" s="0" t="n">
        <v>1</v>
      </c>
      <c r="W15" s="0" t="s">
        <v>91</v>
      </c>
      <c r="X15" s="0" t="s">
        <v>92</v>
      </c>
      <c r="Y15" s="0" t="s">
        <v>93</v>
      </c>
      <c r="Z15" s="0" t="s">
        <v>94</v>
      </c>
      <c r="AA15" s="0" t="s">
        <v>95</v>
      </c>
      <c r="AB15" s="0" t="s">
        <v>96</v>
      </c>
      <c r="AC15" s="0" t="s">
        <v>97</v>
      </c>
      <c r="AD15" s="0" t="n">
        <v>43452</v>
      </c>
      <c r="AE15" s="0" t="n">
        <v>45</v>
      </c>
      <c r="AF15" s="0" t="n">
        <v>32</v>
      </c>
      <c r="AG15" s="0" t="n">
        <v>1201</v>
      </c>
      <c r="AH15" s="0" t="n">
        <v>1160</v>
      </c>
      <c r="AI15" s="0" t="n">
        <v>1</v>
      </c>
      <c r="AJ15" s="0" t="n">
        <v>778</v>
      </c>
      <c r="AK15" s="0" t="n">
        <v>139</v>
      </c>
      <c r="AL15" s="0" t="n">
        <v>14</v>
      </c>
      <c r="AM15" s="0" t="n">
        <v>14</v>
      </c>
      <c r="AN15" s="0" t="n">
        <v>196</v>
      </c>
      <c r="AO15" s="0" t="s">
        <v>118</v>
      </c>
      <c r="AP15" s="0" t="s">
        <v>99</v>
      </c>
      <c r="AQ15" s="0" t="n">
        <v>2.77</v>
      </c>
      <c r="AR15" s="0" t="n">
        <v>-1</v>
      </c>
      <c r="AS15" s="0" t="n">
        <v>0.81</v>
      </c>
      <c r="AT15" s="0" t="n">
        <v>0.01</v>
      </c>
      <c r="AU15" s="0" t="n">
        <v>9.72032</v>
      </c>
      <c r="AV15" s="0" t="n">
        <v>-6230.95</v>
      </c>
      <c r="AW15" s="0" t="n">
        <v>-9.72032</v>
      </c>
      <c r="AX15" s="0" t="n">
        <v>9.72032</v>
      </c>
      <c r="AY15" s="0" t="n">
        <v>0.51</v>
      </c>
      <c r="AZ15" s="0" t="n">
        <v>0.00257274</v>
      </c>
      <c r="BA15" s="0" t="n">
        <v>0.00215727</v>
      </c>
      <c r="BB15" s="0" t="n">
        <v>0.339613</v>
      </c>
      <c r="BC15" s="0" t="n">
        <v>0.277434</v>
      </c>
      <c r="BD15" s="0" t="n">
        <v>62</v>
      </c>
      <c r="BE15" s="0" t="n">
        <v>12900</v>
      </c>
      <c r="BF15" s="0" t="n">
        <v>28</v>
      </c>
      <c r="BG15" s="0" t="n">
        <v>9200550</v>
      </c>
      <c r="BH15" s="0" t="n">
        <v>5165850</v>
      </c>
      <c r="BI15" s="0" t="n">
        <v>735792</v>
      </c>
      <c r="BJ15" s="0" t="n">
        <v>3754.04</v>
      </c>
      <c r="BK15" s="0" t="n">
        <v>7.03</v>
      </c>
      <c r="BL15" s="0" t="n">
        <v>1.30599</v>
      </c>
      <c r="BM15" s="0" t="n">
        <v>1.11675</v>
      </c>
      <c r="BN15" s="0" t="n">
        <v>10989</v>
      </c>
      <c r="BO15" s="0" t="n">
        <v>14</v>
      </c>
      <c r="BP15" s="0" t="n">
        <v>3343</v>
      </c>
      <c r="BQ15" s="0" t="n">
        <v>8970</v>
      </c>
      <c r="BR15" s="0" t="n">
        <v>1640434</v>
      </c>
      <c r="BS15" s="0" t="n">
        <v>408931</v>
      </c>
      <c r="BT15" s="0" t="n">
        <v>11.3888</v>
      </c>
      <c r="BU15" s="0" t="n">
        <v>11.3888</v>
      </c>
      <c r="BV15" s="0" t="n">
        <v>-7387.92</v>
      </c>
      <c r="BW15" s="0" t="n">
        <v>-11.3888</v>
      </c>
      <c r="BX15" s="0" t="n">
        <v>0</v>
      </c>
      <c r="BY15" s="0" t="n">
        <v>0</v>
      </c>
      <c r="BZ15" s="0" t="n">
        <v>913676</v>
      </c>
      <c r="CA15" s="0" t="n">
        <v>4661.61</v>
      </c>
      <c r="CB15" s="0" t="n">
        <v>0.28</v>
      </c>
      <c r="CC15" s="0" t="n">
        <v>0.58</v>
      </c>
      <c r="CD15" s="0" t="n">
        <v>0.19055</v>
      </c>
      <c r="CE15" s="0" t="n">
        <v>0.176184</v>
      </c>
    </row>
    <row r="16" customFormat="false" ht="15" hidden="false" customHeight="false" outlineLevel="0" collapsed="false">
      <c r="A16" s="0" t="s">
        <v>86</v>
      </c>
      <c r="B16" s="0" t="s">
        <v>131</v>
      </c>
      <c r="C16" s="0" t="s">
        <v>88</v>
      </c>
      <c r="D16" s="0" t="n">
        <v>90.33</v>
      </c>
      <c r="E16" s="0" t="s">
        <v>111</v>
      </c>
      <c r="F16" s="0" t="s">
        <v>132</v>
      </c>
      <c r="H16" s="0" t="n">
        <v>-1</v>
      </c>
      <c r="I16" s="0" t="n">
        <v>-1</v>
      </c>
      <c r="J16" s="0" t="n">
        <v>14.56</v>
      </c>
      <c r="K16" s="0" t="n">
        <v>152468</v>
      </c>
      <c r="L16" s="0" t="n">
        <v>5</v>
      </c>
      <c r="M16" s="0" t="n">
        <v>12.68</v>
      </c>
      <c r="N16" s="0" t="n">
        <v>-1</v>
      </c>
      <c r="O16" s="0" t="n">
        <v>-1</v>
      </c>
      <c r="P16" s="0" t="n">
        <v>71448</v>
      </c>
      <c r="Q16" s="0" t="n">
        <v>-1</v>
      </c>
      <c r="R16" s="0" t="n">
        <v>-1</v>
      </c>
      <c r="S16" s="0" t="n">
        <v>695</v>
      </c>
      <c r="T16" s="0" t="n">
        <v>169</v>
      </c>
      <c r="U16" s="0" t="n">
        <v>0</v>
      </c>
      <c r="V16" s="0" t="n">
        <v>0</v>
      </c>
      <c r="W16" s="0" t="s">
        <v>91</v>
      </c>
      <c r="X16" s="0" t="s">
        <v>92</v>
      </c>
      <c r="Y16" s="0" t="s">
        <v>93</v>
      </c>
      <c r="Z16" s="0" t="s">
        <v>94</v>
      </c>
      <c r="AA16" s="0" t="s">
        <v>95</v>
      </c>
      <c r="AB16" s="0" t="s">
        <v>96</v>
      </c>
      <c r="AC16" s="0" t="s">
        <v>97</v>
      </c>
      <c r="AD16" s="0" t="n">
        <v>234792</v>
      </c>
      <c r="AE16" s="0" t="n">
        <v>169</v>
      </c>
      <c r="AF16" s="0" t="n">
        <v>197</v>
      </c>
      <c r="AG16" s="0" t="n">
        <v>23031</v>
      </c>
      <c r="AH16" s="0" t="n">
        <v>21171</v>
      </c>
      <c r="AI16" s="0" t="n">
        <v>1</v>
      </c>
      <c r="AJ16" s="0" t="n">
        <v>6606</v>
      </c>
      <c r="AK16" s="0" t="n">
        <v>1061</v>
      </c>
      <c r="AL16" s="0" t="n">
        <v>33</v>
      </c>
      <c r="AM16" s="0" t="n">
        <v>33</v>
      </c>
      <c r="AN16" s="0" t="n">
        <v>1089</v>
      </c>
      <c r="AO16" s="0" t="s">
        <v>98</v>
      </c>
      <c r="AP16" s="0" t="s">
        <v>99</v>
      </c>
      <c r="AQ16" s="0" t="n">
        <v>9.64</v>
      </c>
      <c r="AR16" s="0" t="n">
        <v>-1</v>
      </c>
      <c r="AS16" s="0" t="n">
        <v>6.67</v>
      </c>
      <c r="AT16" s="0" t="n">
        <v>0.05</v>
      </c>
      <c r="AU16" s="0" t="n">
        <v>2.95055</v>
      </c>
      <c r="AV16" s="0" t="n">
        <v>-13045</v>
      </c>
      <c r="AW16" s="0" t="n">
        <v>-2.95055</v>
      </c>
      <c r="AX16" s="0" t="n">
        <v>2.95055</v>
      </c>
      <c r="AY16" s="0" t="n">
        <v>2.88</v>
      </c>
      <c r="AZ16" s="0" t="n">
        <v>0.0174064</v>
      </c>
      <c r="BA16" s="0" t="n">
        <v>0.0148543</v>
      </c>
      <c r="BB16" s="0" t="n">
        <v>2.68092</v>
      </c>
      <c r="BC16" s="0" t="n">
        <v>2.26022</v>
      </c>
      <c r="BD16" s="0" t="n">
        <v>60</v>
      </c>
      <c r="BE16" s="0" t="n">
        <v>61038</v>
      </c>
      <c r="BF16" s="0" t="n">
        <v>39</v>
      </c>
      <c r="BG16" s="0" t="n">
        <v>60475000</v>
      </c>
      <c r="BH16" s="0" t="n">
        <v>37456500</v>
      </c>
      <c r="BI16" s="0" t="n">
        <v>4388190</v>
      </c>
      <c r="BJ16" s="0" t="n">
        <v>4029.56</v>
      </c>
      <c r="BK16" s="0" t="n">
        <v>26.63</v>
      </c>
      <c r="BL16" s="0" t="n">
        <v>10.8049</v>
      </c>
      <c r="BM16" s="0" t="n">
        <v>9.24165</v>
      </c>
      <c r="BN16" s="0" t="n">
        <v>56219</v>
      </c>
      <c r="BO16" s="0" t="n">
        <v>14</v>
      </c>
      <c r="BP16" s="0" t="n">
        <v>15321</v>
      </c>
      <c r="BQ16" s="0" t="n">
        <v>24653</v>
      </c>
      <c r="BR16" s="0" t="n">
        <v>982811</v>
      </c>
      <c r="BS16" s="0" t="n">
        <v>186395</v>
      </c>
      <c r="BT16" s="0" t="n">
        <v>3.65731</v>
      </c>
      <c r="BU16" s="0" t="n">
        <v>3.65731</v>
      </c>
      <c r="BV16" s="0" t="n">
        <v>-15151</v>
      </c>
      <c r="BW16" s="0" t="n">
        <v>-3.65731</v>
      </c>
      <c r="BX16" s="0" t="n">
        <v>0</v>
      </c>
      <c r="BY16" s="0" t="n">
        <v>0</v>
      </c>
      <c r="BZ16" s="0" t="n">
        <v>5528840</v>
      </c>
      <c r="CA16" s="0" t="n">
        <v>5076.99</v>
      </c>
      <c r="CB16" s="0" t="n">
        <v>1.47</v>
      </c>
      <c r="CC16" s="0" t="n">
        <v>1.27</v>
      </c>
      <c r="CD16" s="0" t="n">
        <v>1.28215</v>
      </c>
      <c r="CE16" s="0" t="n">
        <v>1.19209</v>
      </c>
    </row>
    <row r="17" customFormat="false" ht="15" hidden="false" customHeight="false" outlineLevel="0" collapsed="false">
      <c r="A17" s="0" t="s">
        <v>86</v>
      </c>
      <c r="B17" s="0" t="s">
        <v>133</v>
      </c>
      <c r="C17" s="0" t="s">
        <v>88</v>
      </c>
      <c r="D17" s="0" t="n">
        <v>319.73</v>
      </c>
      <c r="E17" s="0" t="s">
        <v>111</v>
      </c>
      <c r="F17" s="0" t="s">
        <v>134</v>
      </c>
      <c r="H17" s="0" t="n">
        <v>-1</v>
      </c>
      <c r="I17" s="0" t="n">
        <v>-1</v>
      </c>
      <c r="J17" s="0" t="n">
        <v>11.23</v>
      </c>
      <c r="K17" s="0" t="n">
        <v>162880</v>
      </c>
      <c r="L17" s="0" t="n">
        <v>3</v>
      </c>
      <c r="M17" s="0" t="n">
        <v>20.98</v>
      </c>
      <c r="N17" s="0" t="n">
        <v>-1</v>
      </c>
      <c r="O17" s="0" t="n">
        <v>-1</v>
      </c>
      <c r="P17" s="0" t="n">
        <v>88164</v>
      </c>
      <c r="Q17" s="0" t="n">
        <v>-1</v>
      </c>
      <c r="R17" s="0" t="n">
        <v>-1</v>
      </c>
      <c r="S17" s="0" t="n">
        <v>668</v>
      </c>
      <c r="T17" s="0" t="n">
        <v>115</v>
      </c>
      <c r="U17" s="0" t="n">
        <v>0</v>
      </c>
      <c r="V17" s="0" t="n">
        <v>152</v>
      </c>
      <c r="W17" s="0" t="s">
        <v>91</v>
      </c>
      <c r="X17" s="0" t="s">
        <v>92</v>
      </c>
      <c r="Y17" s="0" t="s">
        <v>93</v>
      </c>
      <c r="Z17" s="0" t="s">
        <v>94</v>
      </c>
      <c r="AA17" s="0" t="s">
        <v>95</v>
      </c>
      <c r="AB17" s="0" t="s">
        <v>96</v>
      </c>
      <c r="AC17" s="0" t="s">
        <v>97</v>
      </c>
      <c r="AD17" s="0" t="n">
        <v>692084</v>
      </c>
      <c r="AE17" s="0" t="n">
        <v>115</v>
      </c>
      <c r="AF17" s="0" t="n">
        <v>145</v>
      </c>
      <c r="AG17" s="0" t="n">
        <v>22695</v>
      </c>
      <c r="AH17" s="0" t="n">
        <v>19132</v>
      </c>
      <c r="AI17" s="0" t="n">
        <v>1</v>
      </c>
      <c r="AJ17" s="0" t="n">
        <v>9576</v>
      </c>
      <c r="AK17" s="0" t="n">
        <v>1080</v>
      </c>
      <c r="AL17" s="0" t="n">
        <v>72</v>
      </c>
      <c r="AM17" s="0" t="n">
        <v>72</v>
      </c>
      <c r="AN17" s="0" t="n">
        <v>5184</v>
      </c>
      <c r="AO17" s="0" t="s">
        <v>113</v>
      </c>
      <c r="AP17" s="0" t="s">
        <v>99</v>
      </c>
      <c r="AQ17" s="0" t="n">
        <v>11.62</v>
      </c>
      <c r="AR17" s="0" t="n">
        <v>-1</v>
      </c>
      <c r="AS17" s="0" t="n">
        <v>9.7</v>
      </c>
      <c r="AT17" s="0" t="n">
        <v>0.06</v>
      </c>
      <c r="AU17" s="0" t="n">
        <v>7.00814</v>
      </c>
      <c r="AV17" s="0" t="n">
        <v>-26955.1</v>
      </c>
      <c r="AW17" s="0" t="n">
        <v>-7.00814</v>
      </c>
      <c r="AX17" s="0" t="n">
        <v>7.00814</v>
      </c>
      <c r="AY17" s="0" t="n">
        <v>56.64</v>
      </c>
      <c r="AZ17" s="0" t="n">
        <v>0.0242577</v>
      </c>
      <c r="BA17" s="0" t="n">
        <v>0.0208249</v>
      </c>
      <c r="BB17" s="0" t="n">
        <v>3.8677</v>
      </c>
      <c r="BC17" s="0" t="n">
        <v>3.36743</v>
      </c>
      <c r="BD17" s="0" t="n">
        <v>50</v>
      </c>
      <c r="BE17" s="0" t="n">
        <v>155954</v>
      </c>
      <c r="BF17" s="0" t="n">
        <v>18</v>
      </c>
      <c r="BG17" s="0" t="n">
        <v>311004000</v>
      </c>
      <c r="BH17" s="0" t="n">
        <v>96194400</v>
      </c>
      <c r="BI17" s="0" t="n">
        <v>18208700</v>
      </c>
      <c r="BJ17" s="0" t="n">
        <v>3512.47</v>
      </c>
      <c r="BK17" s="0" t="n">
        <v>154.63</v>
      </c>
      <c r="BL17" s="0" t="n">
        <v>14.8449</v>
      </c>
      <c r="BM17" s="0" t="n">
        <v>13.2121</v>
      </c>
      <c r="BN17" s="0" t="n">
        <v>148020</v>
      </c>
      <c r="BO17" s="0" t="n">
        <v>15</v>
      </c>
      <c r="BP17" s="0" t="n">
        <v>28780</v>
      </c>
      <c r="BQ17" s="0" t="n">
        <v>45827</v>
      </c>
      <c r="BR17" s="0" t="n">
        <v>19327414</v>
      </c>
      <c r="BS17" s="0" t="n">
        <v>4072860</v>
      </c>
      <c r="BT17" s="0" t="n">
        <v>7.25152</v>
      </c>
      <c r="BU17" s="0" t="n">
        <v>7.25152</v>
      </c>
      <c r="BV17" s="0" t="n">
        <v>-31121.8</v>
      </c>
      <c r="BW17" s="0" t="n">
        <v>-7.25152</v>
      </c>
      <c r="BX17" s="0" t="n">
        <v>0</v>
      </c>
      <c r="BY17" s="0" t="n">
        <v>0</v>
      </c>
      <c r="BZ17" s="0" t="n">
        <v>23496900</v>
      </c>
      <c r="CA17" s="0" t="n">
        <v>4532.59</v>
      </c>
      <c r="CB17" s="0" t="n">
        <v>7.75</v>
      </c>
      <c r="CC17" s="0" t="n">
        <v>4.88</v>
      </c>
      <c r="CD17" s="0" t="n">
        <v>1.54392</v>
      </c>
      <c r="CE17" s="0" t="n">
        <v>1.44109</v>
      </c>
    </row>
    <row r="18" customFormat="false" ht="15" hidden="false" customHeight="false" outlineLevel="0" collapsed="false">
      <c r="A18" s="0" t="s">
        <v>86</v>
      </c>
      <c r="B18" s="0" t="s">
        <v>135</v>
      </c>
      <c r="C18" s="0" t="s">
        <v>88</v>
      </c>
      <c r="D18" s="0" t="n">
        <v>965.68</v>
      </c>
      <c r="E18" s="0" t="s">
        <v>111</v>
      </c>
      <c r="F18" s="0" t="s">
        <v>136</v>
      </c>
      <c r="H18" s="0" t="n">
        <v>-1</v>
      </c>
      <c r="I18" s="0" t="n">
        <v>-1</v>
      </c>
      <c r="J18" s="0" t="n">
        <v>17.41</v>
      </c>
      <c r="K18" s="0" t="n">
        <v>309344</v>
      </c>
      <c r="L18" s="0" t="n">
        <v>5</v>
      </c>
      <c r="M18" s="0" t="n">
        <v>9.14</v>
      </c>
      <c r="N18" s="0" t="n">
        <v>-1</v>
      </c>
      <c r="O18" s="0" t="n">
        <v>-1</v>
      </c>
      <c r="P18" s="0" t="n">
        <v>186412</v>
      </c>
      <c r="Q18" s="0" t="n">
        <v>-1</v>
      </c>
      <c r="R18" s="0" t="n">
        <v>-1</v>
      </c>
      <c r="S18" s="0" t="n">
        <v>1630</v>
      </c>
      <c r="T18" s="0" t="n">
        <v>149</v>
      </c>
      <c r="U18" s="0" t="n">
        <v>0</v>
      </c>
      <c r="V18" s="0" t="n">
        <v>480</v>
      </c>
      <c r="W18" s="0" t="s">
        <v>91</v>
      </c>
      <c r="X18" s="0" t="s">
        <v>92</v>
      </c>
      <c r="Y18" s="0" t="s">
        <v>93</v>
      </c>
      <c r="Z18" s="0" t="s">
        <v>94</v>
      </c>
      <c r="AA18" s="0" t="s">
        <v>95</v>
      </c>
      <c r="AB18" s="0" t="s">
        <v>96</v>
      </c>
      <c r="AC18" s="0" t="s">
        <v>97</v>
      </c>
      <c r="AD18" s="0" t="n">
        <v>2075844</v>
      </c>
      <c r="AE18" s="0" t="n">
        <v>149</v>
      </c>
      <c r="AF18" s="0" t="n">
        <v>182</v>
      </c>
      <c r="AG18" s="0" t="n">
        <v>58507</v>
      </c>
      <c r="AH18" s="0" t="n">
        <v>39500</v>
      </c>
      <c r="AI18" s="0" t="n">
        <v>1</v>
      </c>
      <c r="AJ18" s="0" t="n">
        <v>30536</v>
      </c>
      <c r="AK18" s="0" t="n">
        <v>2441</v>
      </c>
      <c r="AL18" s="0" t="n">
        <v>128</v>
      </c>
      <c r="AM18" s="0" t="n">
        <v>128</v>
      </c>
      <c r="AN18" s="0" t="n">
        <v>16384</v>
      </c>
      <c r="AO18" s="0" t="s">
        <v>113</v>
      </c>
      <c r="AP18" s="0" t="s">
        <v>99</v>
      </c>
      <c r="AQ18" s="0" t="n">
        <v>26.71</v>
      </c>
      <c r="AR18" s="0" t="n">
        <v>-1</v>
      </c>
      <c r="AS18" s="0" t="n">
        <v>50.28</v>
      </c>
      <c r="AT18" s="0" t="n">
        <v>0.32</v>
      </c>
      <c r="AU18" s="0" t="n">
        <v>14.3971</v>
      </c>
      <c r="AV18" s="0" t="n">
        <v>-68123.5</v>
      </c>
      <c r="AW18" s="0" t="n">
        <v>-14.3971</v>
      </c>
      <c r="AX18" s="0" t="n">
        <v>14.3971</v>
      </c>
      <c r="AY18" s="0" t="n">
        <v>169.77</v>
      </c>
      <c r="AZ18" s="0" t="n">
        <v>0.0808834</v>
      </c>
      <c r="BA18" s="0" t="n">
        <v>0.0697662</v>
      </c>
      <c r="BB18" s="0" t="n">
        <v>13.0155</v>
      </c>
      <c r="BC18" s="0" t="n">
        <v>11.2878</v>
      </c>
      <c r="BD18" s="0" t="n">
        <v>78</v>
      </c>
      <c r="BE18" s="0" t="n">
        <v>443615</v>
      </c>
      <c r="BF18" s="0" t="n">
        <v>23</v>
      </c>
      <c r="BG18" s="0" t="n">
        <v>1018810000</v>
      </c>
      <c r="BH18" s="0" t="n">
        <v>277920000</v>
      </c>
      <c r="BI18" s="0" t="n">
        <v>88430200</v>
      </c>
      <c r="BJ18" s="0" t="n">
        <v>5397.35</v>
      </c>
      <c r="BK18" s="0" t="n">
        <v>534.56</v>
      </c>
      <c r="BL18" s="0" t="n">
        <v>60.4663</v>
      </c>
      <c r="BM18" s="0" t="n">
        <v>53.1545</v>
      </c>
      <c r="BN18" s="0" t="n">
        <v>434641</v>
      </c>
      <c r="BO18" s="0" t="n">
        <v>22</v>
      </c>
      <c r="BP18" s="0" t="n">
        <v>100159</v>
      </c>
      <c r="BQ18" s="0" t="n">
        <v>117304</v>
      </c>
      <c r="BR18" s="0" t="n">
        <v>45701660</v>
      </c>
      <c r="BS18" s="0" t="n">
        <v>9894940</v>
      </c>
      <c r="BT18" s="0" t="n">
        <v>15.6158</v>
      </c>
      <c r="BU18" s="0" t="n">
        <v>15.6158</v>
      </c>
      <c r="BV18" s="0" t="n">
        <v>-77272</v>
      </c>
      <c r="BW18" s="0" t="n">
        <v>-15.6158</v>
      </c>
      <c r="BX18" s="0" t="n">
        <v>0</v>
      </c>
      <c r="BY18" s="0" t="n">
        <v>0</v>
      </c>
      <c r="BZ18" s="0" t="n">
        <v>112012000</v>
      </c>
      <c r="CA18" s="0" t="n">
        <v>6836.7</v>
      </c>
      <c r="CB18" s="0" t="n">
        <v>43.93</v>
      </c>
      <c r="CC18" s="0" t="n">
        <v>15.31</v>
      </c>
      <c r="CD18" s="0" t="n">
        <v>5.59591</v>
      </c>
      <c r="CE18" s="0" t="n">
        <v>5.14111</v>
      </c>
    </row>
    <row r="19" customFormat="false" ht="15" hidden="false" customHeight="false" outlineLevel="0" collapsed="false">
      <c r="A19" s="0" t="s">
        <v>86</v>
      </c>
      <c r="B19" s="0" t="s">
        <v>137</v>
      </c>
      <c r="C19" s="0" t="s">
        <v>88</v>
      </c>
      <c r="D19" s="0" t="n">
        <v>3.04</v>
      </c>
      <c r="E19" s="0" t="s">
        <v>108</v>
      </c>
      <c r="F19" s="0" t="s">
        <v>138</v>
      </c>
      <c r="H19" s="0" t="n">
        <v>-1</v>
      </c>
      <c r="I19" s="0" t="n">
        <v>-1</v>
      </c>
      <c r="J19" s="0" t="n">
        <v>0.75</v>
      </c>
      <c r="K19" s="0" t="n">
        <v>23424</v>
      </c>
      <c r="L19" s="0" t="n">
        <v>5</v>
      </c>
      <c r="M19" s="0" t="n">
        <v>0.14</v>
      </c>
      <c r="N19" s="0" t="n">
        <v>-1</v>
      </c>
      <c r="O19" s="0" t="n">
        <v>-1</v>
      </c>
      <c r="P19" s="0" t="n">
        <v>36660</v>
      </c>
      <c r="Q19" s="0" t="n">
        <v>-1</v>
      </c>
      <c r="R19" s="0" t="n">
        <v>-1</v>
      </c>
      <c r="S19" s="0" t="n">
        <v>16</v>
      </c>
      <c r="T19" s="0" t="n">
        <v>11</v>
      </c>
      <c r="U19" s="0" t="n">
        <v>0</v>
      </c>
      <c r="V19" s="0" t="n">
        <v>0</v>
      </c>
      <c r="W19" s="0" t="s">
        <v>91</v>
      </c>
      <c r="X19" s="0" t="s">
        <v>92</v>
      </c>
      <c r="Y19" s="0" t="s">
        <v>93</v>
      </c>
      <c r="Z19" s="0" t="s">
        <v>94</v>
      </c>
      <c r="AA19" s="0" t="s">
        <v>95</v>
      </c>
      <c r="AB19" s="0" t="s">
        <v>96</v>
      </c>
      <c r="AC19" s="0" t="s">
        <v>97</v>
      </c>
      <c r="AD19" s="0" t="n">
        <v>28712</v>
      </c>
      <c r="AE19" s="0" t="n">
        <v>11</v>
      </c>
      <c r="AF19" s="0" t="n">
        <v>3</v>
      </c>
      <c r="AG19" s="0" t="n">
        <v>350</v>
      </c>
      <c r="AH19" s="0" t="n">
        <v>331</v>
      </c>
      <c r="AI19" s="0" t="n">
        <v>2</v>
      </c>
      <c r="AJ19" s="0" t="n">
        <v>115</v>
      </c>
      <c r="AK19" s="0" t="n">
        <v>30</v>
      </c>
      <c r="AL19" s="0" t="n">
        <v>7</v>
      </c>
      <c r="AM19" s="0" t="n">
        <v>7</v>
      </c>
      <c r="AN19" s="0" t="n">
        <v>49</v>
      </c>
      <c r="AO19" s="0" t="s">
        <v>98</v>
      </c>
      <c r="AP19" s="0" t="s">
        <v>99</v>
      </c>
      <c r="AQ19" s="0" t="n">
        <v>0.47</v>
      </c>
      <c r="AR19" s="0" t="n">
        <v>-1</v>
      </c>
      <c r="AS19" s="0" t="n">
        <v>0.11</v>
      </c>
      <c r="AT19" s="0" t="n">
        <v>0</v>
      </c>
      <c r="AU19" s="0" t="n">
        <v>2.38917</v>
      </c>
      <c r="AV19" s="0" t="n">
        <v>-155.37</v>
      </c>
      <c r="AW19" s="0" t="n">
        <v>-2.38917</v>
      </c>
      <c r="AX19" s="0" t="n">
        <v>2.09513</v>
      </c>
      <c r="AY19" s="0" t="n">
        <v>0.07</v>
      </c>
      <c r="AZ19" s="0" t="n">
        <v>0.000382423</v>
      </c>
      <c r="BA19" s="0" t="n">
        <v>0.000278236</v>
      </c>
      <c r="BB19" s="0" t="n">
        <v>0.0561617</v>
      </c>
      <c r="BC19" s="0" t="n">
        <v>0.0434894</v>
      </c>
      <c r="BD19" s="0" t="n">
        <v>26</v>
      </c>
      <c r="BE19" s="0" t="n">
        <v>817</v>
      </c>
      <c r="BF19" s="0" t="n">
        <v>18</v>
      </c>
      <c r="BG19" s="0" t="n">
        <v>1077880</v>
      </c>
      <c r="BH19" s="0" t="n">
        <v>862304</v>
      </c>
      <c r="BI19" s="0" t="n">
        <v>68696</v>
      </c>
      <c r="BJ19" s="0" t="n">
        <v>1401.96</v>
      </c>
      <c r="BK19" s="0" t="n">
        <v>0.4</v>
      </c>
      <c r="BL19" s="0" t="n">
        <v>0.168549</v>
      </c>
      <c r="BM19" s="0" t="n">
        <v>0.137916</v>
      </c>
      <c r="BN19" s="0" t="n">
        <v>628</v>
      </c>
      <c r="BO19" s="0" t="n">
        <v>15</v>
      </c>
      <c r="BP19" s="0" t="n">
        <v>417</v>
      </c>
      <c r="BQ19" s="0" t="n">
        <v>874</v>
      </c>
      <c r="BR19" s="0" t="n">
        <v>17337</v>
      </c>
      <c r="BS19" s="0" t="n">
        <v>5572</v>
      </c>
      <c r="BT19" s="0" t="n">
        <v>2.87559</v>
      </c>
      <c r="BU19" s="0" t="n">
        <v>2.39599</v>
      </c>
      <c r="BV19" s="0" t="n">
        <v>-178.76</v>
      </c>
      <c r="BW19" s="0" t="n">
        <v>-2.87559</v>
      </c>
      <c r="BX19" s="0" t="n">
        <v>0</v>
      </c>
      <c r="BY19" s="0" t="n">
        <v>0</v>
      </c>
      <c r="BZ19" s="0" t="n">
        <v>84249.8</v>
      </c>
      <c r="CA19" s="0" t="n">
        <v>1719.38</v>
      </c>
      <c r="CB19" s="0" t="n">
        <v>0.02</v>
      </c>
      <c r="CC19" s="0" t="n">
        <v>0.04</v>
      </c>
      <c r="CD19" s="0" t="n">
        <v>0.0313174</v>
      </c>
      <c r="CE19" s="0" t="n">
        <v>0.0287865</v>
      </c>
    </row>
    <row r="20" customFormat="false" ht="15" hidden="false" customHeight="false" outlineLevel="0" collapsed="false">
      <c r="A20" s="0" t="s">
        <v>86</v>
      </c>
      <c r="B20" s="0" t="s">
        <v>139</v>
      </c>
      <c r="C20" s="0" t="s">
        <v>88</v>
      </c>
      <c r="D20" s="0" t="n">
        <v>608.62</v>
      </c>
      <c r="E20" s="0" t="s">
        <v>89</v>
      </c>
      <c r="F20" s="0" t="s">
        <v>140</v>
      </c>
      <c r="H20" s="0" t="n">
        <v>-1</v>
      </c>
      <c r="I20" s="0" t="n">
        <v>-1</v>
      </c>
      <c r="J20" s="0" t="n">
        <v>88.19</v>
      </c>
      <c r="K20" s="0" t="n">
        <v>2150236</v>
      </c>
      <c r="L20" s="0" t="n">
        <v>92</v>
      </c>
      <c r="M20" s="0" t="n">
        <v>76.59</v>
      </c>
      <c r="N20" s="0" t="n">
        <v>-1</v>
      </c>
      <c r="O20" s="0" t="n">
        <v>-1</v>
      </c>
      <c r="P20" s="0" t="n">
        <v>155204</v>
      </c>
      <c r="Q20" s="0" t="n">
        <v>-1</v>
      </c>
      <c r="R20" s="0" t="n">
        <v>-1</v>
      </c>
      <c r="S20" s="0" t="n">
        <v>2173</v>
      </c>
      <c r="T20" s="0" t="n">
        <v>114</v>
      </c>
      <c r="U20" s="0" t="n">
        <v>45</v>
      </c>
      <c r="V20" s="0" t="n">
        <v>8</v>
      </c>
      <c r="W20" s="0" t="s">
        <v>91</v>
      </c>
      <c r="X20" s="0" t="s">
        <v>92</v>
      </c>
      <c r="Y20" s="0" t="s">
        <v>93</v>
      </c>
      <c r="Z20" s="0" t="s">
        <v>94</v>
      </c>
      <c r="AA20" s="0" t="s">
        <v>95</v>
      </c>
      <c r="AB20" s="0" t="s">
        <v>96</v>
      </c>
      <c r="AC20" s="0" t="s">
        <v>97</v>
      </c>
      <c r="AD20" s="0" t="n">
        <v>651592</v>
      </c>
      <c r="AE20" s="0" t="n">
        <v>114</v>
      </c>
      <c r="AF20" s="0" t="n">
        <v>102</v>
      </c>
      <c r="AG20" s="0" t="n">
        <v>36345</v>
      </c>
      <c r="AH20" s="0" t="n">
        <v>32373</v>
      </c>
      <c r="AI20" s="0" t="n">
        <v>1</v>
      </c>
      <c r="AJ20" s="0" t="n">
        <v>17170</v>
      </c>
      <c r="AK20" s="0" t="n">
        <v>2442</v>
      </c>
      <c r="AL20" s="0" t="n">
        <v>57</v>
      </c>
      <c r="AM20" s="0" t="n">
        <v>57</v>
      </c>
      <c r="AN20" s="0" t="n">
        <v>3249</v>
      </c>
      <c r="AO20" s="0" t="s">
        <v>98</v>
      </c>
      <c r="AP20" s="0" t="s">
        <v>99</v>
      </c>
      <c r="AQ20" s="0" t="n">
        <v>65.38</v>
      </c>
      <c r="AR20" s="0" t="n">
        <v>-1</v>
      </c>
      <c r="AS20" s="0" t="n">
        <v>49.67</v>
      </c>
      <c r="AT20" s="0" t="n">
        <v>0.38</v>
      </c>
      <c r="AU20" s="0" t="n">
        <v>62.2225</v>
      </c>
      <c r="AV20" s="0" t="n">
        <v>-52824.5</v>
      </c>
      <c r="AW20" s="0" t="n">
        <v>-62.2225</v>
      </c>
      <c r="AX20" s="0" t="n">
        <v>62.2225</v>
      </c>
      <c r="AY20" s="0" t="n">
        <v>27.56</v>
      </c>
      <c r="AZ20" s="0" t="n">
        <v>0.0644183</v>
      </c>
      <c r="BA20" s="0" t="n">
        <v>0.0569028</v>
      </c>
      <c r="BB20" s="0" t="n">
        <v>9.19661</v>
      </c>
      <c r="BC20" s="0" t="n">
        <v>7.56876</v>
      </c>
      <c r="BD20" s="0" t="n">
        <v>108</v>
      </c>
      <c r="BE20" s="0" t="n">
        <v>333954</v>
      </c>
      <c r="BF20" s="0" t="n">
        <v>45</v>
      </c>
      <c r="BG20" s="0" t="n">
        <v>192089000</v>
      </c>
      <c r="BH20" s="0" t="n">
        <v>144942000</v>
      </c>
      <c r="BI20" s="0" t="n">
        <v>22725700</v>
      </c>
      <c r="BJ20" s="0" t="n">
        <v>6994.68</v>
      </c>
      <c r="BK20" s="0" t="n">
        <v>234.18</v>
      </c>
      <c r="BL20" s="0" t="n">
        <v>49.5512</v>
      </c>
      <c r="BM20" s="0" t="n">
        <v>41.1604</v>
      </c>
      <c r="BN20" s="0" t="n">
        <v>316515</v>
      </c>
      <c r="BO20" s="0" t="n">
        <v>23</v>
      </c>
      <c r="BP20" s="0" t="n">
        <v>64372</v>
      </c>
      <c r="BQ20" s="0" t="n">
        <v>256319</v>
      </c>
      <c r="BR20" s="0" t="n">
        <v>41445520</v>
      </c>
      <c r="BS20" s="0" t="n">
        <v>9114315</v>
      </c>
      <c r="BT20" s="0" t="n">
        <v>71.4423</v>
      </c>
      <c r="BU20" s="0" t="n">
        <v>71.4423</v>
      </c>
      <c r="BV20" s="0" t="n">
        <v>-64646.3</v>
      </c>
      <c r="BW20" s="0" t="n">
        <v>-71.4423</v>
      </c>
      <c r="BX20" s="0" t="n">
        <v>0</v>
      </c>
      <c r="BY20" s="0" t="n">
        <v>0</v>
      </c>
      <c r="BZ20" s="0" t="n">
        <v>28685300</v>
      </c>
      <c r="CA20" s="0" t="n">
        <v>8828.96</v>
      </c>
      <c r="CB20" s="0" t="n">
        <v>9.5</v>
      </c>
      <c r="CC20" s="0" t="n">
        <v>13.88</v>
      </c>
      <c r="CD20" s="0" t="n">
        <v>5.2329</v>
      </c>
      <c r="CE20" s="0" t="n">
        <v>4.59421</v>
      </c>
    </row>
    <row r="21" customFormat="false" ht="15" hidden="false" customHeight="false" outlineLevel="0" collapsed="false">
      <c r="A21" s="0" t="s">
        <v>86</v>
      </c>
      <c r="B21" s="0" t="s">
        <v>141</v>
      </c>
      <c r="C21" s="0" t="s">
        <v>88</v>
      </c>
      <c r="D21" s="0" t="n">
        <v>9303.19</v>
      </c>
      <c r="E21" s="0" t="s">
        <v>89</v>
      </c>
      <c r="F21" s="0" t="s">
        <v>142</v>
      </c>
      <c r="H21" s="0" t="n">
        <v>-1</v>
      </c>
      <c r="I21" s="0" t="n">
        <v>-1</v>
      </c>
      <c r="J21" s="0" t="n">
        <v>276.64</v>
      </c>
      <c r="K21" s="0" t="n">
        <v>8047036</v>
      </c>
      <c r="L21" s="0" t="n">
        <v>96</v>
      </c>
      <c r="M21" s="0" t="n">
        <v>720.67</v>
      </c>
      <c r="N21" s="0" t="n">
        <v>-1</v>
      </c>
      <c r="O21" s="0" t="n">
        <v>-1</v>
      </c>
      <c r="P21" s="0" t="n">
        <v>536352</v>
      </c>
      <c r="Q21" s="0" t="n">
        <v>-1</v>
      </c>
      <c r="R21" s="0" t="n">
        <v>-1</v>
      </c>
      <c r="S21" s="0" t="n">
        <v>7556</v>
      </c>
      <c r="T21" s="0" t="n">
        <v>114</v>
      </c>
      <c r="U21" s="0" t="n">
        <v>168</v>
      </c>
      <c r="V21" s="0" t="n">
        <v>32</v>
      </c>
      <c r="W21" s="0" t="s">
        <v>91</v>
      </c>
      <c r="X21" s="0" t="s">
        <v>92</v>
      </c>
      <c r="Y21" s="0" t="s">
        <v>93</v>
      </c>
      <c r="Z21" s="0" t="s">
        <v>94</v>
      </c>
      <c r="AA21" s="0" t="s">
        <v>95</v>
      </c>
      <c r="AB21" s="0" t="s">
        <v>96</v>
      </c>
      <c r="AC21" s="0" t="s">
        <v>97</v>
      </c>
      <c r="AD21" s="0" t="n">
        <v>2069880</v>
      </c>
      <c r="AE21" s="0" t="n">
        <v>114</v>
      </c>
      <c r="AF21" s="0" t="n">
        <v>102</v>
      </c>
      <c r="AG21" s="0" t="n">
        <v>122282</v>
      </c>
      <c r="AH21" s="0" t="n">
        <v>109836</v>
      </c>
      <c r="AI21" s="0" t="n">
        <v>1</v>
      </c>
      <c r="AJ21" s="0" t="n">
        <v>58346</v>
      </c>
      <c r="AK21" s="0" t="n">
        <v>7972</v>
      </c>
      <c r="AL21" s="0" t="n">
        <v>103</v>
      </c>
      <c r="AM21" s="0" t="n">
        <v>103</v>
      </c>
      <c r="AN21" s="0" t="n">
        <v>10609</v>
      </c>
      <c r="AO21" s="0" t="s">
        <v>98</v>
      </c>
      <c r="AP21" s="0" t="s">
        <v>99</v>
      </c>
      <c r="AQ21" s="0" t="n">
        <v>233.51</v>
      </c>
      <c r="AR21" s="0" t="n">
        <v>-1</v>
      </c>
      <c r="AS21" s="0" t="n">
        <v>420</v>
      </c>
      <c r="AT21" s="0" t="n">
        <v>2.52</v>
      </c>
      <c r="AU21" s="0" t="n">
        <v>66.6309</v>
      </c>
      <c r="AV21" s="0" t="n">
        <v>-341749</v>
      </c>
      <c r="AW21" s="0" t="n">
        <v>-66.6309</v>
      </c>
      <c r="AX21" s="0" t="n">
        <v>66.6309</v>
      </c>
      <c r="AY21" s="0" t="n">
        <v>105.45</v>
      </c>
      <c r="AZ21" s="0" t="n">
        <v>0.268732</v>
      </c>
      <c r="BA21" s="0" t="n">
        <v>0.212046</v>
      </c>
      <c r="BB21" s="0" t="n">
        <v>38.4533</v>
      </c>
      <c r="BC21" s="0" t="n">
        <v>31.4655</v>
      </c>
      <c r="BD21" s="0" t="n">
        <v>132</v>
      </c>
      <c r="BE21" s="0" t="n">
        <v>1396709</v>
      </c>
      <c r="BF21" s="0" t="n">
        <v>41</v>
      </c>
      <c r="BG21" s="0" t="n">
        <v>646441000</v>
      </c>
      <c r="BH21" s="0" t="n">
        <v>511919000</v>
      </c>
      <c r="BI21" s="0" t="n">
        <v>90603600</v>
      </c>
      <c r="BJ21" s="0" t="n">
        <v>8540.26</v>
      </c>
      <c r="BK21" s="0" t="n">
        <v>7265.46</v>
      </c>
      <c r="BL21" s="0" t="n">
        <v>176.599</v>
      </c>
      <c r="BM21" s="0" t="n">
        <v>145.35</v>
      </c>
      <c r="BN21" s="0" t="n">
        <v>1341984</v>
      </c>
      <c r="BO21" s="0" t="n">
        <v>22</v>
      </c>
      <c r="BP21" s="0" t="n">
        <v>212142</v>
      </c>
      <c r="BQ21" s="0" t="n">
        <v>917503</v>
      </c>
      <c r="BR21" s="0" t="n">
        <v>250490046</v>
      </c>
      <c r="BS21" s="0" t="n">
        <v>62388508</v>
      </c>
      <c r="BT21" s="0" t="n">
        <v>75.9248</v>
      </c>
      <c r="BU21" s="0" t="n">
        <v>75.9248</v>
      </c>
      <c r="BV21" s="0" t="n">
        <v>-491866</v>
      </c>
      <c r="BW21" s="0" t="n">
        <v>-75.9248</v>
      </c>
      <c r="BX21" s="0" t="n">
        <v>0</v>
      </c>
      <c r="BY21" s="0" t="n">
        <v>0</v>
      </c>
      <c r="BZ21" s="0" t="n">
        <v>115992000</v>
      </c>
      <c r="CA21" s="0" t="n">
        <v>10933.4</v>
      </c>
      <c r="CB21" s="0" t="n">
        <v>41.28</v>
      </c>
      <c r="CC21" s="0" t="n">
        <v>81.7</v>
      </c>
      <c r="CD21" s="0" t="n">
        <v>18.5754</v>
      </c>
      <c r="CE21" s="0" t="n">
        <v>16.2589</v>
      </c>
    </row>
    <row r="22" customFormat="false" ht="15" hidden="false" customHeight="false" outlineLevel="0" collapsed="false">
      <c r="A22" s="0" t="s">
        <v>86</v>
      </c>
      <c r="B22" s="0" t="s">
        <v>143</v>
      </c>
      <c r="C22" s="0" t="s">
        <v>88</v>
      </c>
      <c r="D22" s="0" t="n">
        <v>5513.76</v>
      </c>
      <c r="E22" s="0" t="s">
        <v>89</v>
      </c>
      <c r="F22" s="0" t="s">
        <v>144</v>
      </c>
      <c r="H22" s="0" t="n">
        <v>-1</v>
      </c>
      <c r="I22" s="0" t="n">
        <v>-1</v>
      </c>
      <c r="J22" s="0" t="n">
        <v>348.83</v>
      </c>
      <c r="K22" s="0" t="n">
        <v>5059968</v>
      </c>
      <c r="L22" s="0" t="n">
        <v>25</v>
      </c>
      <c r="M22" s="0" t="n">
        <v>3898.12</v>
      </c>
      <c r="N22" s="0" t="n">
        <v>-1</v>
      </c>
      <c r="O22" s="0" t="n">
        <v>-1</v>
      </c>
      <c r="P22" s="0" t="n">
        <v>452716</v>
      </c>
      <c r="Q22" s="0" t="n">
        <v>-1</v>
      </c>
      <c r="R22" s="0" t="n">
        <v>-1</v>
      </c>
      <c r="S22" s="0" t="n">
        <v>6352</v>
      </c>
      <c r="T22" s="0" t="n">
        <v>36</v>
      </c>
      <c r="U22" s="0" t="n">
        <v>97</v>
      </c>
      <c r="V22" s="0" t="n">
        <v>26</v>
      </c>
      <c r="W22" s="0" t="s">
        <v>91</v>
      </c>
      <c r="X22" s="0" t="s">
        <v>92</v>
      </c>
      <c r="Y22" s="0" t="s">
        <v>93</v>
      </c>
      <c r="Z22" s="0" t="s">
        <v>94</v>
      </c>
      <c r="AA22" s="0" t="s">
        <v>95</v>
      </c>
      <c r="AB22" s="0" t="s">
        <v>96</v>
      </c>
      <c r="AC22" s="0" t="s">
        <v>97</v>
      </c>
      <c r="AD22" s="0" t="n">
        <v>2075248</v>
      </c>
      <c r="AE22" s="0" t="n">
        <v>36</v>
      </c>
      <c r="AF22" s="0" t="n">
        <v>356</v>
      </c>
      <c r="AG22" s="0" t="n">
        <v>184483</v>
      </c>
      <c r="AH22" s="0" t="n">
        <v>159112</v>
      </c>
      <c r="AI22" s="0" t="n">
        <v>1</v>
      </c>
      <c r="AJ22" s="0" t="n">
        <v>64074</v>
      </c>
      <c r="AK22" s="0" t="n">
        <v>6867</v>
      </c>
      <c r="AL22" s="0" t="n">
        <v>95</v>
      </c>
      <c r="AM22" s="0" t="n">
        <v>95</v>
      </c>
      <c r="AN22" s="0" t="n">
        <v>9025</v>
      </c>
      <c r="AO22" s="0" t="s">
        <v>98</v>
      </c>
      <c r="AP22" s="0" t="s">
        <v>99</v>
      </c>
      <c r="AQ22" s="0" t="n">
        <v>148.32</v>
      </c>
      <c r="AR22" s="0" t="n">
        <v>-1</v>
      </c>
      <c r="AS22" s="0" t="n">
        <v>514.31</v>
      </c>
      <c r="AT22" s="0" t="n">
        <v>2.73</v>
      </c>
      <c r="AU22" s="0" t="n">
        <v>49.4726</v>
      </c>
      <c r="AV22" s="0" t="n">
        <v>-275373</v>
      </c>
      <c r="AW22" s="0" t="n">
        <v>-49.4726</v>
      </c>
      <c r="AX22" s="0" t="n">
        <v>49.4726</v>
      </c>
      <c r="AY22" s="0" t="n">
        <v>83.26</v>
      </c>
      <c r="AZ22" s="0" t="n">
        <v>0.220088</v>
      </c>
      <c r="BA22" s="0" t="n">
        <v>0.189487</v>
      </c>
      <c r="BB22" s="0" t="n">
        <v>39.0398</v>
      </c>
      <c r="BC22" s="0" t="n">
        <v>32.1854</v>
      </c>
      <c r="BD22" s="0" t="n">
        <v>142</v>
      </c>
      <c r="BE22" s="0" t="n">
        <v>922543</v>
      </c>
      <c r="BF22" s="0" t="n">
        <v>18</v>
      </c>
      <c r="BG22" s="0" t="n">
        <v>549650000</v>
      </c>
      <c r="BH22" s="0" t="n">
        <v>405758000</v>
      </c>
      <c r="BI22" s="0" t="n">
        <v>82499600</v>
      </c>
      <c r="BJ22" s="0" t="n">
        <v>9141.23</v>
      </c>
      <c r="BK22" s="0" t="n">
        <v>316.8</v>
      </c>
      <c r="BL22" s="0" t="n">
        <v>119.507</v>
      </c>
      <c r="BM22" s="0" t="n">
        <v>100.055</v>
      </c>
      <c r="BN22" s="0" t="n">
        <v>897362</v>
      </c>
      <c r="BO22" s="0" t="n">
        <v>17</v>
      </c>
      <c r="BP22" s="0" t="n">
        <v>203948</v>
      </c>
      <c r="BQ22" s="0" t="n">
        <v>449128</v>
      </c>
      <c r="BR22" s="0" t="n">
        <v>52726867</v>
      </c>
      <c r="BS22" s="0" t="n">
        <v>10523396</v>
      </c>
      <c r="BT22" s="0" t="n">
        <v>53.4345</v>
      </c>
      <c r="BU22" s="0" t="n">
        <v>53.4345</v>
      </c>
      <c r="BV22" s="0" t="n">
        <v>-342640</v>
      </c>
      <c r="BW22" s="0" t="n">
        <v>-53.4345</v>
      </c>
      <c r="BX22" s="0" t="n">
        <v>0</v>
      </c>
      <c r="BY22" s="0" t="n">
        <v>0</v>
      </c>
      <c r="BZ22" s="0" t="n">
        <v>104574000</v>
      </c>
      <c r="CA22" s="0" t="n">
        <v>11587.1</v>
      </c>
      <c r="CB22" s="0" t="n">
        <v>38.36</v>
      </c>
      <c r="CC22" s="0" t="n">
        <v>24.47</v>
      </c>
      <c r="CD22" s="0" t="n">
        <v>14.4859</v>
      </c>
      <c r="CE22" s="0" t="n">
        <v>13.0102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2022-07-27T18:37:47Z</dcterms:created>
  <dc:creator>openpyxl</dc:creator>
  <dc:description/>
  <dc:language>en-CA</dc:language>
  <cp:lastModifiedBy/>
  <dcterms:modified xsi:type="dcterms:W3CDTF">2022-07-27T14:41:15Z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