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FILES\"/>
    </mc:Choice>
  </mc:AlternateContent>
  <xr:revisionPtr revIDLastSave="0" documentId="13_ncr:1_{04209058-7FAD-4C69-842B-EEC7FCFF3011}" xr6:coauthVersionLast="47" xr6:coauthVersionMax="47" xr10:uidLastSave="{00000000-0000-0000-0000-000000000000}"/>
  <bookViews>
    <workbookView xWindow="-108" yWindow="-108" windowWidth="23256" windowHeight="12576" xr2:uid="{C8CAC1FB-59B5-4D72-87E9-7DA09B883CC7}"/>
  </bookViews>
  <sheets>
    <sheet name="data source" sheetId="2" r:id="rId1"/>
    <sheet name="national park rankings" sheetId="1" r:id="rId2"/>
  </sheets>
  <definedNames>
    <definedName name="_xlnm._FilterDatabase" localSheetId="1" hidden="1">'national park rankings'!$B$1:$P$65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O10" i="1"/>
  <c r="O3" i="1"/>
  <c r="N6" i="1"/>
  <c r="O6" i="1"/>
  <c r="N7" i="1"/>
  <c r="O7" i="1"/>
  <c r="N4" i="1"/>
  <c r="O4" i="1"/>
  <c r="N53" i="1"/>
  <c r="O53" i="1"/>
  <c r="O50" i="1"/>
  <c r="N50" i="1"/>
  <c r="N43" i="1"/>
  <c r="O43" i="1"/>
  <c r="N3" i="1"/>
  <c r="N5" i="1"/>
  <c r="O5" i="1"/>
  <c r="N8" i="1"/>
  <c r="O8" i="1"/>
  <c r="N9" i="1"/>
  <c r="O9" i="1"/>
  <c r="N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4" i="1"/>
  <c r="O44" i="1"/>
  <c r="N45" i="1"/>
  <c r="O45" i="1"/>
  <c r="N46" i="1"/>
  <c r="O46" i="1"/>
  <c r="N47" i="1"/>
  <c r="O47" i="1"/>
  <c r="N48" i="1"/>
  <c r="O48" i="1"/>
  <c r="N49" i="1"/>
  <c r="O49" i="1"/>
  <c r="N51" i="1"/>
  <c r="O51" i="1"/>
  <c r="N52" i="1"/>
  <c r="O52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O2" i="1"/>
  <c r="N2" i="1"/>
</calcChain>
</file>

<file path=xl/sharedStrings.xml><?xml version="1.0" encoding="utf-8"?>
<sst xmlns="http://schemas.openxmlformats.org/spreadsheetml/2006/main" count="149" uniqueCount="114">
  <si>
    <t>State</t>
  </si>
  <si>
    <t>Virginia</t>
  </si>
  <si>
    <t>Desireable Weather (mo.)</t>
  </si>
  <si>
    <t>Washington</t>
  </si>
  <si>
    <t>Florida</t>
  </si>
  <si>
    <t>California</t>
  </si>
  <si>
    <t>Texas</t>
  </si>
  <si>
    <t>Kentucky</t>
  </si>
  <si>
    <t>Tennessee</t>
  </si>
  <si>
    <t>North Carolina</t>
  </si>
  <si>
    <t>Ohio</t>
  </si>
  <si>
    <t>Alaska</t>
  </si>
  <si>
    <t>Arizona</t>
  </si>
  <si>
    <t>West Virginia</t>
  </si>
  <si>
    <t>New Mexico</t>
  </si>
  <si>
    <t>Utah</t>
  </si>
  <si>
    <t>Minnesota</t>
  </si>
  <si>
    <t>Park Name</t>
  </si>
  <si>
    <t>Yellowstone</t>
  </si>
  <si>
    <t>Wyoming</t>
  </si>
  <si>
    <t>Sequoia</t>
  </si>
  <si>
    <t>Yosemite</t>
  </si>
  <si>
    <t>Mount Rainier</t>
  </si>
  <si>
    <t>Bryce Canyon</t>
  </si>
  <si>
    <t>Grand Teton</t>
  </si>
  <si>
    <t>Carlsbad Caverns</t>
  </si>
  <si>
    <t>Everglades</t>
  </si>
  <si>
    <t>Great Smoky Mountains</t>
  </si>
  <si>
    <t>Shenandoah</t>
  </si>
  <si>
    <t>Olympic</t>
  </si>
  <si>
    <t>Kings Canyon</t>
  </si>
  <si>
    <t>Isle Royale</t>
  </si>
  <si>
    <t>Michigan</t>
  </si>
  <si>
    <t>Mammoth Cave</t>
  </si>
  <si>
    <t>Big Bend</t>
  </si>
  <si>
    <t>Virgin Islands</t>
  </si>
  <si>
    <t>U.S. Virgin Islands</t>
  </si>
  <si>
    <t>HaleakalÄ</t>
  </si>
  <si>
    <t>Hawaii</t>
  </si>
  <si>
    <t>Petrified Forest</t>
  </si>
  <si>
    <t>Canyonlands</t>
  </si>
  <si>
    <t>Guadalupe Mountains</t>
  </si>
  <si>
    <t>North Cascades</t>
  </si>
  <si>
    <t xml:space="preserve">Redwood </t>
  </si>
  <si>
    <t>Arches</t>
  </si>
  <si>
    <t>Capitol Reef</t>
  </si>
  <si>
    <t>Voyageurs</t>
  </si>
  <si>
    <t>Badlands</t>
  </si>
  <si>
    <t>South Dakota</t>
  </si>
  <si>
    <t>Theodore Roosevelt</t>
  </si>
  <si>
    <t>North Dakota</t>
  </si>
  <si>
    <t>Channel Islands</t>
  </si>
  <si>
    <t>Biscayne</t>
  </si>
  <si>
    <t>Gates of the Arctic</t>
  </si>
  <si>
    <t>Glacier Bay</t>
  </si>
  <si>
    <t>Katmai</t>
  </si>
  <si>
    <t>Kenai Fjords</t>
  </si>
  <si>
    <t>Kobuk Valley</t>
  </si>
  <si>
    <t>Lake Clark</t>
  </si>
  <si>
    <t>Wrangell-St. Elias</t>
  </si>
  <si>
    <t>Great Basin</t>
  </si>
  <si>
    <t>Nevada</t>
  </si>
  <si>
    <t>American Samoa</t>
  </si>
  <si>
    <t>Dry Tortugas</t>
  </si>
  <si>
    <t>Saguaro</t>
  </si>
  <si>
    <t>Death Valley</t>
  </si>
  <si>
    <t>Joshua Tree</t>
  </si>
  <si>
    <t>Black Canyon of the Gunnison</t>
  </si>
  <si>
    <t>Colorado</t>
  </si>
  <si>
    <t>Cuyahoga Valley</t>
  </si>
  <si>
    <t>Crater Lake</t>
  </si>
  <si>
    <t>Oregon</t>
  </si>
  <si>
    <t>Wind Cave</t>
  </si>
  <si>
    <t>Congaree</t>
  </si>
  <si>
    <t>South Carolina</t>
  </si>
  <si>
    <t>Great Sand Dunes</t>
  </si>
  <si>
    <t xml:space="preserve">Mesa Verde </t>
  </si>
  <si>
    <t>Glacier</t>
  </si>
  <si>
    <t>Montana</t>
  </si>
  <si>
    <t>Pinnacles</t>
  </si>
  <si>
    <t>Rocky Mountain</t>
  </si>
  <si>
    <t>Lassen Volcanic</t>
  </si>
  <si>
    <t>Denali</t>
  </si>
  <si>
    <t>Gateway Arch</t>
  </si>
  <si>
    <t>Missouri</t>
  </si>
  <si>
    <t>Indiana Dunes</t>
  </si>
  <si>
    <t>Indiana</t>
  </si>
  <si>
    <t>Acadia</t>
  </si>
  <si>
    <t>Maine</t>
  </si>
  <si>
    <t xml:space="preserve">Grand Canyon </t>
  </si>
  <si>
    <t>Zion</t>
  </si>
  <si>
    <t>White Sands</t>
  </si>
  <si>
    <t>New River Gorge</t>
  </si>
  <si>
    <t>Hot Springs</t>
  </si>
  <si>
    <t>Arkansas</t>
  </si>
  <si>
    <t>Nightly Lodging</t>
  </si>
  <si>
    <t>Visits / Acre</t>
  </si>
  <si>
    <t>Affordability Rank</t>
  </si>
  <si>
    <t>Weather Rank</t>
  </si>
  <si>
    <t>Accessibility Rank</t>
  </si>
  <si>
    <t>Biodiversity Rank</t>
  </si>
  <si>
    <t>Num of Species</t>
  </si>
  <si>
    <t>Dist To City (km)</t>
  </si>
  <si>
    <t>Dist To Airport (km)</t>
  </si>
  <si>
    <t>Dist To City (mi)</t>
  </si>
  <si>
    <t>Dist To Airport (mi)</t>
  </si>
  <si>
    <t>Crowding Rank</t>
  </si>
  <si>
    <t>Hawai'i Volcanoes</t>
  </si>
  <si>
    <t>Review Rank</t>
  </si>
  <si>
    <t>1-5 Review</t>
  </si>
  <si>
    <t>high</t>
  </si>
  <si>
    <t>low</t>
  </si>
  <si>
    <t>normalized ranks</t>
  </si>
  <si>
    <t>https://travellemming.com/best-national-parks-in-usa/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</si>
</sst>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0">
    <xf numFmtId="0" fontId="0" fillId="0" borderId="0" xfId="0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3" borderId="2" xfId="2" applyBorder="1"/>
    <xf numFmtId="0" fontId="1" fillId="3" borderId="6" xfId="2" applyBorder="1"/>
    <xf numFmtId="0" fontId="1" fillId="3" borderId="3" xfId="2" applyBorder="1"/>
    <xf numFmtId="0" fontId="1" fillId="3" borderId="4" xfId="2" applyBorder="1"/>
    <xf numFmtId="0" fontId="1" fillId="3" borderId="1" xfId="2" applyBorder="1"/>
    <xf numFmtId="0" fontId="1" fillId="4" borderId="2" xfId="3" applyBorder="1"/>
    <xf numFmtId="0" fontId="1" fillId="4" borderId="3" xfId="3" applyBorder="1"/>
    <xf numFmtId="0" fontId="1" fillId="4" borderId="4" xfId="3" applyBorder="1"/>
    <xf numFmtId="0" fontId="1" fillId="4" borderId="5" xfId="3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5" borderId="5" xfId="4" applyBorder="1"/>
    <xf numFmtId="0" fontId="1" fillId="6" borderId="4" xfId="5" applyBorder="1"/>
    <xf numFmtId="0" fontId="1" fillId="6" borderId="5" xfId="5" applyBorder="1"/>
    <xf numFmtId="0" fontId="1" fillId="7" borderId="1" xfId="6" applyBorder="1"/>
    <xf numFmtId="164" fontId="1" fillId="3" borderId="1" xfId="2" applyNumberFormat="1" applyBorder="1"/>
    <xf numFmtId="164" fontId="1" fillId="3" borderId="5" xfId="2" applyNumberFormat="1" applyBorder="1"/>
    <xf numFmtId="164" fontId="0" fillId="3" borderId="1" xfId="2" applyNumberFormat="1" applyFont="1" applyBorder="1"/>
    <xf numFmtId="0" fontId="0" fillId="7" borderId="1" xfId="6" applyFont="1" applyBorder="1"/>
    <xf numFmtId="0" fontId="0" fillId="3" borderId="1" xfId="2" applyFont="1" applyBorder="1"/>
    <xf numFmtId="0" fontId="0" fillId="6" borderId="2" xfId="5" applyFont="1" applyBorder="1"/>
    <xf numFmtId="0" fontId="0" fillId="6" borderId="3" xfId="5" applyFont="1" applyBorder="1"/>
    <xf numFmtId="0" fontId="0" fillId="2" borderId="4" xfId="1" applyFont="1" applyBorder="1"/>
    <xf numFmtId="0" fontId="0" fillId="2" borderId="5" xfId="1" applyFont="1" applyBorder="1"/>
  </cellXfs>
  <cellStyles count="7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Normal" xfId="0" builtinId="0"/>
  </cellStyles>
  <dxfs count="37">
    <dxf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top style="thin">
          <color theme="2" tint="-0.249977111117893"/>
        </top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top style="thin">
          <color theme="2" tint="-0.249977111117893"/>
        </top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top style="thin">
          <color theme="2" tint="-0.249977111117893"/>
        </top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top style="thin">
          <color theme="2" tint="-0.249977111117893"/>
        </top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outline="0">
        <bottom style="thin">
          <color theme="2" tint="-0.249977111117893"/>
        </bottom>
      </border>
    </dxf>
    <dxf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top style="thin">
          <color theme="2" tint="-0.249977111117893"/>
        </top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 style="thin">
          <color theme="2" tint="-0.249977111117893"/>
        </vertical>
        <horizontal style="thin">
          <color theme="2" tint="-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8BBF9-3AD5-4788-8CE5-4FC29AA54A8F}" name="Table1" displayName="Table1" ref="E1:F1048576" totalsRowShown="0" headerRowDxfId="36" headerRowBorderDxfId="35" tableBorderDxfId="34" totalsRowBorderDxfId="33" headerRowCellStyle="20% - Accent5" dataCellStyle="20% - Accent5">
  <tableColumns count="2">
    <tableColumn id="1" xr3:uid="{54C5DC54-E4A1-45C7-98CF-4DA184EE5AE5}" name="Review Rank" dataDxfId="32" dataCellStyle="20% - Accent5"/>
    <tableColumn id="2" xr3:uid="{53C3ECAF-E06D-4120-A236-9C073EFC4546}" name="1-5 Review" dataDxfId="31" dataCellStyle="20% - Accent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E75E2C-B7DB-411D-8302-36C92D95C82D}" name="Table2" displayName="Table2" ref="C1:D1048576" totalsRowShown="0" headerRowDxfId="30" headerRowBorderDxfId="29" headerRowCellStyle="20% - Accent6" dataCellStyle="20% - Accent6">
  <tableColumns count="2">
    <tableColumn id="1" xr3:uid="{3B33D36F-CEE8-4AE9-BF5A-F13A393BA5D1}" name="Crowding Rank" dataDxfId="28" dataCellStyle="20% - Accent6"/>
    <tableColumn id="2" xr3:uid="{1B46E6C6-D050-487B-92AE-B393BB8FFDE7}" name="Visits / Acre" dataDxfId="27" dataCellStyle="20% - Accent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469E42-20B9-4F04-8DA5-116E1E30B25A}" name="Table3" displayName="Table3" ref="G1:H1048576" totalsRowShown="0" headerRowDxfId="26" headerRowBorderDxfId="25" tableBorderDxfId="24" totalsRowBorderDxfId="23" headerRowCellStyle="20% - Accent4" dataCellStyle="20% - Accent4">
  <tableColumns count="2">
    <tableColumn id="1" xr3:uid="{9D81423F-8B4B-49D3-81D2-CB5058B87A82}" name="Weather Rank" dataDxfId="22" dataCellStyle="20% - Accent4"/>
    <tableColumn id="2" xr3:uid="{70DF5299-3C22-4CFF-B7DE-BB2BCD076886}" name="Desireable Weather (mo.)" dataDxfId="21" dataCellStyle="20% - Accent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7F1B7B-AC0D-404C-82C6-08501D90C214}" name="Table4" displayName="Table4" ref="I1:J1048576" totalsRowShown="0" headerRowDxfId="20" headerRowBorderDxfId="19" tableBorderDxfId="18" totalsRowBorderDxfId="17" headerRowCellStyle="20% - Accent3" dataCellStyle="20% - Accent3">
  <tableColumns count="2">
    <tableColumn id="1" xr3:uid="{168BD4BC-9BB2-49B3-85FD-B9CAA240CF39}" name="Affordability Rank" dataDxfId="16" dataCellStyle="20% - Accent3"/>
    <tableColumn id="2" xr3:uid="{222006DE-32FC-44EF-B021-E1A576C16CF7}" name="Nightly Lodging" dataDxfId="15" dataCellStyle="20% - Accent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FB06D9-A122-43EE-93F4-3F6EBABA84CE}" name="Table5" displayName="Table5" ref="K1:O1048576" totalsRowShown="0" headerRowDxfId="14" headerRowBorderDxfId="13" tableBorderDxfId="12" totalsRowBorderDxfId="11" headerRowCellStyle="20% - Accent2" dataCellStyle="20% - Accent2">
  <tableColumns count="5">
    <tableColumn id="1" xr3:uid="{BDDBFBF4-6BFD-4E53-B36E-5CD230BD55F7}" name="Accessibility Rank" dataDxfId="10" dataCellStyle="20% - Accent2"/>
    <tableColumn id="2" xr3:uid="{AF1A8EFB-6433-45F5-81A9-5885E43FAFAE}" name="Dist To Airport (mi)" dataDxfId="9" dataCellStyle="20% - Accent2"/>
    <tableColumn id="3" xr3:uid="{398B3D07-675E-401B-A44D-B22D1A17FD89}" name="Dist To City (mi)" dataDxfId="8" dataCellStyle="20% - Accent2"/>
    <tableColumn id="4" xr3:uid="{DE3C4CE3-52E7-4E73-82B2-02B8D1883510}" name="Dist To Airport (km)" dataDxfId="7" dataCellStyle="20% - Accent2"/>
    <tableColumn id="5" xr3:uid="{3ECE06E8-7FAE-4AC2-9639-639CFFE1C0D9}" name="Dist To City (km)" dataDxfId="6" dataCellStyle="20% - Accent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13FBFE-D18F-49EE-83B8-D166CF1FCF01}" name="Table6" displayName="Table6" ref="P1:Q1048576" totalsRowShown="0" headerRowDxfId="5" headerRowBorderDxfId="4" tableBorderDxfId="3" totalsRowBorderDxfId="2" headerRowCellStyle="20% - Accent1" dataCellStyle="20% - Accent1">
  <tableColumns count="2">
    <tableColumn id="1" xr3:uid="{FCEA32A2-97CB-4A69-86EB-8E96166AE4AF}" name="Biodiversity Rank" dataDxfId="1" dataCellStyle="20% - Accent1"/>
    <tableColumn id="2" xr3:uid="{E52C2C95-F7AF-415C-8A87-A5A9B8620DFB}" name="Num of Species" dataDxfId="0" dataCellStyle="20% - Accent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9474-45D4-4657-8F0E-B5528F24B443}">
  <dimension ref="A1"/>
  <sheetViews>
    <sheetView tabSelected="1" workbookViewId="0">
      <selection activeCell="E9" sqref="E9"/>
    </sheetView>
  </sheetViews>
  <sheetFormatPr defaultRowHeight="14.4" x14ac:dyDescent="0.3"/>
  <sheetData>
    <row r="1" spans="1:1" x14ac:dyDescent="0.3">
      <c r="A1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36D2-27AA-4BC7-8F39-596BBBD5FDDB}">
  <dimension ref="A1:S65"/>
  <sheetViews>
    <sheetView zoomScale="70" zoomScaleNormal="70" workbookViewId="0">
      <pane xSplit="2" ySplit="1" topLeftCell="H19" activePane="bottomRight" state="frozen"/>
      <selection pane="topRight" activeCell="C1" sqref="C1"/>
      <selection pane="bottomLeft" activeCell="A2" sqref="A2"/>
      <selection pane="bottomRight" activeCell="K2" sqref="K2:K65"/>
    </sheetView>
  </sheetViews>
  <sheetFormatPr defaultRowHeight="14.4" x14ac:dyDescent="0.3"/>
  <cols>
    <col min="1" max="1" width="15.33203125" customWidth="1"/>
    <col min="2" max="2" width="22.109375" customWidth="1"/>
    <col min="3" max="6" width="12.77734375" customWidth="1"/>
    <col min="7" max="7" width="14.44140625" customWidth="1"/>
    <col min="8" max="8" width="23.77734375" customWidth="1"/>
    <col min="9" max="9" width="17.44140625" customWidth="1"/>
    <col min="10" max="10" width="15.21875" customWidth="1"/>
    <col min="11" max="11" width="15.5546875" customWidth="1"/>
    <col min="12" max="12" width="16.88671875" customWidth="1"/>
    <col min="13" max="13" width="13.88671875" customWidth="1"/>
    <col min="14" max="14" width="17.33203125" customWidth="1"/>
    <col min="15" max="15" width="25.33203125" customWidth="1"/>
    <col min="16" max="16" width="15.44140625" customWidth="1"/>
    <col min="17" max="17" width="14.109375" customWidth="1"/>
  </cols>
  <sheetData>
    <row r="1" spans="1:19" x14ac:dyDescent="0.3">
      <c r="A1" t="s">
        <v>0</v>
      </c>
      <c r="B1" t="s">
        <v>17</v>
      </c>
      <c r="C1" s="24" t="s">
        <v>106</v>
      </c>
      <c r="D1" s="20" t="s">
        <v>96</v>
      </c>
      <c r="E1" s="26" t="s">
        <v>108</v>
      </c>
      <c r="F1" s="27" t="s">
        <v>109</v>
      </c>
      <c r="G1" s="14" t="s">
        <v>98</v>
      </c>
      <c r="H1" s="15" t="s">
        <v>2</v>
      </c>
      <c r="I1" s="10" t="s">
        <v>97</v>
      </c>
      <c r="J1" s="11" t="s">
        <v>95</v>
      </c>
      <c r="K1" s="5" t="s">
        <v>99</v>
      </c>
      <c r="L1" s="6" t="s">
        <v>105</v>
      </c>
      <c r="M1" s="6" t="s">
        <v>104</v>
      </c>
      <c r="N1" s="6" t="s">
        <v>103</v>
      </c>
      <c r="O1" s="7" t="s">
        <v>102</v>
      </c>
      <c r="P1" s="1" t="s">
        <v>100</v>
      </c>
      <c r="Q1" s="2" t="s">
        <v>101</v>
      </c>
      <c r="S1" t="s">
        <v>112</v>
      </c>
    </row>
    <row r="2" spans="1:19" x14ac:dyDescent="0.3">
      <c r="A2" t="s">
        <v>11</v>
      </c>
      <c r="B2" t="s">
        <v>53</v>
      </c>
      <c r="C2" s="20">
        <v>1</v>
      </c>
      <c r="D2" s="20">
        <v>0</v>
      </c>
      <c r="E2" s="18">
        <v>61</v>
      </c>
      <c r="F2" s="19">
        <v>4.3</v>
      </c>
      <c r="G2" s="16">
        <v>63</v>
      </c>
      <c r="H2" s="17">
        <v>0</v>
      </c>
      <c r="I2" s="12">
        <v>31</v>
      </c>
      <c r="J2" s="13">
        <v>250</v>
      </c>
      <c r="K2" s="8">
        <v>56</v>
      </c>
      <c r="L2" s="9">
        <v>241</v>
      </c>
      <c r="M2" s="9">
        <v>615</v>
      </c>
      <c r="N2" s="21">
        <f>CONVERT(L2, "mi", "km")</f>
        <v>387.85190399999999</v>
      </c>
      <c r="O2" s="22">
        <f>CONVERT(M2, "mi", "km")</f>
        <v>989.74656000000004</v>
      </c>
      <c r="P2" s="3">
        <v>55</v>
      </c>
      <c r="Q2" s="4">
        <v>807</v>
      </c>
      <c r="S2">
        <v>1</v>
      </c>
    </row>
    <row r="3" spans="1:19" x14ac:dyDescent="0.3">
      <c r="A3" t="s">
        <v>11</v>
      </c>
      <c r="B3" t="s">
        <v>54</v>
      </c>
      <c r="C3" s="20">
        <v>9</v>
      </c>
      <c r="D3" s="20">
        <v>0.17</v>
      </c>
      <c r="E3" s="18">
        <v>1</v>
      </c>
      <c r="F3" s="19">
        <v>4.97</v>
      </c>
      <c r="G3" s="16">
        <v>53</v>
      </c>
      <c r="H3" s="17">
        <v>3</v>
      </c>
      <c r="I3" s="12">
        <v>49</v>
      </c>
      <c r="J3" s="13">
        <v>486</v>
      </c>
      <c r="K3" s="8">
        <v>57</v>
      </c>
      <c r="L3" s="9">
        <v>43</v>
      </c>
      <c r="M3" s="25">
        <v>95</v>
      </c>
      <c r="N3" s="23">
        <f>CONVERT(L3, "mi", "km")</f>
        <v>69.201791999999998</v>
      </c>
      <c r="O3" s="22">
        <f t="shared" ref="O3:O65" si="0">CONVERT(M3, "mi", "km")</f>
        <v>152.88767999999999</v>
      </c>
      <c r="P3" s="3">
        <v>37</v>
      </c>
      <c r="Q3" s="4">
        <v>1218</v>
      </c>
      <c r="S3">
        <v>2</v>
      </c>
    </row>
    <row r="4" spans="1:19" x14ac:dyDescent="0.3">
      <c r="A4" t="s">
        <v>11</v>
      </c>
      <c r="B4" t="s">
        <v>55</v>
      </c>
      <c r="C4" s="20">
        <v>4</v>
      </c>
      <c r="D4" s="20">
        <v>0.01</v>
      </c>
      <c r="E4" s="18">
        <v>9</v>
      </c>
      <c r="F4" s="19">
        <v>4.93</v>
      </c>
      <c r="G4" s="16">
        <v>53</v>
      </c>
      <c r="H4" s="17">
        <v>3</v>
      </c>
      <c r="I4" s="12">
        <v>18</v>
      </c>
      <c r="J4" s="13">
        <v>193</v>
      </c>
      <c r="K4" s="8">
        <v>61</v>
      </c>
      <c r="L4" s="25">
        <v>65</v>
      </c>
      <c r="M4" s="25">
        <v>65</v>
      </c>
      <c r="N4" s="21">
        <f t="shared" ref="N4:N65" si="1">CONVERT(L4, "mi", "km")</f>
        <v>104.60736</v>
      </c>
      <c r="O4" s="22">
        <f t="shared" si="0"/>
        <v>104.60736</v>
      </c>
      <c r="P4" s="3">
        <v>24</v>
      </c>
      <c r="Q4" s="4">
        <v>1462</v>
      </c>
      <c r="S4">
        <v>3</v>
      </c>
    </row>
    <row r="5" spans="1:19" x14ac:dyDescent="0.3">
      <c r="A5" t="s">
        <v>11</v>
      </c>
      <c r="B5" t="s">
        <v>56</v>
      </c>
      <c r="C5" s="20">
        <v>12</v>
      </c>
      <c r="D5" s="20">
        <v>0.57999999999999996</v>
      </c>
      <c r="E5" s="18">
        <v>1</v>
      </c>
      <c r="F5" s="19">
        <v>4.97</v>
      </c>
      <c r="G5" s="16">
        <v>53</v>
      </c>
      <c r="H5" s="17">
        <v>3</v>
      </c>
      <c r="I5" s="12">
        <v>37</v>
      </c>
      <c r="J5" s="13">
        <v>295</v>
      </c>
      <c r="K5" s="8">
        <v>24</v>
      </c>
      <c r="L5" s="9">
        <v>102</v>
      </c>
      <c r="M5" s="9">
        <v>124</v>
      </c>
      <c r="N5" s="21">
        <f t="shared" si="1"/>
        <v>164.153088</v>
      </c>
      <c r="O5" s="22">
        <f t="shared" si="0"/>
        <v>199.55865599999998</v>
      </c>
      <c r="P5" s="3">
        <v>25</v>
      </c>
      <c r="Q5" s="4">
        <v>1451</v>
      </c>
      <c r="S5">
        <v>4</v>
      </c>
    </row>
    <row r="6" spans="1:19" x14ac:dyDescent="0.3">
      <c r="A6" t="s">
        <v>11</v>
      </c>
      <c r="B6" t="s">
        <v>57</v>
      </c>
      <c r="C6" s="20">
        <v>5</v>
      </c>
      <c r="D6" s="20">
        <v>0.01</v>
      </c>
      <c r="E6" s="18">
        <v>62</v>
      </c>
      <c r="F6" s="19">
        <v>4.2</v>
      </c>
      <c r="G6" s="16">
        <v>62</v>
      </c>
      <c r="H6" s="17">
        <v>2</v>
      </c>
      <c r="I6" s="12">
        <v>40</v>
      </c>
      <c r="J6" s="13">
        <v>312</v>
      </c>
      <c r="K6" s="8">
        <v>61</v>
      </c>
      <c r="L6" s="25">
        <v>62.6</v>
      </c>
      <c r="M6" s="25">
        <v>62.6</v>
      </c>
      <c r="N6" s="21">
        <f t="shared" si="1"/>
        <v>100.74493440000001</v>
      </c>
      <c r="O6" s="22">
        <f t="shared" si="0"/>
        <v>100.74493440000001</v>
      </c>
      <c r="P6" s="3">
        <v>59</v>
      </c>
      <c r="Q6" s="4">
        <v>611</v>
      </c>
      <c r="S6">
        <v>5</v>
      </c>
    </row>
    <row r="7" spans="1:19" x14ac:dyDescent="0.3">
      <c r="A7" t="s">
        <v>11</v>
      </c>
      <c r="B7" t="s">
        <v>58</v>
      </c>
      <c r="C7" s="20">
        <v>2</v>
      </c>
      <c r="D7" s="20">
        <v>0.01</v>
      </c>
      <c r="E7" s="18">
        <v>45</v>
      </c>
      <c r="F7" s="19">
        <v>4.57</v>
      </c>
      <c r="G7" s="16">
        <v>53</v>
      </c>
      <c r="H7" s="17">
        <v>3</v>
      </c>
      <c r="I7" s="12">
        <v>22</v>
      </c>
      <c r="J7" s="13">
        <v>203</v>
      </c>
      <c r="K7" s="8">
        <v>61</v>
      </c>
      <c r="L7" s="25">
        <v>120</v>
      </c>
      <c r="M7" s="25">
        <v>120</v>
      </c>
      <c r="N7" s="21">
        <f t="shared" ref="N7" si="2">CONVERT(L7, "mi", "km")</f>
        <v>193.12128000000001</v>
      </c>
      <c r="O7" s="22">
        <f t="shared" ref="O7" si="3">CONVERT(M7, "mi", "km")</f>
        <v>193.12128000000001</v>
      </c>
      <c r="P7" s="3">
        <v>15</v>
      </c>
      <c r="Q7" s="4">
        <v>1809</v>
      </c>
      <c r="S7">
        <v>6</v>
      </c>
    </row>
    <row r="8" spans="1:19" x14ac:dyDescent="0.3">
      <c r="A8" t="s">
        <v>11</v>
      </c>
      <c r="B8" t="s">
        <v>59</v>
      </c>
      <c r="C8" s="20">
        <v>3</v>
      </c>
      <c r="D8" s="20">
        <v>0.01</v>
      </c>
      <c r="E8" s="18">
        <v>58</v>
      </c>
      <c r="F8" s="19">
        <v>4.4000000000000004</v>
      </c>
      <c r="G8" s="16">
        <v>53</v>
      </c>
      <c r="H8" s="17">
        <v>3</v>
      </c>
      <c r="I8" s="12">
        <v>11</v>
      </c>
      <c r="J8" s="13">
        <v>167</v>
      </c>
      <c r="K8" s="8">
        <v>52</v>
      </c>
      <c r="L8" s="9">
        <v>253</v>
      </c>
      <c r="M8" s="9">
        <v>253</v>
      </c>
      <c r="N8" s="21">
        <f t="shared" si="1"/>
        <v>407.16403200000002</v>
      </c>
      <c r="O8" s="22">
        <f t="shared" si="0"/>
        <v>407.16403200000002</v>
      </c>
      <c r="P8" s="3">
        <v>17</v>
      </c>
      <c r="Q8" s="4">
        <v>1725</v>
      </c>
      <c r="S8">
        <v>7</v>
      </c>
    </row>
    <row r="9" spans="1:19" x14ac:dyDescent="0.3">
      <c r="A9" t="s">
        <v>11</v>
      </c>
      <c r="B9" t="s">
        <v>82</v>
      </c>
      <c r="C9" s="20">
        <v>8</v>
      </c>
      <c r="D9" s="20">
        <v>0.09</v>
      </c>
      <c r="E9" s="18">
        <v>34</v>
      </c>
      <c r="F9" s="19">
        <v>4.5999999999999996</v>
      </c>
      <c r="G9" s="16">
        <v>53</v>
      </c>
      <c r="H9" s="17">
        <v>3</v>
      </c>
      <c r="I9" s="12">
        <v>35</v>
      </c>
      <c r="J9" s="13">
        <v>277</v>
      </c>
      <c r="K9" s="8">
        <v>44</v>
      </c>
      <c r="L9" s="9">
        <v>119</v>
      </c>
      <c r="M9" s="9">
        <v>242</v>
      </c>
      <c r="N9" s="21">
        <f t="shared" si="1"/>
        <v>191.51193599999999</v>
      </c>
      <c r="O9" s="22">
        <f t="shared" si="0"/>
        <v>389.46124800000001</v>
      </c>
      <c r="P9" s="3">
        <v>14</v>
      </c>
      <c r="Q9" s="4">
        <v>1823</v>
      </c>
      <c r="S9">
        <v>8</v>
      </c>
    </row>
    <row r="10" spans="1:19" x14ac:dyDescent="0.3">
      <c r="A10" t="s">
        <v>62</v>
      </c>
      <c r="B10" t="s">
        <v>62</v>
      </c>
      <c r="C10" s="20">
        <v>10</v>
      </c>
      <c r="D10" s="20">
        <v>0.23</v>
      </c>
      <c r="E10" s="18">
        <v>59</v>
      </c>
      <c r="F10" s="19">
        <v>4.37</v>
      </c>
      <c r="G10" s="16">
        <v>1</v>
      </c>
      <c r="H10" s="17">
        <v>12</v>
      </c>
      <c r="I10" s="12">
        <v>26</v>
      </c>
      <c r="J10" s="13">
        <v>232</v>
      </c>
      <c r="K10" s="8">
        <v>57</v>
      </c>
      <c r="L10" s="9">
        <v>8.6999999999999993</v>
      </c>
      <c r="M10" s="25">
        <v>92.8</v>
      </c>
      <c r="N10" s="21">
        <f t="shared" si="1"/>
        <v>14.0012928</v>
      </c>
      <c r="O10" s="22">
        <f t="shared" si="0"/>
        <v>149.3471232</v>
      </c>
      <c r="P10" s="3">
        <v>34</v>
      </c>
      <c r="Q10" s="4">
        <v>1352</v>
      </c>
      <c r="S10">
        <v>9</v>
      </c>
    </row>
    <row r="11" spans="1:19" x14ac:dyDescent="0.3">
      <c r="A11" t="s">
        <v>12</v>
      </c>
      <c r="B11" t="s">
        <v>39</v>
      </c>
      <c r="C11" s="20">
        <v>21</v>
      </c>
      <c r="D11" s="20">
        <v>2.2799999999999998</v>
      </c>
      <c r="E11" s="18">
        <v>45</v>
      </c>
      <c r="F11" s="19">
        <v>4.57</v>
      </c>
      <c r="G11" s="16">
        <v>23</v>
      </c>
      <c r="H11" s="17">
        <v>7</v>
      </c>
      <c r="I11" s="12">
        <v>20</v>
      </c>
      <c r="J11" s="13">
        <v>200</v>
      </c>
      <c r="K11" s="8">
        <v>36</v>
      </c>
      <c r="L11" s="9">
        <v>113</v>
      </c>
      <c r="M11" s="9">
        <v>196</v>
      </c>
      <c r="N11" s="21">
        <f t="shared" si="1"/>
        <v>181.85587200000001</v>
      </c>
      <c r="O11" s="22">
        <f t="shared" si="0"/>
        <v>315.43142399999999</v>
      </c>
      <c r="P11" s="3">
        <v>58</v>
      </c>
      <c r="Q11" s="4">
        <v>771</v>
      </c>
      <c r="S11">
        <v>10</v>
      </c>
    </row>
    <row r="12" spans="1:19" x14ac:dyDescent="0.3">
      <c r="A12" t="s">
        <v>12</v>
      </c>
      <c r="B12" t="s">
        <v>64</v>
      </c>
      <c r="C12" s="20">
        <v>47</v>
      </c>
      <c r="D12" s="20">
        <v>9.7799999999999994</v>
      </c>
      <c r="E12" s="18">
        <v>34</v>
      </c>
      <c r="F12" s="19">
        <v>4.5999999999999996</v>
      </c>
      <c r="G12" s="16">
        <v>1</v>
      </c>
      <c r="H12" s="17">
        <v>12</v>
      </c>
      <c r="I12" s="12">
        <v>51</v>
      </c>
      <c r="J12" s="13">
        <v>405</v>
      </c>
      <c r="K12" s="8">
        <v>8</v>
      </c>
      <c r="L12" s="9">
        <v>15.4</v>
      </c>
      <c r="M12" s="9">
        <v>100</v>
      </c>
      <c r="N12" s="21">
        <f t="shared" si="1"/>
        <v>24.7838976</v>
      </c>
      <c r="O12" s="22">
        <f t="shared" si="0"/>
        <v>160.93440000000001</v>
      </c>
      <c r="P12" s="3">
        <v>22</v>
      </c>
      <c r="Q12" s="4">
        <v>1574</v>
      </c>
      <c r="S12">
        <v>11</v>
      </c>
    </row>
    <row r="13" spans="1:19" x14ac:dyDescent="0.3">
      <c r="A13" t="s">
        <v>12</v>
      </c>
      <c r="B13" t="s">
        <v>89</v>
      </c>
      <c r="C13" s="20">
        <v>30</v>
      </c>
      <c r="D13" s="20">
        <v>3.94</v>
      </c>
      <c r="E13" s="18">
        <v>9</v>
      </c>
      <c r="F13" s="19">
        <v>4.93</v>
      </c>
      <c r="G13" s="16">
        <v>38</v>
      </c>
      <c r="H13" s="17">
        <v>5</v>
      </c>
      <c r="I13" s="12">
        <v>38</v>
      </c>
      <c r="J13" s="13">
        <v>305</v>
      </c>
      <c r="K13" s="8">
        <v>35</v>
      </c>
      <c r="L13" s="9">
        <v>84.7</v>
      </c>
      <c r="M13" s="9">
        <v>218</v>
      </c>
      <c r="N13" s="21">
        <f t="shared" si="1"/>
        <v>136.3114368</v>
      </c>
      <c r="O13" s="22">
        <f t="shared" si="0"/>
        <v>350.83699200000001</v>
      </c>
      <c r="P13" s="3">
        <v>5</v>
      </c>
      <c r="Q13" s="4">
        <v>2635</v>
      </c>
      <c r="S13">
        <v>12</v>
      </c>
    </row>
    <row r="14" spans="1:19" x14ac:dyDescent="0.3">
      <c r="A14" t="s">
        <v>94</v>
      </c>
      <c r="B14" t="s">
        <v>93</v>
      </c>
      <c r="C14" s="20">
        <v>62</v>
      </c>
      <c r="D14" s="20">
        <v>476.42</v>
      </c>
      <c r="E14" s="18">
        <v>45</v>
      </c>
      <c r="F14" s="19">
        <v>4.57</v>
      </c>
      <c r="G14" s="16">
        <v>14</v>
      </c>
      <c r="H14" s="17">
        <v>9</v>
      </c>
      <c r="I14" s="12">
        <v>16</v>
      </c>
      <c r="J14" s="13">
        <v>187</v>
      </c>
      <c r="K14" s="8">
        <v>26</v>
      </c>
      <c r="L14" s="9">
        <v>53.1</v>
      </c>
      <c r="M14" s="9">
        <v>195</v>
      </c>
      <c r="N14" s="21">
        <f t="shared" si="1"/>
        <v>85.456166400000001</v>
      </c>
      <c r="O14" s="22">
        <f t="shared" si="0"/>
        <v>313.82208000000003</v>
      </c>
      <c r="P14" s="3">
        <v>39</v>
      </c>
      <c r="Q14" s="4">
        <v>1192</v>
      </c>
      <c r="S14">
        <v>13</v>
      </c>
    </row>
    <row r="15" spans="1:19" x14ac:dyDescent="0.3">
      <c r="A15" t="s">
        <v>5</v>
      </c>
      <c r="B15" t="s">
        <v>20</v>
      </c>
      <c r="C15" s="20">
        <v>25</v>
      </c>
      <c r="D15" s="20">
        <v>2.85</v>
      </c>
      <c r="E15" s="18">
        <v>19</v>
      </c>
      <c r="F15" s="19">
        <v>4.7699999999999996</v>
      </c>
      <c r="G15" s="16">
        <v>10</v>
      </c>
      <c r="H15" s="17">
        <v>10</v>
      </c>
      <c r="I15" s="12">
        <v>16</v>
      </c>
      <c r="J15" s="13">
        <v>187</v>
      </c>
      <c r="K15" s="8">
        <v>28</v>
      </c>
      <c r="L15" s="9">
        <v>78</v>
      </c>
      <c r="M15" s="9">
        <v>191</v>
      </c>
      <c r="N15" s="21">
        <f t="shared" si="1"/>
        <v>125.52883199999999</v>
      </c>
      <c r="O15" s="22">
        <f t="shared" si="0"/>
        <v>307.38470400000006</v>
      </c>
      <c r="P15" s="3">
        <v>6.5</v>
      </c>
      <c r="Q15" s="4">
        <v>2304</v>
      </c>
      <c r="S15">
        <v>14</v>
      </c>
    </row>
    <row r="16" spans="1:19" x14ac:dyDescent="0.3">
      <c r="A16" t="s">
        <v>5</v>
      </c>
      <c r="B16" t="s">
        <v>21</v>
      </c>
      <c r="C16" s="20">
        <v>35</v>
      </c>
      <c r="D16" s="20">
        <v>4.8099999999999996</v>
      </c>
      <c r="E16" s="18">
        <v>34</v>
      </c>
      <c r="F16" s="19">
        <v>4.5999999999999996</v>
      </c>
      <c r="G16" s="16">
        <v>33</v>
      </c>
      <c r="H16" s="17">
        <v>6</v>
      </c>
      <c r="I16" s="12">
        <v>54</v>
      </c>
      <c r="J16" s="13">
        <v>456</v>
      </c>
      <c r="K16" s="8">
        <v>21</v>
      </c>
      <c r="L16" s="9">
        <v>64.400000000000006</v>
      </c>
      <c r="M16" s="9">
        <v>151</v>
      </c>
      <c r="N16" s="21">
        <f t="shared" si="1"/>
        <v>103.64175360000002</v>
      </c>
      <c r="O16" s="22">
        <f t="shared" si="0"/>
        <v>243.01094399999999</v>
      </c>
      <c r="P16" s="3">
        <v>9</v>
      </c>
      <c r="Q16" s="4">
        <v>1965</v>
      </c>
      <c r="S16">
        <v>15</v>
      </c>
    </row>
    <row r="17" spans="1:19" x14ac:dyDescent="0.3">
      <c r="A17" t="s">
        <v>5</v>
      </c>
      <c r="B17" t="s">
        <v>30</v>
      </c>
      <c r="C17" s="20">
        <v>18</v>
      </c>
      <c r="D17" s="20">
        <v>1.39</v>
      </c>
      <c r="E17" s="18">
        <v>34</v>
      </c>
      <c r="F17" s="19">
        <v>4.5999999999999996</v>
      </c>
      <c r="G17" s="16">
        <v>14</v>
      </c>
      <c r="H17" s="17">
        <v>9</v>
      </c>
      <c r="I17" s="12">
        <v>3</v>
      </c>
      <c r="J17" s="13">
        <v>141</v>
      </c>
      <c r="K17" s="8">
        <v>29</v>
      </c>
      <c r="L17" s="9">
        <v>56.5</v>
      </c>
      <c r="M17" s="9">
        <v>213</v>
      </c>
      <c r="N17" s="21">
        <f t="shared" si="1"/>
        <v>90.927936000000003</v>
      </c>
      <c r="O17" s="22">
        <f t="shared" si="0"/>
        <v>342.79027200000002</v>
      </c>
      <c r="P17" s="3">
        <v>20.5</v>
      </c>
      <c r="Q17" s="4">
        <v>1609</v>
      </c>
      <c r="S17">
        <v>16</v>
      </c>
    </row>
    <row r="18" spans="1:19" x14ac:dyDescent="0.3">
      <c r="A18" t="s">
        <v>5</v>
      </c>
      <c r="B18" t="s">
        <v>43</v>
      </c>
      <c r="C18" s="20">
        <v>28</v>
      </c>
      <c r="D18" s="20">
        <v>3.3</v>
      </c>
      <c r="E18" s="18">
        <v>9</v>
      </c>
      <c r="F18" s="19">
        <v>4.93</v>
      </c>
      <c r="G18" s="16">
        <v>23</v>
      </c>
      <c r="H18" s="17">
        <v>7</v>
      </c>
      <c r="I18" s="12">
        <v>29</v>
      </c>
      <c r="J18" s="13">
        <v>244</v>
      </c>
      <c r="K18" s="8">
        <v>42</v>
      </c>
      <c r="L18" s="9">
        <v>27.4</v>
      </c>
      <c r="M18" s="9">
        <v>322</v>
      </c>
      <c r="N18" s="21">
        <f t="shared" si="1"/>
        <v>44.096025600000004</v>
      </c>
      <c r="O18" s="22">
        <f t="shared" si="0"/>
        <v>518.20876799999996</v>
      </c>
      <c r="P18" s="3">
        <v>20</v>
      </c>
      <c r="Q18" s="4">
        <v>1636</v>
      </c>
      <c r="S18">
        <v>17</v>
      </c>
    </row>
    <row r="19" spans="1:19" x14ac:dyDescent="0.3">
      <c r="A19" t="s">
        <v>5</v>
      </c>
      <c r="B19" t="s">
        <v>51</v>
      </c>
      <c r="C19" s="20">
        <v>17</v>
      </c>
      <c r="D19" s="20">
        <v>1.3</v>
      </c>
      <c r="E19" s="18">
        <v>45</v>
      </c>
      <c r="F19" s="19">
        <v>4.57</v>
      </c>
      <c r="G19" s="16">
        <v>1</v>
      </c>
      <c r="H19" s="17">
        <v>12</v>
      </c>
      <c r="I19" s="12">
        <v>47</v>
      </c>
      <c r="J19" s="13">
        <v>363</v>
      </c>
      <c r="K19" s="8">
        <v>22</v>
      </c>
      <c r="L19" s="25">
        <v>40.1</v>
      </c>
      <c r="M19" s="9">
        <v>119.4</v>
      </c>
      <c r="N19" s="21">
        <f t="shared" si="1"/>
        <v>64.534694400000006</v>
      </c>
      <c r="O19" s="22">
        <f t="shared" si="0"/>
        <v>192.1556736</v>
      </c>
      <c r="P19" s="3">
        <v>13</v>
      </c>
      <c r="Q19" s="4">
        <v>1850</v>
      </c>
      <c r="S19">
        <v>18</v>
      </c>
    </row>
    <row r="20" spans="1:19" x14ac:dyDescent="0.3">
      <c r="A20" t="s">
        <v>5</v>
      </c>
      <c r="B20" t="s">
        <v>65</v>
      </c>
      <c r="C20" s="20">
        <v>11</v>
      </c>
      <c r="D20" s="20">
        <v>0.33</v>
      </c>
      <c r="E20" s="18">
        <v>32</v>
      </c>
      <c r="F20" s="19">
        <v>4.7300000000000004</v>
      </c>
      <c r="G20" s="16">
        <v>21</v>
      </c>
      <c r="H20" s="17">
        <v>8</v>
      </c>
      <c r="I20" s="12">
        <v>39</v>
      </c>
      <c r="J20" s="13">
        <v>310</v>
      </c>
      <c r="K20" s="8">
        <v>20</v>
      </c>
      <c r="L20" s="9">
        <v>105</v>
      </c>
      <c r="M20" s="9">
        <v>105</v>
      </c>
      <c r="N20" s="21">
        <f t="shared" si="1"/>
        <v>168.98112</v>
      </c>
      <c r="O20" s="22">
        <f t="shared" si="0"/>
        <v>168.98112</v>
      </c>
      <c r="P20" s="3">
        <v>19</v>
      </c>
      <c r="Q20" s="4">
        <v>1650</v>
      </c>
      <c r="S20">
        <v>19</v>
      </c>
    </row>
    <row r="21" spans="1:19" x14ac:dyDescent="0.3">
      <c r="A21" t="s">
        <v>5</v>
      </c>
      <c r="B21" t="s">
        <v>66</v>
      </c>
      <c r="C21" s="20">
        <v>29</v>
      </c>
      <c r="D21" s="20">
        <v>3.85</v>
      </c>
      <c r="E21" s="18">
        <v>19</v>
      </c>
      <c r="F21" s="19">
        <v>4.7699999999999996</v>
      </c>
      <c r="G21" s="16">
        <v>10</v>
      </c>
      <c r="H21" s="17">
        <v>10</v>
      </c>
      <c r="I21" s="12">
        <v>56</v>
      </c>
      <c r="J21" s="13">
        <v>490</v>
      </c>
      <c r="K21" s="8">
        <v>11</v>
      </c>
      <c r="L21" s="9">
        <v>45.2</v>
      </c>
      <c r="M21" s="9">
        <v>92</v>
      </c>
      <c r="N21" s="21">
        <f t="shared" si="1"/>
        <v>72.742348800000002</v>
      </c>
      <c r="O21" s="22">
        <f t="shared" si="0"/>
        <v>148.05964799999998</v>
      </c>
      <c r="P21" s="3">
        <v>48</v>
      </c>
      <c r="Q21" s="4">
        <v>293</v>
      </c>
      <c r="S21">
        <v>20</v>
      </c>
    </row>
    <row r="22" spans="1:19" x14ac:dyDescent="0.3">
      <c r="A22" t="s">
        <v>5</v>
      </c>
      <c r="B22" t="s">
        <v>79</v>
      </c>
      <c r="C22" s="20">
        <v>48</v>
      </c>
      <c r="D22" s="20">
        <v>10.31</v>
      </c>
      <c r="E22" s="18">
        <v>45</v>
      </c>
      <c r="F22" s="19">
        <v>4.57</v>
      </c>
      <c r="G22" s="16">
        <v>14</v>
      </c>
      <c r="H22" s="17">
        <v>9</v>
      </c>
      <c r="I22" s="12">
        <v>23</v>
      </c>
      <c r="J22" s="13">
        <v>222</v>
      </c>
      <c r="K22" s="8">
        <v>10</v>
      </c>
      <c r="L22" s="9">
        <v>46.9</v>
      </c>
      <c r="M22" s="9">
        <v>80</v>
      </c>
      <c r="N22" s="21">
        <f t="shared" si="1"/>
        <v>75.47823360000001</v>
      </c>
      <c r="O22" s="22">
        <f t="shared" si="0"/>
        <v>128.74752000000001</v>
      </c>
      <c r="P22" s="3">
        <v>40</v>
      </c>
      <c r="Q22" s="4">
        <v>1187</v>
      </c>
      <c r="S22">
        <v>21</v>
      </c>
    </row>
    <row r="23" spans="1:19" x14ac:dyDescent="0.3">
      <c r="A23" t="s">
        <v>5</v>
      </c>
      <c r="B23" t="s">
        <v>81</v>
      </c>
      <c r="C23" s="20">
        <v>33</v>
      </c>
      <c r="D23" s="20">
        <v>4.1900000000000004</v>
      </c>
      <c r="E23" s="18">
        <v>19</v>
      </c>
      <c r="F23" s="19">
        <v>4.7699999999999996</v>
      </c>
      <c r="G23" s="16">
        <v>47</v>
      </c>
      <c r="H23" s="17">
        <v>4</v>
      </c>
      <c r="I23" s="12">
        <v>55</v>
      </c>
      <c r="J23" s="13">
        <v>470</v>
      </c>
      <c r="K23" s="8">
        <v>19</v>
      </c>
      <c r="L23" s="9">
        <v>43.9</v>
      </c>
      <c r="M23" s="9">
        <v>152</v>
      </c>
      <c r="N23" s="21">
        <f t="shared" si="1"/>
        <v>70.650201600000003</v>
      </c>
      <c r="O23" s="22">
        <f t="shared" si="0"/>
        <v>244.62028800000002</v>
      </c>
      <c r="P23" s="3">
        <v>43</v>
      </c>
      <c r="Q23" s="4">
        <v>1107</v>
      </c>
      <c r="S23">
        <v>22</v>
      </c>
    </row>
    <row r="24" spans="1:19" x14ac:dyDescent="0.3">
      <c r="A24" t="s">
        <v>68</v>
      </c>
      <c r="B24" t="s">
        <v>67</v>
      </c>
      <c r="C24" s="20">
        <v>46</v>
      </c>
      <c r="D24" s="20">
        <v>9.66</v>
      </c>
      <c r="E24" s="18">
        <v>9</v>
      </c>
      <c r="F24" s="19">
        <v>4.93</v>
      </c>
      <c r="G24" s="16">
        <v>38</v>
      </c>
      <c r="H24" s="17">
        <v>5</v>
      </c>
      <c r="I24" s="12">
        <v>42</v>
      </c>
      <c r="J24" s="13">
        <v>342</v>
      </c>
      <c r="K24" s="8">
        <v>33</v>
      </c>
      <c r="L24" s="9">
        <v>13.8</v>
      </c>
      <c r="M24" s="9">
        <v>281</v>
      </c>
      <c r="N24" s="21">
        <f t="shared" si="1"/>
        <v>22.208947200000001</v>
      </c>
      <c r="O24" s="22">
        <f t="shared" si="0"/>
        <v>452.22566399999999</v>
      </c>
      <c r="P24" s="3">
        <v>54</v>
      </c>
      <c r="Q24" s="4">
        <v>807</v>
      </c>
      <c r="S24">
        <v>23</v>
      </c>
    </row>
    <row r="25" spans="1:19" x14ac:dyDescent="0.3">
      <c r="A25" t="s">
        <v>68</v>
      </c>
      <c r="B25" t="s">
        <v>75</v>
      </c>
      <c r="C25" s="20">
        <v>34</v>
      </c>
      <c r="D25" s="20">
        <v>4.5999999999999996</v>
      </c>
      <c r="E25" s="18">
        <v>34</v>
      </c>
      <c r="F25" s="19">
        <v>4.5999999999999996</v>
      </c>
      <c r="G25" s="16">
        <v>38</v>
      </c>
      <c r="H25" s="17">
        <v>5</v>
      </c>
      <c r="I25" s="12">
        <v>33</v>
      </c>
      <c r="J25" s="13">
        <v>254</v>
      </c>
      <c r="K25" s="8">
        <v>31</v>
      </c>
      <c r="L25" s="9">
        <v>32.299999999999997</v>
      </c>
      <c r="M25" s="9">
        <v>246</v>
      </c>
      <c r="N25" s="21">
        <f t="shared" si="1"/>
        <v>51.981811199999996</v>
      </c>
      <c r="O25" s="22">
        <f t="shared" si="0"/>
        <v>395.89862400000004</v>
      </c>
      <c r="P25" s="3">
        <v>52</v>
      </c>
      <c r="Q25" s="4">
        <v>827</v>
      </c>
      <c r="S25">
        <v>24</v>
      </c>
    </row>
    <row r="26" spans="1:19" x14ac:dyDescent="0.3">
      <c r="A26" t="s">
        <v>68</v>
      </c>
      <c r="B26" t="s">
        <v>76</v>
      </c>
      <c r="C26" s="20">
        <v>45</v>
      </c>
      <c r="D26" s="20">
        <v>9.52</v>
      </c>
      <c r="E26" s="18">
        <v>34</v>
      </c>
      <c r="F26" s="19">
        <v>4.5999999999999996</v>
      </c>
      <c r="G26" s="16">
        <v>33</v>
      </c>
      <c r="H26" s="17">
        <v>6</v>
      </c>
      <c r="I26" s="12">
        <v>6</v>
      </c>
      <c r="J26" s="13">
        <v>154</v>
      </c>
      <c r="K26" s="8">
        <v>34</v>
      </c>
      <c r="L26" s="9">
        <v>49</v>
      </c>
      <c r="M26" s="9">
        <v>248</v>
      </c>
      <c r="N26" s="21">
        <f t="shared" si="1"/>
        <v>78.857855999999998</v>
      </c>
      <c r="O26" s="22">
        <f t="shared" si="0"/>
        <v>399.11731199999997</v>
      </c>
      <c r="P26" s="3">
        <v>42</v>
      </c>
      <c r="Q26" s="4">
        <v>1113</v>
      </c>
      <c r="S26">
        <v>25</v>
      </c>
    </row>
    <row r="27" spans="1:19" x14ac:dyDescent="0.3">
      <c r="A27" t="s">
        <v>68</v>
      </c>
      <c r="B27" t="s">
        <v>80</v>
      </c>
      <c r="C27" s="20">
        <v>51</v>
      </c>
      <c r="D27" s="20">
        <v>16.18</v>
      </c>
      <c r="E27" s="18">
        <v>17</v>
      </c>
      <c r="F27" s="19">
        <v>4.8</v>
      </c>
      <c r="G27" s="16">
        <v>47</v>
      </c>
      <c r="H27" s="17">
        <v>4</v>
      </c>
      <c r="I27" s="12">
        <v>48</v>
      </c>
      <c r="J27" s="13">
        <v>379</v>
      </c>
      <c r="K27" s="8">
        <v>12</v>
      </c>
      <c r="L27" s="9">
        <v>72.2</v>
      </c>
      <c r="M27" s="9">
        <v>72.2</v>
      </c>
      <c r="N27" s="21">
        <f t="shared" si="1"/>
        <v>116.1946368</v>
      </c>
      <c r="O27" s="22">
        <f t="shared" si="0"/>
        <v>116.1946368</v>
      </c>
      <c r="P27" s="3">
        <v>31</v>
      </c>
      <c r="Q27" s="4">
        <v>1372</v>
      </c>
      <c r="S27">
        <v>26</v>
      </c>
    </row>
    <row r="28" spans="1:19" x14ac:dyDescent="0.3">
      <c r="A28" t="s">
        <v>4</v>
      </c>
      <c r="B28" t="s">
        <v>26</v>
      </c>
      <c r="C28" s="20">
        <v>14</v>
      </c>
      <c r="D28" s="20">
        <v>0.77</v>
      </c>
      <c r="E28" s="18">
        <v>57</v>
      </c>
      <c r="F28" s="19">
        <v>4.53</v>
      </c>
      <c r="G28" s="16">
        <v>1</v>
      </c>
      <c r="H28" s="17">
        <v>12</v>
      </c>
      <c r="I28" s="12">
        <v>27</v>
      </c>
      <c r="J28" s="13">
        <v>234</v>
      </c>
      <c r="K28" s="8">
        <v>5</v>
      </c>
      <c r="L28" s="9">
        <v>34.700000000000003</v>
      </c>
      <c r="M28" s="9">
        <v>34.700000000000003</v>
      </c>
      <c r="N28" s="21">
        <f t="shared" si="1"/>
        <v>55.844236800000004</v>
      </c>
      <c r="O28" s="22">
        <f t="shared" si="0"/>
        <v>55.844236800000004</v>
      </c>
      <c r="P28" s="3">
        <v>16</v>
      </c>
      <c r="Q28" s="4">
        <v>1764</v>
      </c>
      <c r="S28">
        <v>27</v>
      </c>
    </row>
    <row r="29" spans="1:19" x14ac:dyDescent="0.3">
      <c r="A29" t="s">
        <v>4</v>
      </c>
      <c r="B29" t="s">
        <v>52</v>
      </c>
      <c r="C29" s="20">
        <v>31</v>
      </c>
      <c r="D29" s="20">
        <v>4.05</v>
      </c>
      <c r="E29" s="18">
        <v>45</v>
      </c>
      <c r="F29" s="19">
        <v>4.57</v>
      </c>
      <c r="G29" s="16">
        <v>1</v>
      </c>
      <c r="H29" s="17">
        <v>12</v>
      </c>
      <c r="I29" s="12">
        <v>4</v>
      </c>
      <c r="J29" s="13">
        <v>147</v>
      </c>
      <c r="K29" s="8">
        <v>4</v>
      </c>
      <c r="L29" s="9">
        <v>32.299999999999997</v>
      </c>
      <c r="M29" s="9">
        <v>32.299999999999997</v>
      </c>
      <c r="N29" s="21">
        <f t="shared" si="1"/>
        <v>51.981811199999996</v>
      </c>
      <c r="O29" s="22">
        <f t="shared" si="0"/>
        <v>51.981811199999996</v>
      </c>
      <c r="P29" s="3">
        <v>30</v>
      </c>
      <c r="Q29" s="4">
        <v>1373</v>
      </c>
      <c r="S29">
        <v>28</v>
      </c>
    </row>
    <row r="30" spans="1:19" x14ac:dyDescent="0.3">
      <c r="A30" t="s">
        <v>4</v>
      </c>
      <c r="B30" t="s">
        <v>63</v>
      </c>
      <c r="C30" s="20">
        <v>16</v>
      </c>
      <c r="D30" s="20">
        <v>1.21</v>
      </c>
      <c r="E30" s="18">
        <v>19</v>
      </c>
      <c r="F30" s="19">
        <v>4.7699999999999996</v>
      </c>
      <c r="G30" s="16">
        <v>1</v>
      </c>
      <c r="H30" s="17">
        <v>12</v>
      </c>
      <c r="I30" s="12">
        <v>62</v>
      </c>
      <c r="J30" s="13">
        <v>671</v>
      </c>
      <c r="K30" s="8">
        <v>14</v>
      </c>
      <c r="L30" s="9">
        <v>3.5</v>
      </c>
      <c r="M30" s="9">
        <v>160</v>
      </c>
      <c r="N30" s="21">
        <f t="shared" si="1"/>
        <v>5.6327039999999995</v>
      </c>
      <c r="O30" s="22">
        <f t="shared" si="0"/>
        <v>257.49504000000002</v>
      </c>
      <c r="P30" s="3">
        <v>57</v>
      </c>
      <c r="Q30" s="4">
        <v>777</v>
      </c>
      <c r="S30">
        <v>29</v>
      </c>
    </row>
    <row r="31" spans="1:19" x14ac:dyDescent="0.3">
      <c r="A31" t="s">
        <v>38</v>
      </c>
      <c r="B31" t="s">
        <v>37</v>
      </c>
      <c r="C31" s="20">
        <v>56</v>
      </c>
      <c r="D31" s="20">
        <v>32.700000000000003</v>
      </c>
      <c r="E31" s="18">
        <v>19</v>
      </c>
      <c r="F31" s="19">
        <v>4.7699999999999996</v>
      </c>
      <c r="G31" s="16">
        <v>1</v>
      </c>
      <c r="H31" s="17">
        <v>12</v>
      </c>
      <c r="I31" s="12">
        <v>60</v>
      </c>
      <c r="J31" s="13">
        <v>598</v>
      </c>
      <c r="K31" s="8">
        <v>3</v>
      </c>
      <c r="L31" s="9">
        <v>26</v>
      </c>
      <c r="M31" s="9">
        <v>26</v>
      </c>
      <c r="N31" s="21">
        <f t="shared" si="1"/>
        <v>41.842944000000003</v>
      </c>
      <c r="O31" s="22">
        <f t="shared" si="0"/>
        <v>41.842944000000003</v>
      </c>
      <c r="P31" s="3">
        <v>50</v>
      </c>
      <c r="Q31" s="4">
        <v>867</v>
      </c>
      <c r="S31">
        <v>30</v>
      </c>
    </row>
    <row r="32" spans="1:19" x14ac:dyDescent="0.3">
      <c r="A32" t="s">
        <v>38</v>
      </c>
      <c r="B32" t="s">
        <v>107</v>
      </c>
      <c r="C32" s="20">
        <v>37</v>
      </c>
      <c r="D32" s="20">
        <v>4.8600000000000003</v>
      </c>
      <c r="E32" s="18">
        <v>34</v>
      </c>
      <c r="F32" s="19">
        <v>4.5999999999999996</v>
      </c>
      <c r="G32" s="16">
        <v>1</v>
      </c>
      <c r="H32" s="17">
        <v>12</v>
      </c>
      <c r="I32" s="12">
        <v>46</v>
      </c>
      <c r="J32" s="13">
        <v>356</v>
      </c>
      <c r="K32" s="8">
        <v>57</v>
      </c>
      <c r="L32" s="9">
        <v>30.2</v>
      </c>
      <c r="M32" s="9">
        <v>28.8</v>
      </c>
      <c r="N32" s="21">
        <f t="shared" si="1"/>
        <v>48.602188800000008</v>
      </c>
      <c r="O32" s="22">
        <f t="shared" si="0"/>
        <v>46.349107199999999</v>
      </c>
      <c r="P32" s="3">
        <v>3</v>
      </c>
      <c r="Q32" s="4">
        <v>2974</v>
      </c>
      <c r="S32">
        <v>31</v>
      </c>
    </row>
    <row r="33" spans="1:19" x14ac:dyDescent="0.3">
      <c r="A33" t="s">
        <v>86</v>
      </c>
      <c r="B33" t="s">
        <v>85</v>
      </c>
      <c r="C33" s="20">
        <v>60</v>
      </c>
      <c r="D33" s="24">
        <v>184.65</v>
      </c>
      <c r="E33" s="18">
        <v>62</v>
      </c>
      <c r="F33" s="19">
        <v>4.2</v>
      </c>
      <c r="G33" s="16">
        <v>33</v>
      </c>
      <c r="H33" s="17">
        <v>6</v>
      </c>
      <c r="I33" s="12">
        <v>25</v>
      </c>
      <c r="J33" s="13">
        <v>230</v>
      </c>
      <c r="K33" s="8">
        <v>6</v>
      </c>
      <c r="L33" s="9">
        <v>35.1</v>
      </c>
      <c r="M33" s="9">
        <v>42.1</v>
      </c>
      <c r="N33" s="21">
        <f t="shared" si="1"/>
        <v>56.487974399999999</v>
      </c>
      <c r="O33" s="22">
        <f t="shared" si="0"/>
        <v>67.753382400000007</v>
      </c>
      <c r="P33" s="3">
        <v>10</v>
      </c>
      <c r="Q33" s="4">
        <v>1964</v>
      </c>
      <c r="S33">
        <v>32</v>
      </c>
    </row>
    <row r="34" spans="1:19" x14ac:dyDescent="0.3">
      <c r="A34" t="s">
        <v>7</v>
      </c>
      <c r="B34" t="s">
        <v>33</v>
      </c>
      <c r="C34" s="20">
        <v>49</v>
      </c>
      <c r="D34" s="20">
        <v>12.28</v>
      </c>
      <c r="E34" s="18">
        <v>45</v>
      </c>
      <c r="F34" s="19">
        <v>4.57</v>
      </c>
      <c r="G34" s="16">
        <v>14</v>
      </c>
      <c r="H34" s="17">
        <v>9</v>
      </c>
      <c r="I34" s="12">
        <v>5</v>
      </c>
      <c r="J34" s="13">
        <v>152</v>
      </c>
      <c r="K34" s="8">
        <v>16</v>
      </c>
      <c r="L34" s="9">
        <v>87.4</v>
      </c>
      <c r="M34" s="9">
        <v>99.1</v>
      </c>
      <c r="N34" s="21">
        <f t="shared" si="1"/>
        <v>140.6566656</v>
      </c>
      <c r="O34" s="22">
        <f t="shared" si="0"/>
        <v>159.48599040000002</v>
      </c>
      <c r="P34" s="3">
        <v>8</v>
      </c>
      <c r="Q34" s="4">
        <v>1987</v>
      </c>
      <c r="S34">
        <v>33</v>
      </c>
    </row>
    <row r="35" spans="1:19" x14ac:dyDescent="0.3">
      <c r="A35" t="s">
        <v>88</v>
      </c>
      <c r="B35" t="s">
        <v>87</v>
      </c>
      <c r="C35" s="20">
        <v>58</v>
      </c>
      <c r="D35" s="20">
        <v>80.91</v>
      </c>
      <c r="E35" s="18">
        <v>1</v>
      </c>
      <c r="F35" s="19">
        <v>4.97</v>
      </c>
      <c r="G35" s="16">
        <v>33</v>
      </c>
      <c r="H35" s="17">
        <v>6</v>
      </c>
      <c r="I35" s="12">
        <v>43</v>
      </c>
      <c r="J35" s="13">
        <v>343</v>
      </c>
      <c r="K35" s="8">
        <v>43</v>
      </c>
      <c r="L35" s="9">
        <v>83.4</v>
      </c>
      <c r="M35" s="9">
        <v>274</v>
      </c>
      <c r="N35" s="21">
        <f t="shared" si="1"/>
        <v>134.2192896</v>
      </c>
      <c r="O35" s="22">
        <f t="shared" si="0"/>
        <v>440.96025600000002</v>
      </c>
      <c r="P35" s="3">
        <v>41</v>
      </c>
      <c r="Q35" s="4">
        <v>1170</v>
      </c>
      <c r="S35">
        <v>34</v>
      </c>
    </row>
    <row r="36" spans="1:19" x14ac:dyDescent="0.3">
      <c r="A36" t="s">
        <v>32</v>
      </c>
      <c r="B36" t="s">
        <v>31</v>
      </c>
      <c r="C36" s="20">
        <v>6</v>
      </c>
      <c r="D36" s="20">
        <v>0.04</v>
      </c>
      <c r="E36" s="18">
        <v>34</v>
      </c>
      <c r="F36" s="19">
        <v>4.5999999999999996</v>
      </c>
      <c r="G36" s="16">
        <v>47</v>
      </c>
      <c r="H36" s="17">
        <v>4</v>
      </c>
      <c r="I36" s="12">
        <v>23</v>
      </c>
      <c r="J36" s="13">
        <v>222</v>
      </c>
      <c r="K36" s="8">
        <v>50</v>
      </c>
      <c r="L36" s="9">
        <v>41.1</v>
      </c>
      <c r="M36" s="9">
        <v>381</v>
      </c>
      <c r="N36" s="21">
        <f t="shared" si="1"/>
        <v>66.144038399999999</v>
      </c>
      <c r="O36" s="22">
        <f t="shared" si="0"/>
        <v>613.16006400000003</v>
      </c>
      <c r="P36" s="3">
        <v>32</v>
      </c>
      <c r="Q36" s="4">
        <v>1368</v>
      </c>
      <c r="S36">
        <v>35</v>
      </c>
    </row>
    <row r="37" spans="1:19" x14ac:dyDescent="0.3">
      <c r="A37" t="s">
        <v>16</v>
      </c>
      <c r="B37" t="s">
        <v>46</v>
      </c>
      <c r="C37" s="20">
        <v>15</v>
      </c>
      <c r="D37" s="20">
        <v>1.01</v>
      </c>
      <c r="E37" s="18">
        <v>34</v>
      </c>
      <c r="F37" s="19">
        <v>4.5999999999999996</v>
      </c>
      <c r="G37" s="16">
        <v>38</v>
      </c>
      <c r="H37" s="17">
        <v>5</v>
      </c>
      <c r="I37" s="12">
        <v>7</v>
      </c>
      <c r="J37" s="13">
        <v>157</v>
      </c>
      <c r="K37" s="8">
        <v>45</v>
      </c>
      <c r="L37" s="9">
        <v>89.9</v>
      </c>
      <c r="M37" s="9">
        <v>282</v>
      </c>
      <c r="N37" s="21">
        <f t="shared" si="1"/>
        <v>144.68002559999999</v>
      </c>
      <c r="O37" s="22">
        <f t="shared" si="0"/>
        <v>453.83500799999996</v>
      </c>
      <c r="P37" s="3">
        <v>29</v>
      </c>
      <c r="Q37" s="4">
        <v>1387</v>
      </c>
      <c r="S37">
        <v>36</v>
      </c>
    </row>
    <row r="38" spans="1:19" x14ac:dyDescent="0.3">
      <c r="A38" t="s">
        <v>84</v>
      </c>
      <c r="B38" t="s">
        <v>83</v>
      </c>
      <c r="C38" s="20">
        <v>63</v>
      </c>
      <c r="D38" s="20">
        <v>17788.73</v>
      </c>
      <c r="E38" s="18">
        <v>45</v>
      </c>
      <c r="F38" s="19">
        <v>4.57</v>
      </c>
      <c r="G38" s="16">
        <v>23</v>
      </c>
      <c r="H38" s="17">
        <v>7</v>
      </c>
      <c r="I38" s="12">
        <v>50</v>
      </c>
      <c r="J38" s="13">
        <v>404</v>
      </c>
      <c r="K38" s="8">
        <v>1</v>
      </c>
      <c r="L38" s="9">
        <v>16.100000000000001</v>
      </c>
      <c r="M38" s="9">
        <v>16.100000000000001</v>
      </c>
      <c r="N38" s="21">
        <f t="shared" si="1"/>
        <v>25.910438400000004</v>
      </c>
      <c r="O38" s="22">
        <f t="shared" si="0"/>
        <v>25.910438400000004</v>
      </c>
      <c r="P38" s="28" t="s">
        <v>110</v>
      </c>
      <c r="Q38" s="29" t="s">
        <v>111</v>
      </c>
      <c r="S38">
        <v>37</v>
      </c>
    </row>
    <row r="39" spans="1:19" x14ac:dyDescent="0.3">
      <c r="A39" t="s">
        <v>78</v>
      </c>
      <c r="B39" t="s">
        <v>77</v>
      </c>
      <c r="C39" s="20">
        <v>26</v>
      </c>
      <c r="D39" s="20">
        <v>2.87</v>
      </c>
      <c r="E39" s="18">
        <v>19</v>
      </c>
      <c r="F39" s="19">
        <v>4.7699999999999996</v>
      </c>
      <c r="G39" s="16">
        <v>47</v>
      </c>
      <c r="H39" s="17">
        <v>4</v>
      </c>
      <c r="I39" s="12">
        <v>63</v>
      </c>
      <c r="J39" s="13">
        <v>701</v>
      </c>
      <c r="K39" s="8">
        <v>53</v>
      </c>
      <c r="L39" s="9">
        <v>24.4</v>
      </c>
      <c r="M39" s="9">
        <v>507</v>
      </c>
      <c r="N39" s="21">
        <f t="shared" si="1"/>
        <v>39.267993600000004</v>
      </c>
      <c r="O39" s="22">
        <f t="shared" si="0"/>
        <v>815.93740800000012</v>
      </c>
      <c r="P39" s="3">
        <v>23</v>
      </c>
      <c r="Q39" s="4">
        <v>1518</v>
      </c>
      <c r="S39">
        <v>38</v>
      </c>
    </row>
    <row r="40" spans="1:19" x14ac:dyDescent="0.3">
      <c r="A40" t="s">
        <v>61</v>
      </c>
      <c r="B40" t="s">
        <v>60</v>
      </c>
      <c r="C40" s="20">
        <v>20</v>
      </c>
      <c r="D40" s="20">
        <v>1.84</v>
      </c>
      <c r="E40" s="18">
        <v>45</v>
      </c>
      <c r="F40" s="19">
        <v>4.57</v>
      </c>
      <c r="G40" s="16">
        <v>38</v>
      </c>
      <c r="H40" s="17">
        <v>5</v>
      </c>
      <c r="I40" s="12">
        <v>10</v>
      </c>
      <c r="J40" s="13">
        <v>165</v>
      </c>
      <c r="K40" s="8">
        <v>46</v>
      </c>
      <c r="L40" s="9">
        <v>142</v>
      </c>
      <c r="M40" s="9">
        <v>233</v>
      </c>
      <c r="N40" s="21">
        <f t="shared" si="1"/>
        <v>228.526848</v>
      </c>
      <c r="O40" s="22">
        <f t="shared" si="0"/>
        <v>374.97715199999999</v>
      </c>
      <c r="P40" s="3">
        <v>44</v>
      </c>
      <c r="Q40" s="4">
        <v>1037</v>
      </c>
      <c r="S40">
        <v>39</v>
      </c>
    </row>
    <row r="41" spans="1:19" x14ac:dyDescent="0.3">
      <c r="A41" t="s">
        <v>14</v>
      </c>
      <c r="B41" t="s">
        <v>25</v>
      </c>
      <c r="C41" s="20">
        <v>42</v>
      </c>
      <c r="D41" s="20">
        <v>8.36</v>
      </c>
      <c r="E41" s="18">
        <v>17</v>
      </c>
      <c r="F41" s="19">
        <v>4.8</v>
      </c>
      <c r="G41" s="16">
        <v>14</v>
      </c>
      <c r="H41" s="17">
        <v>9</v>
      </c>
      <c r="I41" s="12">
        <v>14</v>
      </c>
      <c r="J41" s="13">
        <v>176</v>
      </c>
      <c r="K41" s="8">
        <v>47</v>
      </c>
      <c r="L41" s="9">
        <v>84.7</v>
      </c>
      <c r="M41" s="9">
        <v>299</v>
      </c>
      <c r="N41" s="21">
        <f t="shared" si="1"/>
        <v>136.3114368</v>
      </c>
      <c r="O41" s="22">
        <f t="shared" si="0"/>
        <v>481.19385600000004</v>
      </c>
      <c r="P41" s="3">
        <v>27</v>
      </c>
      <c r="Q41" s="4">
        <v>1431</v>
      </c>
      <c r="S41">
        <v>40</v>
      </c>
    </row>
    <row r="42" spans="1:19" x14ac:dyDescent="0.3">
      <c r="A42" t="s">
        <v>14</v>
      </c>
      <c r="B42" t="s">
        <v>91</v>
      </c>
      <c r="C42" s="20">
        <v>36</v>
      </c>
      <c r="D42" s="20">
        <v>4.82</v>
      </c>
      <c r="E42" s="18">
        <v>19</v>
      </c>
      <c r="F42" s="19">
        <v>4.7699999999999996</v>
      </c>
      <c r="G42" s="16">
        <v>21</v>
      </c>
      <c r="H42" s="17">
        <v>8</v>
      </c>
      <c r="I42" s="12">
        <v>12</v>
      </c>
      <c r="J42" s="13">
        <v>168</v>
      </c>
      <c r="K42" s="8">
        <v>37</v>
      </c>
      <c r="L42" s="9">
        <v>98.2</v>
      </c>
      <c r="M42" s="9">
        <v>222</v>
      </c>
      <c r="N42" s="21">
        <f t="shared" si="1"/>
        <v>158.0375808</v>
      </c>
      <c r="O42" s="22">
        <f t="shared" si="0"/>
        <v>357.27436800000004</v>
      </c>
      <c r="P42" s="3">
        <v>60</v>
      </c>
      <c r="Q42" s="4">
        <v>545</v>
      </c>
      <c r="S42">
        <v>41</v>
      </c>
    </row>
    <row r="43" spans="1:19" x14ac:dyDescent="0.3">
      <c r="A43" t="s">
        <v>9</v>
      </c>
      <c r="B43" t="s">
        <v>27</v>
      </c>
      <c r="C43" s="20">
        <v>54</v>
      </c>
      <c r="D43" s="20">
        <v>24.76</v>
      </c>
      <c r="E43" s="18">
        <v>1</v>
      </c>
      <c r="F43" s="19">
        <v>4.97</v>
      </c>
      <c r="G43" s="16">
        <v>23</v>
      </c>
      <c r="H43" s="17">
        <v>7</v>
      </c>
      <c r="I43" s="12">
        <v>52</v>
      </c>
      <c r="J43" s="13">
        <v>436</v>
      </c>
      <c r="K43" s="8">
        <v>15</v>
      </c>
      <c r="L43" s="9">
        <v>23.2</v>
      </c>
      <c r="M43" s="9">
        <v>147</v>
      </c>
      <c r="N43" s="21">
        <f t="shared" si="1"/>
        <v>37.3367808</v>
      </c>
      <c r="O43" s="22">
        <f t="shared" si="0"/>
        <v>236.57356799999999</v>
      </c>
      <c r="P43" s="3">
        <v>1</v>
      </c>
      <c r="Q43" s="4">
        <v>21307</v>
      </c>
      <c r="S43">
        <v>42</v>
      </c>
    </row>
    <row r="44" spans="1:19" x14ac:dyDescent="0.3">
      <c r="A44" t="s">
        <v>50</v>
      </c>
      <c r="B44" t="s">
        <v>49</v>
      </c>
      <c r="C44" s="20">
        <v>44</v>
      </c>
      <c r="D44" s="20">
        <v>9.49</v>
      </c>
      <c r="E44" s="18">
        <v>34</v>
      </c>
      <c r="F44" s="19">
        <v>4.5999999999999996</v>
      </c>
      <c r="G44" s="16">
        <v>38</v>
      </c>
      <c r="H44" s="17">
        <v>5</v>
      </c>
      <c r="I44" s="12">
        <v>1</v>
      </c>
      <c r="J44" s="13">
        <v>120</v>
      </c>
      <c r="K44" s="8">
        <v>54</v>
      </c>
      <c r="L44" s="9">
        <v>41.6</v>
      </c>
      <c r="M44" s="9">
        <v>570</v>
      </c>
      <c r="N44" s="21">
        <f t="shared" si="1"/>
        <v>66.948710399999996</v>
      </c>
      <c r="O44" s="22">
        <f t="shared" si="0"/>
        <v>917.32607999999993</v>
      </c>
      <c r="P44" s="3">
        <v>53</v>
      </c>
      <c r="Q44" s="4">
        <v>808</v>
      </c>
      <c r="S44">
        <v>43</v>
      </c>
    </row>
    <row r="45" spans="1:19" x14ac:dyDescent="0.3">
      <c r="A45" t="s">
        <v>10</v>
      </c>
      <c r="B45" t="s">
        <v>69</v>
      </c>
      <c r="C45" s="20">
        <v>59</v>
      </c>
      <c r="D45" s="20">
        <v>89.44</v>
      </c>
      <c r="E45" s="18">
        <v>34</v>
      </c>
      <c r="F45" s="19">
        <v>4.5999999999999996</v>
      </c>
      <c r="G45" s="16">
        <v>23</v>
      </c>
      <c r="H45" s="17">
        <v>7</v>
      </c>
      <c r="I45" s="12">
        <v>13</v>
      </c>
      <c r="J45" s="13">
        <v>175</v>
      </c>
      <c r="K45" s="8">
        <v>2</v>
      </c>
      <c r="L45" s="9">
        <v>21.7</v>
      </c>
      <c r="M45" s="9">
        <v>22.4</v>
      </c>
      <c r="N45" s="21">
        <f t="shared" si="1"/>
        <v>34.922764799999996</v>
      </c>
      <c r="O45" s="22">
        <f t="shared" si="0"/>
        <v>36.049305600000004</v>
      </c>
      <c r="P45" s="3">
        <v>21</v>
      </c>
      <c r="Q45" s="4">
        <v>1603</v>
      </c>
      <c r="S45">
        <v>44</v>
      </c>
    </row>
    <row r="46" spans="1:19" x14ac:dyDescent="0.3">
      <c r="A46" t="s">
        <v>71</v>
      </c>
      <c r="B46" t="s">
        <v>70</v>
      </c>
      <c r="C46" s="20">
        <v>27</v>
      </c>
      <c r="D46" s="20">
        <v>2.88</v>
      </c>
      <c r="E46" s="18">
        <v>9</v>
      </c>
      <c r="F46" s="19">
        <v>4.93</v>
      </c>
      <c r="G46" s="16">
        <v>53</v>
      </c>
      <c r="H46" s="17">
        <v>3</v>
      </c>
      <c r="I46" s="12">
        <v>15</v>
      </c>
      <c r="J46" s="13">
        <v>182</v>
      </c>
      <c r="K46" s="8">
        <v>41</v>
      </c>
      <c r="L46" s="9">
        <v>62.7</v>
      </c>
      <c r="M46" s="9">
        <v>280</v>
      </c>
      <c r="N46" s="21">
        <f t="shared" si="1"/>
        <v>100.90586879999999</v>
      </c>
      <c r="O46" s="22">
        <f t="shared" si="0"/>
        <v>450.61632000000003</v>
      </c>
      <c r="P46" s="3">
        <v>33</v>
      </c>
      <c r="Q46" s="4">
        <v>1357</v>
      </c>
      <c r="S46">
        <v>45</v>
      </c>
    </row>
    <row r="47" spans="1:19" x14ac:dyDescent="0.3">
      <c r="A47" t="s">
        <v>74</v>
      </c>
      <c r="B47" t="s">
        <v>73</v>
      </c>
      <c r="C47" s="20">
        <v>41</v>
      </c>
      <c r="D47" s="20">
        <v>7.66</v>
      </c>
      <c r="E47" s="18">
        <v>45</v>
      </c>
      <c r="F47" s="19">
        <v>4.57</v>
      </c>
      <c r="G47" s="16">
        <v>10</v>
      </c>
      <c r="H47" s="17">
        <v>10</v>
      </c>
      <c r="I47" s="12">
        <v>30</v>
      </c>
      <c r="J47" s="13">
        <v>246</v>
      </c>
      <c r="K47" s="8">
        <v>9</v>
      </c>
      <c r="L47" s="9">
        <v>23.1</v>
      </c>
      <c r="M47" s="9">
        <v>96.3</v>
      </c>
      <c r="N47" s="21">
        <f t="shared" si="1"/>
        <v>37.175846400000005</v>
      </c>
      <c r="O47" s="22">
        <f t="shared" si="0"/>
        <v>154.97982720000002</v>
      </c>
      <c r="P47" s="3">
        <v>36</v>
      </c>
      <c r="Q47" s="4">
        <v>1221</v>
      </c>
      <c r="S47">
        <v>46</v>
      </c>
    </row>
    <row r="48" spans="1:19" x14ac:dyDescent="0.3">
      <c r="A48" t="s">
        <v>48</v>
      </c>
      <c r="B48" t="s">
        <v>47</v>
      </c>
      <c r="C48" s="20">
        <v>32</v>
      </c>
      <c r="D48" s="20">
        <v>4.1500000000000004</v>
      </c>
      <c r="E48" s="18">
        <v>1</v>
      </c>
      <c r="F48" s="19">
        <v>4.97</v>
      </c>
      <c r="G48" s="16">
        <v>38</v>
      </c>
      <c r="H48" s="17">
        <v>5</v>
      </c>
      <c r="I48" s="12">
        <v>19</v>
      </c>
      <c r="J48" s="13">
        <v>199</v>
      </c>
      <c r="K48" s="8">
        <v>49</v>
      </c>
      <c r="L48" s="9">
        <v>54.4</v>
      </c>
      <c r="M48" s="9">
        <v>360</v>
      </c>
      <c r="N48" s="21">
        <f t="shared" si="1"/>
        <v>87.5483136</v>
      </c>
      <c r="O48" s="22">
        <f t="shared" si="0"/>
        <v>579.36383999999998</v>
      </c>
      <c r="P48" s="3">
        <v>56</v>
      </c>
      <c r="Q48" s="4">
        <v>778</v>
      </c>
      <c r="S48">
        <v>47</v>
      </c>
    </row>
    <row r="49" spans="1:19" x14ac:dyDescent="0.3">
      <c r="A49" t="s">
        <v>48</v>
      </c>
      <c r="B49" t="s">
        <v>72</v>
      </c>
      <c r="C49" s="20">
        <v>52</v>
      </c>
      <c r="D49" s="20">
        <v>17.88</v>
      </c>
      <c r="E49" s="18">
        <v>59</v>
      </c>
      <c r="F49" s="19">
        <v>4.37</v>
      </c>
      <c r="G49" s="16">
        <v>38</v>
      </c>
      <c r="H49" s="17">
        <v>5</v>
      </c>
      <c r="I49" s="12">
        <v>9</v>
      </c>
      <c r="J49" s="13">
        <v>160</v>
      </c>
      <c r="K49" s="8">
        <v>48</v>
      </c>
      <c r="L49" s="9">
        <v>47.8</v>
      </c>
      <c r="M49" s="9">
        <v>340</v>
      </c>
      <c r="N49" s="21">
        <f t="shared" si="1"/>
        <v>76.926643200000001</v>
      </c>
      <c r="O49" s="22">
        <f t="shared" si="0"/>
        <v>547.17696000000001</v>
      </c>
      <c r="P49" s="3">
        <v>45</v>
      </c>
      <c r="Q49" s="4">
        <v>994</v>
      </c>
      <c r="S49">
        <v>48</v>
      </c>
    </row>
    <row r="50" spans="1:19" x14ac:dyDescent="0.3">
      <c r="A50" t="s">
        <v>8</v>
      </c>
      <c r="B50" t="s">
        <v>27</v>
      </c>
      <c r="C50" s="20">
        <v>54</v>
      </c>
      <c r="D50" s="20">
        <v>24.76</v>
      </c>
      <c r="E50" s="18">
        <v>1</v>
      </c>
      <c r="F50" s="19">
        <v>4.97</v>
      </c>
      <c r="G50" s="16">
        <v>23</v>
      </c>
      <c r="H50" s="17">
        <v>7</v>
      </c>
      <c r="I50" s="12">
        <v>52</v>
      </c>
      <c r="J50" s="13">
        <v>436</v>
      </c>
      <c r="K50" s="8">
        <v>15</v>
      </c>
      <c r="L50" s="9">
        <v>23.2</v>
      </c>
      <c r="M50" s="9">
        <v>147</v>
      </c>
      <c r="N50" s="21">
        <f t="shared" ref="N50" si="4">CONVERT(L50, "mi", "km")</f>
        <v>37.3367808</v>
      </c>
      <c r="O50" s="22">
        <f t="shared" ref="O50" si="5">CONVERT(M50, "mi", "km")</f>
        <v>236.57356799999999</v>
      </c>
      <c r="P50" s="3">
        <v>1</v>
      </c>
      <c r="Q50" s="4">
        <v>21307</v>
      </c>
      <c r="S50">
        <v>49</v>
      </c>
    </row>
    <row r="51" spans="1:19" x14ac:dyDescent="0.3">
      <c r="A51" t="s">
        <v>6</v>
      </c>
      <c r="B51" t="s">
        <v>34</v>
      </c>
      <c r="C51" s="20">
        <v>13</v>
      </c>
      <c r="D51" s="20">
        <v>0.64</v>
      </c>
      <c r="E51" s="18">
        <v>19</v>
      </c>
      <c r="F51" s="19">
        <v>4.7699999999999996</v>
      </c>
      <c r="G51" s="16">
        <v>10</v>
      </c>
      <c r="H51" s="17">
        <v>10</v>
      </c>
      <c r="I51" s="12">
        <v>20</v>
      </c>
      <c r="J51" s="13">
        <v>200</v>
      </c>
      <c r="K51" s="8">
        <v>55</v>
      </c>
      <c r="L51" s="9">
        <v>215</v>
      </c>
      <c r="M51" s="9">
        <v>408</v>
      </c>
      <c r="N51" s="21">
        <f t="shared" si="1"/>
        <v>346.00896</v>
      </c>
      <c r="O51" s="22">
        <f t="shared" si="0"/>
        <v>656.61235199999999</v>
      </c>
      <c r="P51" s="3">
        <v>12</v>
      </c>
      <c r="Q51" s="4">
        <v>1926</v>
      </c>
      <c r="S51">
        <v>50</v>
      </c>
    </row>
    <row r="52" spans="1:19" x14ac:dyDescent="0.3">
      <c r="A52" t="s">
        <v>6</v>
      </c>
      <c r="B52" t="s">
        <v>41</v>
      </c>
      <c r="C52" s="20">
        <v>23</v>
      </c>
      <c r="D52" s="20">
        <v>2.5499999999999998</v>
      </c>
      <c r="E52" s="18">
        <v>45</v>
      </c>
      <c r="F52" s="19">
        <v>4.57</v>
      </c>
      <c r="G52" s="16">
        <v>14</v>
      </c>
      <c r="H52" s="17">
        <v>9</v>
      </c>
      <c r="I52" s="12">
        <v>58</v>
      </c>
      <c r="J52" s="13">
        <v>580</v>
      </c>
      <c r="K52" s="8">
        <v>51</v>
      </c>
      <c r="L52" s="9">
        <v>104</v>
      </c>
      <c r="M52" s="9">
        <v>334</v>
      </c>
      <c r="N52" s="21">
        <f t="shared" si="1"/>
        <v>167.37177600000001</v>
      </c>
      <c r="O52" s="22">
        <f t="shared" si="0"/>
        <v>537.52089599999999</v>
      </c>
      <c r="P52" s="3">
        <v>28</v>
      </c>
      <c r="Q52" s="4">
        <v>1413</v>
      </c>
      <c r="S52">
        <v>51</v>
      </c>
    </row>
    <row r="53" spans="1:19" x14ac:dyDescent="0.3">
      <c r="A53" t="s">
        <v>36</v>
      </c>
      <c r="B53" t="s">
        <v>35</v>
      </c>
      <c r="C53" s="20">
        <v>50</v>
      </c>
      <c r="D53" s="20">
        <v>13.07</v>
      </c>
      <c r="E53" s="18">
        <v>33</v>
      </c>
      <c r="F53" s="19">
        <v>4.6500000000000004</v>
      </c>
      <c r="G53" s="16">
        <v>1</v>
      </c>
      <c r="H53" s="17">
        <v>12</v>
      </c>
      <c r="I53" s="12">
        <v>61</v>
      </c>
      <c r="J53" s="13">
        <v>605</v>
      </c>
      <c r="K53" s="8">
        <v>57</v>
      </c>
      <c r="L53" s="25">
        <v>8.5</v>
      </c>
      <c r="M53" s="25">
        <v>1</v>
      </c>
      <c r="N53" s="21">
        <f t="shared" ref="N53" si="6">CONVERT(L53, "mi", "km")</f>
        <v>13.679424000000001</v>
      </c>
      <c r="O53" s="22">
        <f t="shared" ref="O53" si="7">CONVERT(M53, "mi", "km")</f>
        <v>1.6093440000000001</v>
      </c>
      <c r="P53" s="3">
        <v>47</v>
      </c>
      <c r="Q53" s="4">
        <v>968</v>
      </c>
      <c r="S53">
        <v>52</v>
      </c>
    </row>
    <row r="54" spans="1:19" x14ac:dyDescent="0.3">
      <c r="A54" t="s">
        <v>15</v>
      </c>
      <c r="B54" t="s">
        <v>23</v>
      </c>
      <c r="C54" s="20">
        <v>57</v>
      </c>
      <c r="D54" s="20">
        <v>65.709999999999994</v>
      </c>
      <c r="E54" s="18">
        <v>1</v>
      </c>
      <c r="F54" s="19">
        <v>4.97</v>
      </c>
      <c r="G54" s="16">
        <v>47</v>
      </c>
      <c r="H54" s="17">
        <v>4</v>
      </c>
      <c r="I54" s="12">
        <v>32</v>
      </c>
      <c r="J54" s="13">
        <v>253</v>
      </c>
      <c r="K54" s="8">
        <v>39</v>
      </c>
      <c r="L54" s="9">
        <v>80.3</v>
      </c>
      <c r="M54" s="9">
        <v>257</v>
      </c>
      <c r="N54" s="21">
        <f t="shared" si="1"/>
        <v>129.23032320000002</v>
      </c>
      <c r="O54" s="22">
        <f t="shared" si="0"/>
        <v>413.60140799999999</v>
      </c>
      <c r="P54" s="3">
        <v>49</v>
      </c>
      <c r="Q54" s="4">
        <v>883</v>
      </c>
      <c r="S54">
        <v>53</v>
      </c>
    </row>
    <row r="55" spans="1:19" x14ac:dyDescent="0.3">
      <c r="A55" t="s">
        <v>15</v>
      </c>
      <c r="B55" t="s">
        <v>40</v>
      </c>
      <c r="C55" s="20">
        <v>22</v>
      </c>
      <c r="D55" s="20">
        <v>2.31</v>
      </c>
      <c r="E55" s="18">
        <v>19</v>
      </c>
      <c r="F55" s="19">
        <v>4.7699999999999996</v>
      </c>
      <c r="G55" s="16">
        <v>23</v>
      </c>
      <c r="H55" s="17">
        <v>7</v>
      </c>
      <c r="I55" s="12">
        <v>45</v>
      </c>
      <c r="J55" s="13">
        <v>351</v>
      </c>
      <c r="K55" s="8">
        <v>30</v>
      </c>
      <c r="L55" s="9">
        <v>26.2</v>
      </c>
      <c r="M55" s="9">
        <v>245</v>
      </c>
      <c r="N55" s="21">
        <f t="shared" si="1"/>
        <v>42.1648128</v>
      </c>
      <c r="O55" s="22">
        <f t="shared" si="0"/>
        <v>394.28928000000002</v>
      </c>
      <c r="P55" s="3">
        <v>46</v>
      </c>
      <c r="Q55" s="4">
        <v>983</v>
      </c>
      <c r="S55">
        <v>54</v>
      </c>
    </row>
    <row r="56" spans="1:19" x14ac:dyDescent="0.3">
      <c r="A56" t="s">
        <v>15</v>
      </c>
      <c r="B56" t="s">
        <v>44</v>
      </c>
      <c r="C56" s="20">
        <v>53</v>
      </c>
      <c r="D56" s="20">
        <v>19.05</v>
      </c>
      <c r="E56" s="18">
        <v>9</v>
      </c>
      <c r="F56" s="19">
        <v>4.93</v>
      </c>
      <c r="G56" s="16">
        <v>23</v>
      </c>
      <c r="H56" s="17">
        <v>7</v>
      </c>
      <c r="I56" s="12">
        <v>53</v>
      </c>
      <c r="J56" s="13">
        <v>445</v>
      </c>
      <c r="K56" s="8">
        <v>25</v>
      </c>
      <c r="L56" s="9">
        <v>14.2</v>
      </c>
      <c r="M56" s="9">
        <v>233</v>
      </c>
      <c r="N56" s="21">
        <f t="shared" si="1"/>
        <v>22.852684799999999</v>
      </c>
      <c r="O56" s="22">
        <f t="shared" si="0"/>
        <v>374.97715199999999</v>
      </c>
      <c r="P56" s="3">
        <v>51</v>
      </c>
      <c r="Q56" s="4">
        <v>842</v>
      </c>
      <c r="S56">
        <v>55</v>
      </c>
    </row>
    <row r="57" spans="1:19" x14ac:dyDescent="0.3">
      <c r="A57" t="s">
        <v>15</v>
      </c>
      <c r="B57" t="s">
        <v>45</v>
      </c>
      <c r="C57" s="20">
        <v>38</v>
      </c>
      <c r="D57" s="20">
        <v>5.07</v>
      </c>
      <c r="E57" s="18">
        <v>19</v>
      </c>
      <c r="F57" s="19">
        <v>4.7699999999999996</v>
      </c>
      <c r="G57" s="16">
        <v>23</v>
      </c>
      <c r="H57" s="17">
        <v>7</v>
      </c>
      <c r="I57" s="12">
        <v>7</v>
      </c>
      <c r="J57" s="13">
        <v>157</v>
      </c>
      <c r="K57" s="8">
        <v>40</v>
      </c>
      <c r="L57" s="9">
        <v>118</v>
      </c>
      <c r="M57" s="9">
        <v>221</v>
      </c>
      <c r="N57" s="21">
        <f t="shared" si="1"/>
        <v>189.902592</v>
      </c>
      <c r="O57" s="22">
        <f t="shared" si="0"/>
        <v>355.66502399999996</v>
      </c>
      <c r="P57" s="3">
        <v>35</v>
      </c>
      <c r="Q57" s="4">
        <v>1249</v>
      </c>
      <c r="S57">
        <v>56</v>
      </c>
    </row>
    <row r="58" spans="1:19" x14ac:dyDescent="0.3">
      <c r="A58" t="s">
        <v>15</v>
      </c>
      <c r="B58" t="s">
        <v>90</v>
      </c>
      <c r="C58" s="20">
        <v>55</v>
      </c>
      <c r="D58" s="20">
        <v>31.87</v>
      </c>
      <c r="E58" s="18">
        <v>19</v>
      </c>
      <c r="F58" s="19">
        <v>4.7699999999999996</v>
      </c>
      <c r="G58" s="16">
        <v>14</v>
      </c>
      <c r="H58" s="17">
        <v>9</v>
      </c>
      <c r="I58" s="12">
        <v>41</v>
      </c>
      <c r="J58" s="13">
        <v>323</v>
      </c>
      <c r="K58" s="8">
        <v>23</v>
      </c>
      <c r="L58" s="9">
        <v>47.9</v>
      </c>
      <c r="M58" s="9">
        <v>177</v>
      </c>
      <c r="N58" s="21">
        <f t="shared" si="1"/>
        <v>77.087577600000003</v>
      </c>
      <c r="O58" s="22">
        <f t="shared" si="0"/>
        <v>284.85388799999998</v>
      </c>
      <c r="P58" s="3">
        <v>26</v>
      </c>
      <c r="Q58" s="4">
        <v>1438</v>
      </c>
      <c r="S58">
        <v>57</v>
      </c>
    </row>
    <row r="59" spans="1:19" x14ac:dyDescent="0.3">
      <c r="A59" t="s">
        <v>1</v>
      </c>
      <c r="B59" t="s">
        <v>28</v>
      </c>
      <c r="C59" s="20">
        <v>40</v>
      </c>
      <c r="D59" s="20">
        <v>7.24</v>
      </c>
      <c r="E59" s="18">
        <v>19</v>
      </c>
      <c r="F59" s="19">
        <v>4.7699999999999996</v>
      </c>
      <c r="G59" s="16">
        <v>23</v>
      </c>
      <c r="H59" s="17">
        <v>7</v>
      </c>
      <c r="I59" s="12">
        <v>2</v>
      </c>
      <c r="J59" s="13">
        <v>132</v>
      </c>
      <c r="K59" s="8">
        <v>7</v>
      </c>
      <c r="L59" s="9">
        <v>41.1</v>
      </c>
      <c r="M59" s="9">
        <v>55.5</v>
      </c>
      <c r="N59" s="21">
        <f t="shared" si="1"/>
        <v>66.144038399999999</v>
      </c>
      <c r="O59" s="22">
        <f t="shared" si="0"/>
        <v>89.31859200000001</v>
      </c>
      <c r="P59" s="3">
        <v>6</v>
      </c>
      <c r="Q59" s="4">
        <v>2563</v>
      </c>
      <c r="S59">
        <v>58</v>
      </c>
    </row>
    <row r="60" spans="1:19" x14ac:dyDescent="0.3">
      <c r="A60" t="s">
        <v>3</v>
      </c>
      <c r="B60" t="s">
        <v>22</v>
      </c>
      <c r="C60" s="20">
        <v>39</v>
      </c>
      <c r="D60" s="20">
        <v>6.86</v>
      </c>
      <c r="E60" s="18">
        <v>1</v>
      </c>
      <c r="F60" s="19">
        <v>4.97</v>
      </c>
      <c r="G60" s="16">
        <v>47</v>
      </c>
      <c r="H60" s="17">
        <v>4</v>
      </c>
      <c r="I60" s="12">
        <v>44</v>
      </c>
      <c r="J60" s="13">
        <v>350</v>
      </c>
      <c r="K60" s="8">
        <v>13</v>
      </c>
      <c r="L60" s="9">
        <v>76</v>
      </c>
      <c r="M60" s="9">
        <v>76</v>
      </c>
      <c r="N60" s="21">
        <f t="shared" si="1"/>
        <v>122.31014400000001</v>
      </c>
      <c r="O60" s="22">
        <f t="shared" si="0"/>
        <v>122.31014400000001</v>
      </c>
      <c r="P60" s="3">
        <v>38</v>
      </c>
      <c r="Q60" s="4">
        <v>1218</v>
      </c>
      <c r="S60">
        <v>59</v>
      </c>
    </row>
    <row r="61" spans="1:19" x14ac:dyDescent="0.3">
      <c r="A61" t="s">
        <v>3</v>
      </c>
      <c r="B61" t="s">
        <v>29</v>
      </c>
      <c r="C61" s="20">
        <v>24</v>
      </c>
      <c r="D61" s="20">
        <v>2.64</v>
      </c>
      <c r="E61" s="18">
        <v>34</v>
      </c>
      <c r="F61" s="19">
        <v>4.5999999999999996</v>
      </c>
      <c r="G61" s="16">
        <v>33</v>
      </c>
      <c r="H61" s="17">
        <v>6</v>
      </c>
      <c r="I61" s="12">
        <v>57</v>
      </c>
      <c r="J61" s="13">
        <v>491</v>
      </c>
      <c r="K61" s="8">
        <v>17</v>
      </c>
      <c r="L61" s="9">
        <v>93.4</v>
      </c>
      <c r="M61" s="9">
        <v>93.4</v>
      </c>
      <c r="N61" s="21">
        <f t="shared" si="1"/>
        <v>150.31272959999998</v>
      </c>
      <c r="O61" s="22">
        <f t="shared" si="0"/>
        <v>150.31272959999998</v>
      </c>
      <c r="P61" s="3">
        <v>18</v>
      </c>
      <c r="Q61" s="4">
        <v>1721</v>
      </c>
      <c r="S61">
        <v>60</v>
      </c>
    </row>
    <row r="62" spans="1:19" x14ac:dyDescent="0.3">
      <c r="A62" t="s">
        <v>3</v>
      </c>
      <c r="B62" t="s">
        <v>42</v>
      </c>
      <c r="C62" s="20">
        <v>7</v>
      </c>
      <c r="D62" s="20">
        <v>0.06</v>
      </c>
      <c r="E62" s="18">
        <v>9</v>
      </c>
      <c r="F62" s="19">
        <v>4.93</v>
      </c>
      <c r="G62" s="16">
        <v>38</v>
      </c>
      <c r="H62" s="17">
        <v>5</v>
      </c>
      <c r="I62" s="12">
        <v>28</v>
      </c>
      <c r="J62" s="13">
        <v>241</v>
      </c>
      <c r="K62" s="8">
        <v>18</v>
      </c>
      <c r="L62" s="9">
        <v>76.3</v>
      </c>
      <c r="M62" s="9">
        <v>119</v>
      </c>
      <c r="N62" s="21">
        <f t="shared" si="1"/>
        <v>122.7929472</v>
      </c>
      <c r="O62" s="22">
        <f t="shared" si="0"/>
        <v>191.51193599999999</v>
      </c>
      <c r="P62" s="3">
        <v>2</v>
      </c>
      <c r="Q62" s="4">
        <v>3328</v>
      </c>
      <c r="S62">
        <v>61</v>
      </c>
    </row>
    <row r="63" spans="1:19" x14ac:dyDescent="0.3">
      <c r="A63" t="s">
        <v>13</v>
      </c>
      <c r="B63" t="s">
        <v>92</v>
      </c>
      <c r="C63" s="20">
        <v>61</v>
      </c>
      <c r="D63" s="20">
        <v>226.97</v>
      </c>
      <c r="E63" s="18">
        <v>9</v>
      </c>
      <c r="F63" s="19">
        <v>4.93</v>
      </c>
      <c r="G63" s="16">
        <v>23</v>
      </c>
      <c r="H63" s="17">
        <v>7</v>
      </c>
      <c r="I63" s="12">
        <v>35</v>
      </c>
      <c r="J63" s="13">
        <v>277</v>
      </c>
      <c r="K63" s="8">
        <v>27</v>
      </c>
      <c r="L63" s="9">
        <v>46</v>
      </c>
      <c r="M63" s="9">
        <v>218</v>
      </c>
      <c r="N63" s="21">
        <f t="shared" si="1"/>
        <v>74.029823999999991</v>
      </c>
      <c r="O63" s="22">
        <f t="shared" si="0"/>
        <v>350.83699200000001</v>
      </c>
      <c r="P63" s="3">
        <v>4</v>
      </c>
      <c r="Q63" s="4">
        <v>2776</v>
      </c>
      <c r="S63">
        <v>62</v>
      </c>
    </row>
    <row r="64" spans="1:19" x14ac:dyDescent="0.3">
      <c r="A64" t="s">
        <v>19</v>
      </c>
      <c r="B64" t="s">
        <v>18</v>
      </c>
      <c r="C64" s="20">
        <v>19</v>
      </c>
      <c r="D64" s="20">
        <v>1.48</v>
      </c>
      <c r="E64" s="18">
        <v>19</v>
      </c>
      <c r="F64" s="19">
        <v>4.7699999999999996</v>
      </c>
      <c r="G64" s="16">
        <v>53</v>
      </c>
      <c r="H64" s="17">
        <v>3</v>
      </c>
      <c r="I64" s="12">
        <v>34</v>
      </c>
      <c r="J64" s="13">
        <v>270</v>
      </c>
      <c r="K64" s="8">
        <v>38</v>
      </c>
      <c r="L64" s="9">
        <v>3</v>
      </c>
      <c r="M64" s="9">
        <v>323</v>
      </c>
      <c r="N64" s="21">
        <f t="shared" si="1"/>
        <v>4.8280320000000003</v>
      </c>
      <c r="O64" s="22">
        <f t="shared" si="0"/>
        <v>519.81811200000004</v>
      </c>
      <c r="P64" s="3">
        <v>7</v>
      </c>
      <c r="Q64" s="4">
        <v>2088</v>
      </c>
      <c r="S64">
        <v>63</v>
      </c>
    </row>
    <row r="65" spans="1:19" x14ac:dyDescent="0.3">
      <c r="A65" t="s">
        <v>19</v>
      </c>
      <c r="B65" t="s">
        <v>24</v>
      </c>
      <c r="C65" s="20">
        <v>43</v>
      </c>
      <c r="D65" s="20">
        <v>9.0500000000000007</v>
      </c>
      <c r="E65" s="18">
        <v>1</v>
      </c>
      <c r="F65" s="19">
        <v>4.97</v>
      </c>
      <c r="G65" s="16">
        <v>53</v>
      </c>
      <c r="H65" s="17">
        <v>3</v>
      </c>
      <c r="I65" s="12">
        <v>59</v>
      </c>
      <c r="J65" s="13">
        <v>581</v>
      </c>
      <c r="K65" s="8">
        <v>32</v>
      </c>
      <c r="L65" s="9">
        <v>4.4000000000000004</v>
      </c>
      <c r="M65" s="9">
        <v>283</v>
      </c>
      <c r="N65" s="21">
        <f t="shared" si="1"/>
        <v>7.0811136000000001</v>
      </c>
      <c r="O65" s="22">
        <f t="shared" si="0"/>
        <v>455.44435200000004</v>
      </c>
      <c r="P65" s="3">
        <v>11</v>
      </c>
      <c r="Q65" s="4">
        <v>1937</v>
      </c>
      <c r="S65">
        <v>64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source</vt:lpstr>
      <vt:lpstr>national park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Marvin</dc:creator>
  <cp:lastModifiedBy>Alex Marvin</cp:lastModifiedBy>
  <dcterms:created xsi:type="dcterms:W3CDTF">2024-01-23T06:41:57Z</dcterms:created>
  <dcterms:modified xsi:type="dcterms:W3CDTF">2024-01-31T23:08:04Z</dcterms:modified>
</cp:coreProperties>
</file>