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cleuser/Documents/GitHub/GeoPyTool/DataFileSamples/Others/"/>
    </mc:Choice>
  </mc:AlternateContent>
  <xr:revisionPtr revIDLastSave="0" documentId="10_ncr:8100000_{05FF176A-4786-D54C-B926-74AF5EC328A9}" xr6:coauthVersionLast="32" xr6:coauthVersionMax="32" xr10:uidLastSave="{00000000-0000-0000-0000-000000000000}"/>
  <bookViews>
    <workbookView xWindow="3260" yWindow="1320" windowWidth="23240" windowHeight="20160" activeTab="2" xr2:uid="{412D788D-48D5-5042-9445-1F4F49743A84}"/>
  </bookViews>
  <sheets>
    <sheet name="工作表3" sheetId="6" r:id="rId1"/>
    <sheet name="CIA" sheetId="3" r:id="rId2"/>
    <sheet name="工作表1" sheetId="5" r:id="rId3"/>
    <sheet name="工作表4" sheetId="4" r:id="rId4"/>
    <sheet name="工作表2" sheetId="2" r:id="rId5"/>
  </sheets>
  <calcPr calcId="162913" iterateCount="200" iterateDelta="9.9999999999999995E-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C25" i="4"/>
  <c r="B22" i="3"/>
  <c r="F20" i="3"/>
  <c r="C18" i="3"/>
  <c r="D18" i="3"/>
  <c r="E18" i="3"/>
  <c r="F18" i="3"/>
  <c r="G18" i="3"/>
  <c r="H18" i="3"/>
  <c r="I18" i="3"/>
  <c r="J18" i="3"/>
  <c r="K18" i="3"/>
  <c r="B18" i="3"/>
  <c r="L14" i="3"/>
  <c r="C14" i="3"/>
  <c r="D14" i="3"/>
  <c r="E14" i="3"/>
  <c r="F14" i="3"/>
  <c r="G14" i="3"/>
  <c r="H14" i="3"/>
  <c r="I14" i="3"/>
  <c r="J14" i="3"/>
  <c r="K14" i="3"/>
  <c r="B14" i="3"/>
  <c r="M3" i="5"/>
  <c r="K9" i="5"/>
  <c r="M4" i="5"/>
  <c r="K10" i="5"/>
  <c r="M5" i="5"/>
  <c r="K11" i="5"/>
  <c r="M2" i="5"/>
  <c r="K8" i="5"/>
  <c r="J9" i="5"/>
  <c r="J10" i="5"/>
  <c r="J11" i="5"/>
  <c r="J8" i="5"/>
  <c r="I9" i="5"/>
  <c r="I10" i="5"/>
  <c r="I11" i="5"/>
  <c r="I8" i="5"/>
  <c r="H9" i="5"/>
  <c r="H10" i="5"/>
  <c r="H11" i="5"/>
  <c r="H8" i="5"/>
  <c r="G9" i="5"/>
  <c r="G10" i="5"/>
  <c r="G11" i="5"/>
  <c r="G8" i="5"/>
  <c r="F9" i="5"/>
  <c r="F10" i="5"/>
  <c r="F11" i="5"/>
  <c r="F8" i="5"/>
  <c r="E9" i="5"/>
  <c r="E10" i="5"/>
  <c r="E11" i="5"/>
  <c r="E8" i="5"/>
  <c r="D9" i="5"/>
  <c r="D10" i="5"/>
  <c r="D11" i="5"/>
  <c r="D8" i="5"/>
  <c r="C9" i="5"/>
  <c r="C10" i="5"/>
  <c r="C11" i="5"/>
  <c r="C8" i="5"/>
  <c r="B9" i="5"/>
  <c r="B10" i="5"/>
  <c r="B11" i="5"/>
  <c r="B8" i="5"/>
  <c r="B18" i="4"/>
  <c r="C18" i="4"/>
  <c r="D18" i="4"/>
  <c r="E18" i="4"/>
  <c r="F18" i="4"/>
  <c r="G18" i="4"/>
  <c r="H18" i="4"/>
  <c r="I18" i="4"/>
  <c r="J18" i="4"/>
  <c r="K18" i="4"/>
  <c r="L18" i="4"/>
  <c r="B24" i="4"/>
  <c r="C24" i="4"/>
  <c r="E24" i="4"/>
  <c r="H24" i="4"/>
  <c r="K24" i="4"/>
  <c r="J24" i="4"/>
  <c r="I24" i="4"/>
  <c r="G24" i="4"/>
  <c r="F24" i="4"/>
  <c r="D24" i="4"/>
  <c r="B12" i="4"/>
</calcChain>
</file>

<file path=xl/sharedStrings.xml><?xml version="1.0" encoding="utf-8"?>
<sst xmlns="http://schemas.openxmlformats.org/spreadsheetml/2006/main" count="195" uniqueCount="102">
  <si>
    <t>Author</t>
  </si>
  <si>
    <t>Label</t>
    <phoneticPr fontId="3" type="noConversion"/>
  </si>
  <si>
    <t>Marker</t>
    <phoneticPr fontId="3" type="noConversion"/>
  </si>
  <si>
    <t>Color</t>
    <phoneticPr fontId="3" type="noConversion"/>
  </si>
  <si>
    <t>Size</t>
    <phoneticPr fontId="3" type="noConversion"/>
  </si>
  <si>
    <t>Alpha</t>
    <phoneticPr fontId="3" type="noConversion"/>
  </si>
  <si>
    <t>Style</t>
    <phoneticPr fontId="3" type="noConversion"/>
  </si>
  <si>
    <t>Width</t>
    <phoneticPr fontId="3" type="noConversion"/>
  </si>
  <si>
    <r>
      <t>SiO</t>
    </r>
    <r>
      <rPr>
        <vertAlign val="subscript"/>
        <sz val="11"/>
        <color theme="0"/>
        <rFont val="等线"/>
        <family val="3"/>
        <charset val="134"/>
        <scheme val="minor"/>
      </rPr>
      <t>2</t>
    </r>
    <phoneticPr fontId="3" type="noConversion"/>
  </si>
  <si>
    <r>
      <t>TiO</t>
    </r>
    <r>
      <rPr>
        <vertAlign val="subscript"/>
        <sz val="11"/>
        <color theme="0"/>
        <rFont val="等线"/>
        <family val="3"/>
        <charset val="134"/>
        <scheme val="minor"/>
      </rPr>
      <t>2</t>
    </r>
    <phoneticPr fontId="3" type="noConversion"/>
  </si>
  <si>
    <r>
      <t>Al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r>
      <rPr>
        <vertAlign val="subscript"/>
        <sz val="11"/>
        <color theme="0"/>
        <rFont val="等线"/>
        <family val="3"/>
        <charset val="134"/>
        <scheme val="minor"/>
      </rPr>
      <t>3</t>
    </r>
    <phoneticPr fontId="3" type="noConversion"/>
  </si>
  <si>
    <r>
      <t>TFe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r>
      <rPr>
        <vertAlign val="subscript"/>
        <sz val="11"/>
        <color theme="0"/>
        <rFont val="等线"/>
        <family val="3"/>
        <charset val="134"/>
        <scheme val="minor"/>
      </rPr>
      <t>3</t>
    </r>
    <phoneticPr fontId="3" type="noConversion"/>
  </si>
  <si>
    <t>MnO</t>
  </si>
  <si>
    <t>MgO</t>
  </si>
  <si>
    <t>CaO</t>
  </si>
  <si>
    <r>
      <t>Na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phoneticPr fontId="3" type="noConversion"/>
  </si>
  <si>
    <r>
      <t>K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phoneticPr fontId="3" type="noConversion"/>
  </si>
  <si>
    <r>
      <t>P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r>
      <rPr>
        <vertAlign val="subscript"/>
        <sz val="11"/>
        <color theme="0"/>
        <rFont val="等线"/>
        <family val="3"/>
        <charset val="134"/>
        <scheme val="minor"/>
      </rPr>
      <t>5</t>
    </r>
    <phoneticPr fontId="3" type="noConversion"/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</si>
  <si>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</si>
  <si>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</si>
  <si>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</si>
  <si>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</si>
  <si>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</si>
  <si>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</si>
  <si>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</si>
  <si>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</si>
  <si>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</si>
  <si>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</si>
  <si>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Ge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</si>
  <si>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</si>
  <si>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</si>
  <si>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</si>
  <si>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</si>
  <si>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</si>
  <si>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</si>
  <si>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</si>
  <si>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</si>
  <si>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</si>
  <si>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</si>
  <si>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</si>
  <si>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</si>
  <si>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</si>
  <si>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</si>
  <si>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</si>
  <si>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</si>
  <si>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</si>
  <si>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</si>
  <si>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</si>
  <si>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</si>
  <si>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</si>
  <si>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III</t>
  </si>
  <si>
    <t>Ta</t>
  </si>
  <si>
    <t>Pb</t>
  </si>
  <si>
    <t>Th</t>
  </si>
  <si>
    <t>U</t>
  </si>
  <si>
    <t>ZHAO Zhong-hua, .etc. 2011</t>
    <phoneticPr fontId="3" type="noConversion"/>
  </si>
  <si>
    <t>blue</t>
  </si>
  <si>
    <t>o</t>
  </si>
  <si>
    <t>-</t>
  </si>
  <si>
    <t>ZHAO Zhong-hua, .etc. 2011</t>
  </si>
  <si>
    <t>d</t>
  </si>
  <si>
    <t>yellow</t>
    <phoneticPr fontId="3" type="noConversion"/>
  </si>
  <si>
    <t>s</t>
    <phoneticPr fontId="3" type="noConversion"/>
  </si>
  <si>
    <t>--</t>
  </si>
  <si>
    <t>red</t>
  </si>
  <si>
    <t>^</t>
  </si>
  <si>
    <t>:</t>
  </si>
  <si>
    <t>green</t>
  </si>
  <si>
    <t>*</t>
  </si>
  <si>
    <t>CaO</t>
    <phoneticPr fontId="7" type="noConversion"/>
  </si>
  <si>
    <t>Na2O</t>
    <phoneticPr fontId="7" type="noConversion"/>
  </si>
  <si>
    <t>K2O</t>
    <phoneticPr fontId="7" type="noConversion"/>
  </si>
  <si>
    <t>SiO2</t>
    <phoneticPr fontId="7" type="noConversion"/>
  </si>
  <si>
    <t>CIA</t>
    <phoneticPr fontId="7" type="noConversion"/>
  </si>
  <si>
    <t>沱沱河</t>
    <phoneticPr fontId="7" type="noConversion"/>
  </si>
  <si>
    <t>金沙江</t>
    <phoneticPr fontId="7" type="noConversion"/>
  </si>
  <si>
    <t>石鼓</t>
    <phoneticPr fontId="7" type="noConversion"/>
  </si>
  <si>
    <t>沅江</t>
    <phoneticPr fontId="7" type="noConversion"/>
  </si>
  <si>
    <t>Fe2O3</t>
    <phoneticPr fontId="7" type="noConversion"/>
  </si>
  <si>
    <t>MgO</t>
    <phoneticPr fontId="7" type="noConversion"/>
  </si>
  <si>
    <t>MnO</t>
    <phoneticPr fontId="7" type="noConversion"/>
  </si>
  <si>
    <t>P2O5</t>
    <phoneticPr fontId="7" type="noConversion"/>
  </si>
  <si>
    <t>TiO2</t>
    <phoneticPr fontId="7" type="noConversion"/>
  </si>
  <si>
    <t>赣江</t>
    <phoneticPr fontId="7" type="noConversion"/>
  </si>
  <si>
    <t>Al2O3</t>
    <phoneticPr fontId="7" type="noConversion"/>
  </si>
  <si>
    <t>MoleWeight</t>
    <phoneticPr fontId="3" type="noConversion"/>
  </si>
  <si>
    <t>总童</t>
  </si>
  <si>
    <t>CIA</t>
  </si>
  <si>
    <t>ICV</t>
  </si>
  <si>
    <t>670215-1</t>
  </si>
  <si>
    <t>670215-3</t>
  </si>
  <si>
    <t>L7402-1</t>
  </si>
  <si>
    <t>L7402-2</t>
  </si>
  <si>
    <t>Label</t>
  </si>
  <si>
    <t>Loi</t>
    <phoneticPr fontId="3" type="noConversion"/>
  </si>
  <si>
    <t>P2O5</t>
  </si>
  <si>
    <t>SiO2</t>
    <phoneticPr fontId="3" type="noConversion"/>
  </si>
  <si>
    <t>Al2O3</t>
    <phoneticPr fontId="3" type="noConversion"/>
  </si>
  <si>
    <t>Fe2O3</t>
    <phoneticPr fontId="3" type="noConversion"/>
  </si>
  <si>
    <t>Na2O</t>
    <phoneticPr fontId="3" type="noConversion"/>
  </si>
  <si>
    <t>K2O</t>
    <phoneticPr fontId="3" type="noConversion"/>
  </si>
  <si>
    <t>TiO2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</si>
</sst>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4"/>
      <color theme="0"/>
      <name val="Times New Roman"/>
      <family val="1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vertAlign val="subscript"/>
      <sz val="11"/>
      <color theme="0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C00000"/>
      <name val="等线"/>
      <family val="2"/>
      <charset val="134"/>
      <scheme val="minor"/>
    </font>
    <font>
      <sz val="9"/>
      <color rgb="FF0000FF"/>
      <name val="Menlo"/>
      <family val="2"/>
    </font>
    <font>
      <sz val="8"/>
      <color theme="1"/>
      <name val="MingLiU"/>
      <family val="1"/>
      <charset val="136"/>
    </font>
    <font>
      <sz val="8"/>
      <color theme="1"/>
      <name val="Batang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/>
    <xf numFmtId="0" fontId="0" fillId="0" borderId="0" xfId="0" applyAlignment="1"/>
    <xf numFmtId="0" fontId="6" fillId="0" borderId="0" xfId="0" applyFont="1" applyAlignment="1"/>
    <xf numFmtId="176" fontId="0" fillId="0" borderId="0" xfId="0" applyNumberFormat="1" applyAlignment="1"/>
    <xf numFmtId="0" fontId="9" fillId="0" borderId="0" xfId="0" applyFont="1">
      <alignment vertical="center"/>
    </xf>
    <xf numFmtId="0" fontId="8" fillId="0" borderId="0" xfId="0" applyFont="1" applyAlignment="1"/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2">
    <cellStyle name="常规" xfId="0" builtinId="0"/>
    <cellStyle name="常规_REE配分模式" xfId="1" xr:uid="{5A6DFDA8-8AD9-7A43-AE43-2561C8584E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A2BA-2BA1-284D-B683-050BFEF75A5C}">
  <dimension ref="A1:K5"/>
  <sheetViews>
    <sheetView workbookViewId="0">
      <selection sqref="A1:K5"/>
    </sheetView>
  </sheetViews>
  <sheetFormatPr baseColWidth="10" defaultRowHeight="16"/>
  <sheetData>
    <row r="1" spans="1:11">
      <c r="A1" t="s">
        <v>93</v>
      </c>
      <c r="B1" t="s">
        <v>96</v>
      </c>
      <c r="C1" t="s">
        <v>97</v>
      </c>
      <c r="D1" t="s">
        <v>98</v>
      </c>
      <c r="E1" t="s">
        <v>13</v>
      </c>
      <c r="F1" t="s">
        <v>14</v>
      </c>
      <c r="G1" t="s">
        <v>99</v>
      </c>
      <c r="H1" t="s">
        <v>100</v>
      </c>
      <c r="I1" t="s">
        <v>95</v>
      </c>
      <c r="J1" t="s">
        <v>12</v>
      </c>
      <c r="K1" t="s">
        <v>101</v>
      </c>
    </row>
    <row r="2" spans="1:11">
      <c r="A2" s="13" t="s">
        <v>89</v>
      </c>
      <c r="B2">
        <v>26</v>
      </c>
      <c r="C2">
        <v>3.7</v>
      </c>
      <c r="D2">
        <v>0.75</v>
      </c>
      <c r="E2">
        <v>14.68</v>
      </c>
      <c r="F2">
        <v>21.54</v>
      </c>
      <c r="G2">
        <v>0.44</v>
      </c>
      <c r="H2">
        <v>1.39</v>
      </c>
      <c r="I2">
        <v>0.21</v>
      </c>
      <c r="J2">
        <v>0.04</v>
      </c>
      <c r="K2">
        <v>0.18</v>
      </c>
    </row>
    <row r="3" spans="1:11">
      <c r="A3" s="13" t="s">
        <v>90</v>
      </c>
      <c r="B3">
        <v>43.9</v>
      </c>
      <c r="C3">
        <v>10.42</v>
      </c>
      <c r="D3">
        <v>1.92</v>
      </c>
      <c r="E3">
        <v>8.81</v>
      </c>
      <c r="F3">
        <v>13.32</v>
      </c>
      <c r="G3">
        <v>0.54</v>
      </c>
      <c r="H3">
        <v>2.65</v>
      </c>
      <c r="I3">
        <v>0.3</v>
      </c>
      <c r="J3">
        <v>0.03</v>
      </c>
      <c r="K3">
        <v>0.34</v>
      </c>
    </row>
    <row r="4" spans="1:11">
      <c r="A4" s="13" t="s">
        <v>91</v>
      </c>
      <c r="B4">
        <v>74.319999999999993</v>
      </c>
      <c r="C4">
        <v>14.76</v>
      </c>
      <c r="D4">
        <v>0.47</v>
      </c>
      <c r="E4">
        <v>0.51</v>
      </c>
      <c r="F4">
        <v>7.0000000000000007E-2</v>
      </c>
      <c r="G4">
        <v>0.92</v>
      </c>
      <c r="H4">
        <v>3.37</v>
      </c>
      <c r="I4">
        <v>0.05</v>
      </c>
      <c r="J4">
        <v>0</v>
      </c>
      <c r="K4">
        <v>0.77</v>
      </c>
    </row>
    <row r="5" spans="1:11">
      <c r="A5" s="13" t="s">
        <v>92</v>
      </c>
      <c r="B5">
        <v>81.08</v>
      </c>
      <c r="C5">
        <v>10.67</v>
      </c>
      <c r="D5">
        <v>0.21</v>
      </c>
      <c r="E5">
        <v>0.26</v>
      </c>
      <c r="F5">
        <v>0.33</v>
      </c>
      <c r="G5">
        <v>1.39</v>
      </c>
      <c r="H5">
        <v>2.15</v>
      </c>
      <c r="I5">
        <v>0.04</v>
      </c>
      <c r="J5">
        <v>0</v>
      </c>
      <c r="K5">
        <v>0.56000000000000005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8ABB-61B9-4E49-970C-882DDCAD30FD}">
  <dimension ref="A1:L22"/>
  <sheetViews>
    <sheetView workbookViewId="0">
      <selection activeCell="K5" sqref="A1:K5"/>
    </sheetView>
  </sheetViews>
  <sheetFormatPr baseColWidth="10" defaultRowHeight="16"/>
  <sheetData>
    <row r="1" spans="1:12">
      <c r="A1" t="s">
        <v>93</v>
      </c>
      <c r="B1" t="s">
        <v>96</v>
      </c>
      <c r="C1" t="s">
        <v>97</v>
      </c>
      <c r="D1" t="s">
        <v>98</v>
      </c>
      <c r="E1" t="s">
        <v>13</v>
      </c>
      <c r="F1" t="s">
        <v>14</v>
      </c>
      <c r="G1" t="s">
        <v>99</v>
      </c>
      <c r="H1" t="s">
        <v>100</v>
      </c>
      <c r="I1" t="s">
        <v>95</v>
      </c>
      <c r="J1" t="s">
        <v>12</v>
      </c>
      <c r="K1" t="s">
        <v>101</v>
      </c>
      <c r="L1" s="6"/>
    </row>
    <row r="2" spans="1:12">
      <c r="A2" s="13" t="s">
        <v>89</v>
      </c>
      <c r="B2">
        <v>26</v>
      </c>
      <c r="C2">
        <v>3.7</v>
      </c>
      <c r="D2">
        <v>0.75</v>
      </c>
      <c r="E2">
        <v>14.68</v>
      </c>
      <c r="F2">
        <v>21.54</v>
      </c>
      <c r="G2">
        <v>0.44</v>
      </c>
      <c r="H2">
        <v>1.39</v>
      </c>
      <c r="I2">
        <v>0.21</v>
      </c>
      <c r="J2">
        <v>0.04</v>
      </c>
      <c r="K2">
        <v>0.18</v>
      </c>
      <c r="L2" s="6"/>
    </row>
    <row r="3" spans="1:12">
      <c r="A3" s="13" t="s">
        <v>90</v>
      </c>
      <c r="B3">
        <v>43.9</v>
      </c>
      <c r="C3">
        <v>10.42</v>
      </c>
      <c r="D3">
        <v>1.92</v>
      </c>
      <c r="E3">
        <v>8.81</v>
      </c>
      <c r="F3">
        <v>13.32</v>
      </c>
      <c r="G3">
        <v>0.54</v>
      </c>
      <c r="H3">
        <v>2.65</v>
      </c>
      <c r="I3">
        <v>0.3</v>
      </c>
      <c r="J3">
        <v>0.03</v>
      </c>
      <c r="K3">
        <v>0.34</v>
      </c>
      <c r="L3" s="6"/>
    </row>
    <row r="4" spans="1:12">
      <c r="A4" s="13" t="s">
        <v>91</v>
      </c>
      <c r="B4">
        <v>74.319999999999993</v>
      </c>
      <c r="C4">
        <v>14.76</v>
      </c>
      <c r="D4">
        <v>0.47</v>
      </c>
      <c r="E4">
        <v>0.51</v>
      </c>
      <c r="F4">
        <v>7.0000000000000007E-2</v>
      </c>
      <c r="G4">
        <v>0.92</v>
      </c>
      <c r="H4">
        <v>3.37</v>
      </c>
      <c r="I4">
        <v>0.05</v>
      </c>
      <c r="J4">
        <v>0</v>
      </c>
      <c r="K4">
        <v>0.77</v>
      </c>
      <c r="L4" s="6"/>
    </row>
    <row r="5" spans="1:12">
      <c r="A5" s="13" t="s">
        <v>92</v>
      </c>
      <c r="B5">
        <v>81.08</v>
      </c>
      <c r="C5">
        <v>10.67</v>
      </c>
      <c r="D5">
        <v>0.21</v>
      </c>
      <c r="E5">
        <v>0.26</v>
      </c>
      <c r="F5">
        <v>0.33</v>
      </c>
      <c r="G5">
        <v>1.39</v>
      </c>
      <c r="H5">
        <v>2.15</v>
      </c>
      <c r="I5">
        <v>0.04</v>
      </c>
      <c r="J5">
        <v>0</v>
      </c>
      <c r="K5">
        <v>0.56000000000000005</v>
      </c>
      <c r="L5" s="6"/>
    </row>
    <row r="6" spans="1:12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6"/>
    </row>
    <row r="11" spans="1:12">
      <c r="A11" s="13"/>
    </row>
    <row r="12" spans="1:12">
      <c r="A12" s="13"/>
      <c r="B12" s="11">
        <v>60.082999999999998</v>
      </c>
      <c r="C12" s="11">
        <v>101.960077</v>
      </c>
      <c r="D12" s="11">
        <v>159.68700000000001</v>
      </c>
      <c r="E12" s="11">
        <v>40.304000000000002</v>
      </c>
      <c r="F12" s="11">
        <v>56.076999999999998</v>
      </c>
      <c r="G12" s="11">
        <v>61.978538559999997</v>
      </c>
      <c r="H12" s="11">
        <v>94.195599999999999</v>
      </c>
      <c r="I12" s="11">
        <v>141.94252399600001</v>
      </c>
      <c r="J12" s="11">
        <v>70.937044</v>
      </c>
      <c r="K12" s="11">
        <v>79.864999999999995</v>
      </c>
    </row>
    <row r="13" spans="1:12">
      <c r="A13" s="13"/>
    </row>
    <row r="14" spans="1:12">
      <c r="A14" s="13" t="s">
        <v>89</v>
      </c>
      <c r="B14" s="6">
        <f>B2/B12</f>
        <v>0.43273471697485144</v>
      </c>
      <c r="C14" s="6">
        <f t="shared" ref="C14:K14" si="0">C2/C12</f>
        <v>3.6288713277452707E-2</v>
      </c>
      <c r="D14" s="6">
        <f t="shared" si="0"/>
        <v>4.6966878956959546E-3</v>
      </c>
      <c r="E14" s="6">
        <f t="shared" si="0"/>
        <v>0.36423183803096465</v>
      </c>
      <c r="F14" s="6">
        <f t="shared" si="0"/>
        <v>0.38411469943113935</v>
      </c>
      <c r="G14" s="6">
        <f t="shared" si="0"/>
        <v>7.0992316086002276E-3</v>
      </c>
      <c r="H14" s="6">
        <f t="shared" si="0"/>
        <v>1.4756527905762052E-2</v>
      </c>
      <c r="I14" s="6">
        <f t="shared" si="0"/>
        <v>1.4794720714274311E-3</v>
      </c>
      <c r="J14" s="6">
        <f t="shared" si="0"/>
        <v>5.6388027671409597E-4</v>
      </c>
      <c r="K14" s="6">
        <f t="shared" si="0"/>
        <v>2.2538032930570339E-3</v>
      </c>
      <c r="L14" s="6">
        <f>SUM(B14:K14)</f>
        <v>1.2482195707656649</v>
      </c>
    </row>
    <row r="15" spans="1:12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2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13" t="s">
        <v>89</v>
      </c>
      <c r="B18" s="6">
        <f>B2/1.24821957</f>
        <v>20.829668613511643</v>
      </c>
      <c r="C18" s="6">
        <f t="shared" ref="C18:K18" si="1">C2/1.24821957</f>
        <v>2.9642220719228107</v>
      </c>
      <c r="D18" s="6">
        <f t="shared" si="1"/>
        <v>0.6008558253897589</v>
      </c>
      <c r="E18" s="6">
        <f t="shared" si="1"/>
        <v>11.760751355628882</v>
      </c>
      <c r="F18" s="6">
        <f t="shared" si="1"/>
        <v>17.256579305193874</v>
      </c>
      <c r="G18" s="6">
        <f t="shared" si="1"/>
        <v>0.35250208422865859</v>
      </c>
      <c r="H18" s="6">
        <f t="shared" si="1"/>
        <v>1.113586129722353</v>
      </c>
      <c r="I18" s="6">
        <f t="shared" si="1"/>
        <v>0.16823963110913248</v>
      </c>
      <c r="J18" s="6">
        <f t="shared" si="1"/>
        <v>3.2045644020787141E-2</v>
      </c>
      <c r="K18" s="6">
        <f t="shared" si="1"/>
        <v>0.14420539809354213</v>
      </c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F20">
        <f>F18-10/3*I18</f>
        <v>16.695780534830099</v>
      </c>
    </row>
    <row r="22" spans="1:11">
      <c r="A22" s="6"/>
      <c r="B22" s="11">
        <f>C18/(C18+2*G18+H18)</f>
        <v>0.61976549413735349</v>
      </c>
      <c r="C22" s="11"/>
      <c r="D22" s="11"/>
      <c r="E22" s="11"/>
      <c r="F22" s="11"/>
      <c r="G22" s="11"/>
      <c r="H22" s="11"/>
      <c r="I22" s="11"/>
      <c r="J22" s="11"/>
      <c r="K22" s="1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347C-6341-8F47-AC01-0D700C4E65AB}">
  <dimension ref="A1:XEZ20"/>
  <sheetViews>
    <sheetView tabSelected="1" workbookViewId="0">
      <selection activeCell="J9" sqref="J9"/>
    </sheetView>
  </sheetViews>
  <sheetFormatPr baseColWidth="10" defaultRowHeight="16"/>
  <sheetData>
    <row r="1" spans="1:1024 1035:2047 2058:3070 3081:4093 4104:5116 5127:6139 6150:7162 7173:8185 8196:9208 9219:10231 10242:11254 11265:12288 12299:13311 13322:14334 14345:15357 15368:16380">
      <c r="A1" t="s">
        <v>93</v>
      </c>
      <c r="B1" t="s">
        <v>96</v>
      </c>
      <c r="C1" t="s">
        <v>97</v>
      </c>
      <c r="D1" t="s">
        <v>98</v>
      </c>
      <c r="E1" t="s">
        <v>13</v>
      </c>
      <c r="F1" t="s">
        <v>14</v>
      </c>
      <c r="G1" t="s">
        <v>99</v>
      </c>
      <c r="H1" t="s">
        <v>100</v>
      </c>
      <c r="I1" t="s">
        <v>95</v>
      </c>
      <c r="J1" t="s">
        <v>12</v>
      </c>
      <c r="K1" t="s">
        <v>101</v>
      </c>
      <c r="L1" s="12" t="s">
        <v>94</v>
      </c>
      <c r="M1" s="12" t="s">
        <v>86</v>
      </c>
      <c r="N1" s="12" t="s">
        <v>86</v>
      </c>
      <c r="O1" s="13" t="s">
        <v>87</v>
      </c>
      <c r="P1" s="13" t="s">
        <v>88</v>
      </c>
    </row>
    <row r="2" spans="1:1024 1035:2047 2058:3070 3081:4093 4104:5116 5127:6139 6150:7162 7173:8185 8196:9208 9219:10231 10242:11254 11265:12288 12299:13311 13322:14334 14345:15357 15368:16380">
      <c r="A2" s="13" t="s">
        <v>89</v>
      </c>
      <c r="B2">
        <v>26</v>
      </c>
      <c r="C2">
        <v>3.7</v>
      </c>
      <c r="D2">
        <v>0.75</v>
      </c>
      <c r="E2">
        <v>14.68</v>
      </c>
      <c r="F2">
        <v>21.54</v>
      </c>
      <c r="G2">
        <v>0.44</v>
      </c>
      <c r="H2">
        <v>1.39</v>
      </c>
      <c r="I2">
        <v>0.21</v>
      </c>
      <c r="J2">
        <v>0.04</v>
      </c>
      <c r="K2">
        <v>0.18</v>
      </c>
      <c r="L2" s="13">
        <v>30.94</v>
      </c>
      <c r="M2">
        <f>SUM(B2:K2)</f>
        <v>68.929999999999993</v>
      </c>
      <c r="N2">
        <v>99.89</v>
      </c>
      <c r="O2">
        <v>56</v>
      </c>
      <c r="P2">
        <v>11</v>
      </c>
      <c r="W2" s="13"/>
      <c r="AH2" s="13"/>
      <c r="AS2" s="13"/>
      <c r="BD2" s="13"/>
      <c r="BO2" s="13"/>
      <c r="BZ2" s="13"/>
      <c r="CK2" s="13"/>
      <c r="CV2" s="13"/>
      <c r="DG2" s="13"/>
      <c r="DR2" s="13"/>
      <c r="EC2" s="13"/>
      <c r="EN2" s="13"/>
      <c r="EY2" s="13"/>
      <c r="FJ2" s="13"/>
      <c r="FU2" s="13"/>
      <c r="GF2" s="13"/>
      <c r="GQ2" s="13"/>
      <c r="HB2" s="13"/>
      <c r="HM2" s="13"/>
      <c r="HX2" s="13"/>
      <c r="II2" s="13"/>
      <c r="IT2" s="13"/>
      <c r="JE2" s="13"/>
      <c r="JP2" s="13"/>
      <c r="KA2" s="13"/>
      <c r="KL2" s="13"/>
      <c r="KW2" s="13"/>
      <c r="LH2" s="13"/>
      <c r="LS2" s="13"/>
      <c r="MD2" s="13"/>
      <c r="MO2" s="13"/>
      <c r="MZ2" s="13"/>
      <c r="NK2" s="13"/>
      <c r="NV2" s="13"/>
      <c r="OG2" s="13"/>
      <c r="OR2" s="13"/>
      <c r="PC2" s="13"/>
      <c r="PN2" s="13"/>
      <c r="PY2" s="13"/>
      <c r="QJ2" s="13"/>
      <c r="QU2" s="13"/>
      <c r="RF2" s="13"/>
      <c r="RQ2" s="13"/>
      <c r="SB2" s="13"/>
      <c r="SM2" s="13"/>
      <c r="SX2" s="13"/>
      <c r="TI2" s="13"/>
      <c r="TT2" s="13"/>
      <c r="UE2" s="13"/>
      <c r="UP2" s="13"/>
      <c r="VA2" s="13"/>
      <c r="VL2" s="13"/>
      <c r="VW2" s="13"/>
      <c r="WH2" s="13"/>
      <c r="WS2" s="13"/>
      <c r="XD2" s="13"/>
      <c r="XO2" s="13"/>
      <c r="XZ2" s="13"/>
      <c r="YK2" s="13"/>
      <c r="YV2" s="13"/>
      <c r="ZG2" s="13"/>
      <c r="ZR2" s="13"/>
      <c r="AAC2" s="13"/>
      <c r="AAN2" s="13"/>
      <c r="AAY2" s="13"/>
      <c r="ABJ2" s="13"/>
      <c r="ABU2" s="13"/>
      <c r="ACF2" s="13"/>
      <c r="ACQ2" s="13"/>
      <c r="ADB2" s="13"/>
      <c r="ADM2" s="13"/>
      <c r="ADX2" s="13"/>
      <c r="AEI2" s="13"/>
      <c r="AET2" s="13"/>
      <c r="AFE2" s="13"/>
      <c r="AFP2" s="13"/>
      <c r="AGA2" s="13"/>
      <c r="AGL2" s="13"/>
      <c r="AGW2" s="13"/>
      <c r="AHH2" s="13"/>
      <c r="AHS2" s="13"/>
      <c r="AID2" s="13"/>
      <c r="AIO2" s="13"/>
      <c r="AIZ2" s="13"/>
      <c r="AJK2" s="13"/>
      <c r="AJV2" s="13"/>
      <c r="AKG2" s="13"/>
      <c r="AKR2" s="13"/>
      <c r="ALC2" s="13"/>
      <c r="ALN2" s="13"/>
      <c r="ALY2" s="13"/>
      <c r="AMJ2" s="13"/>
      <c r="AMU2" s="13"/>
      <c r="ANF2" s="13"/>
      <c r="ANQ2" s="13"/>
      <c r="AOB2" s="13"/>
      <c r="AOM2" s="13"/>
      <c r="AOX2" s="13"/>
      <c r="API2" s="13"/>
      <c r="APT2" s="13"/>
      <c r="AQE2" s="13"/>
      <c r="AQP2" s="13"/>
      <c r="ARA2" s="13"/>
      <c r="ARL2" s="13"/>
      <c r="ARW2" s="13"/>
      <c r="ASH2" s="13"/>
      <c r="ASS2" s="13"/>
      <c r="ATD2" s="13"/>
      <c r="ATO2" s="13"/>
      <c r="ATZ2" s="13"/>
      <c r="AUK2" s="13"/>
      <c r="AUV2" s="13"/>
      <c r="AVG2" s="13"/>
      <c r="AVR2" s="13"/>
      <c r="AWC2" s="13"/>
      <c r="AWN2" s="13"/>
      <c r="AWY2" s="13"/>
      <c r="AXJ2" s="13"/>
      <c r="AXU2" s="13"/>
      <c r="AYF2" s="13"/>
      <c r="AYQ2" s="13"/>
      <c r="AZB2" s="13"/>
      <c r="AZM2" s="13"/>
      <c r="AZX2" s="13"/>
      <c r="BAI2" s="13"/>
      <c r="BAT2" s="13"/>
      <c r="BBE2" s="13"/>
      <c r="BBP2" s="13"/>
      <c r="BCA2" s="13"/>
      <c r="BCL2" s="13"/>
      <c r="BCW2" s="13"/>
      <c r="BDH2" s="13"/>
      <c r="BDS2" s="13"/>
      <c r="BED2" s="13"/>
      <c r="BEO2" s="13"/>
      <c r="BEZ2" s="13"/>
      <c r="BFK2" s="13"/>
      <c r="BFV2" s="13"/>
      <c r="BGG2" s="13"/>
      <c r="BGR2" s="13"/>
      <c r="BHC2" s="13"/>
      <c r="BHN2" s="13"/>
      <c r="BHY2" s="13"/>
      <c r="BIJ2" s="13"/>
      <c r="BIU2" s="13"/>
      <c r="BJF2" s="13"/>
      <c r="BJQ2" s="13"/>
      <c r="BKB2" s="13"/>
      <c r="BKM2" s="13"/>
      <c r="BKX2" s="13"/>
      <c r="BLI2" s="13"/>
      <c r="BLT2" s="13"/>
      <c r="BME2" s="13"/>
      <c r="BMP2" s="13"/>
      <c r="BNA2" s="13"/>
      <c r="BNL2" s="13"/>
      <c r="BNW2" s="13"/>
      <c r="BOH2" s="13"/>
      <c r="BOS2" s="13"/>
      <c r="BPD2" s="13"/>
      <c r="BPO2" s="13"/>
      <c r="BPZ2" s="13"/>
      <c r="BQK2" s="13"/>
      <c r="BQV2" s="13"/>
      <c r="BRG2" s="13"/>
      <c r="BRR2" s="13"/>
      <c r="BSC2" s="13"/>
      <c r="BSN2" s="13"/>
      <c r="BSY2" s="13"/>
      <c r="BTJ2" s="13"/>
      <c r="BTU2" s="13"/>
      <c r="BUF2" s="13"/>
      <c r="BUQ2" s="13"/>
      <c r="BVB2" s="13"/>
      <c r="BVM2" s="13"/>
      <c r="BVX2" s="13"/>
      <c r="BWI2" s="13"/>
      <c r="BWT2" s="13"/>
      <c r="BXE2" s="13"/>
      <c r="BXP2" s="13"/>
      <c r="BYA2" s="13"/>
      <c r="BYL2" s="13"/>
      <c r="BYW2" s="13"/>
      <c r="BZH2" s="13"/>
      <c r="BZS2" s="13"/>
      <c r="CAD2" s="13"/>
      <c r="CAO2" s="13"/>
      <c r="CAZ2" s="13"/>
      <c r="CBK2" s="13"/>
      <c r="CBV2" s="13"/>
      <c r="CCG2" s="13"/>
      <c r="CCR2" s="13"/>
      <c r="CDC2" s="13"/>
      <c r="CDN2" s="13"/>
      <c r="CDY2" s="13"/>
      <c r="CEJ2" s="13"/>
      <c r="CEU2" s="13"/>
      <c r="CFF2" s="13"/>
      <c r="CFQ2" s="13"/>
      <c r="CGB2" s="13"/>
      <c r="CGM2" s="13"/>
      <c r="CGX2" s="13"/>
      <c r="CHI2" s="13"/>
      <c r="CHT2" s="13"/>
      <c r="CIE2" s="13"/>
      <c r="CIP2" s="13"/>
      <c r="CJA2" s="13"/>
      <c r="CJL2" s="13"/>
      <c r="CJW2" s="13"/>
      <c r="CKH2" s="13"/>
      <c r="CKS2" s="13"/>
      <c r="CLD2" s="13"/>
      <c r="CLO2" s="13"/>
      <c r="CLZ2" s="13"/>
      <c r="CMK2" s="13"/>
      <c r="CMV2" s="13"/>
      <c r="CNG2" s="13"/>
      <c r="CNR2" s="13"/>
      <c r="COC2" s="13"/>
      <c r="CON2" s="13"/>
      <c r="COY2" s="13"/>
      <c r="CPJ2" s="13"/>
      <c r="CPU2" s="13"/>
      <c r="CQF2" s="13"/>
      <c r="CQQ2" s="13"/>
      <c r="CRB2" s="13"/>
      <c r="CRM2" s="13"/>
      <c r="CRX2" s="13"/>
      <c r="CSI2" s="13"/>
      <c r="CST2" s="13"/>
      <c r="CTE2" s="13"/>
      <c r="CTP2" s="13"/>
      <c r="CUA2" s="13"/>
      <c r="CUL2" s="13"/>
      <c r="CUW2" s="13"/>
      <c r="CVH2" s="13"/>
      <c r="CVS2" s="13"/>
      <c r="CWD2" s="13"/>
      <c r="CWO2" s="13"/>
      <c r="CWZ2" s="13"/>
      <c r="CXK2" s="13"/>
      <c r="CXV2" s="13"/>
      <c r="CYG2" s="13"/>
      <c r="CYR2" s="13"/>
      <c r="CZC2" s="13"/>
      <c r="CZN2" s="13"/>
      <c r="CZY2" s="13"/>
      <c r="DAJ2" s="13"/>
      <c r="DAU2" s="13"/>
      <c r="DBF2" s="13"/>
      <c r="DBQ2" s="13"/>
      <c r="DCB2" s="13"/>
      <c r="DCM2" s="13"/>
      <c r="DCX2" s="13"/>
      <c r="DDI2" s="13"/>
      <c r="DDT2" s="13"/>
      <c r="DEE2" s="13"/>
      <c r="DEP2" s="13"/>
      <c r="DFA2" s="13"/>
      <c r="DFL2" s="13"/>
      <c r="DFW2" s="13"/>
      <c r="DGH2" s="13"/>
      <c r="DGS2" s="13"/>
      <c r="DHD2" s="13"/>
      <c r="DHO2" s="13"/>
      <c r="DHZ2" s="13"/>
      <c r="DIK2" s="13"/>
      <c r="DIV2" s="13"/>
      <c r="DJG2" s="13"/>
      <c r="DJR2" s="13"/>
      <c r="DKC2" s="13"/>
      <c r="DKN2" s="13"/>
      <c r="DKY2" s="13"/>
      <c r="DLJ2" s="13"/>
      <c r="DLU2" s="13"/>
      <c r="DMF2" s="13"/>
      <c r="DMQ2" s="13"/>
      <c r="DNB2" s="13"/>
      <c r="DNM2" s="13"/>
      <c r="DNX2" s="13"/>
      <c r="DOI2" s="13"/>
      <c r="DOT2" s="13"/>
      <c r="DPE2" s="13"/>
      <c r="DPP2" s="13"/>
      <c r="DQA2" s="13"/>
      <c r="DQL2" s="13"/>
      <c r="DQW2" s="13"/>
      <c r="DRH2" s="13"/>
      <c r="DRS2" s="13"/>
      <c r="DSD2" s="13"/>
      <c r="DSO2" s="13"/>
      <c r="DSZ2" s="13"/>
      <c r="DTK2" s="13"/>
      <c r="DTV2" s="13"/>
      <c r="DUG2" s="13"/>
      <c r="DUR2" s="13"/>
      <c r="DVC2" s="13"/>
      <c r="DVN2" s="13"/>
      <c r="DVY2" s="13"/>
      <c r="DWJ2" s="13"/>
      <c r="DWU2" s="13"/>
      <c r="DXF2" s="13"/>
      <c r="DXQ2" s="13"/>
      <c r="DYB2" s="13"/>
      <c r="DYM2" s="13"/>
      <c r="DYX2" s="13"/>
      <c r="DZI2" s="13"/>
      <c r="DZT2" s="13"/>
      <c r="EAE2" s="13"/>
      <c r="EAP2" s="13"/>
      <c r="EBA2" s="13"/>
      <c r="EBL2" s="13"/>
      <c r="EBW2" s="13"/>
      <c r="ECH2" s="13"/>
      <c r="ECS2" s="13"/>
      <c r="EDD2" s="13"/>
      <c r="EDO2" s="13"/>
      <c r="EDZ2" s="13"/>
      <c r="EEK2" s="13"/>
      <c r="EEV2" s="13"/>
      <c r="EFG2" s="13"/>
      <c r="EFR2" s="13"/>
      <c r="EGC2" s="13"/>
      <c r="EGN2" s="13"/>
      <c r="EGY2" s="13"/>
      <c r="EHJ2" s="13"/>
      <c r="EHU2" s="13"/>
      <c r="EIF2" s="13"/>
      <c r="EIQ2" s="13"/>
      <c r="EJB2" s="13"/>
      <c r="EJM2" s="13"/>
      <c r="EJX2" s="13"/>
      <c r="EKI2" s="13"/>
      <c r="EKT2" s="13"/>
      <c r="ELE2" s="13"/>
      <c r="ELP2" s="13"/>
      <c r="EMA2" s="13"/>
      <c r="EML2" s="13"/>
      <c r="EMW2" s="13"/>
      <c r="ENH2" s="13"/>
      <c r="ENS2" s="13"/>
      <c r="EOD2" s="13"/>
      <c r="EOO2" s="13"/>
      <c r="EOZ2" s="13"/>
      <c r="EPK2" s="13"/>
      <c r="EPV2" s="13"/>
      <c r="EQG2" s="13"/>
      <c r="EQR2" s="13"/>
      <c r="ERC2" s="13"/>
      <c r="ERN2" s="13"/>
      <c r="ERY2" s="13"/>
      <c r="ESJ2" s="13"/>
      <c r="ESU2" s="13"/>
      <c r="ETF2" s="13"/>
      <c r="ETQ2" s="13"/>
      <c r="EUB2" s="13"/>
      <c r="EUM2" s="13"/>
      <c r="EUX2" s="13"/>
      <c r="EVI2" s="13"/>
      <c r="EVT2" s="13"/>
      <c r="EWE2" s="13"/>
      <c r="EWP2" s="13"/>
      <c r="EXA2" s="13"/>
      <c r="EXL2" s="13"/>
      <c r="EXW2" s="13"/>
      <c r="EYH2" s="13"/>
      <c r="EYS2" s="13"/>
      <c r="EZD2" s="13"/>
      <c r="EZO2" s="13"/>
      <c r="EZZ2" s="13"/>
      <c r="FAK2" s="13"/>
      <c r="FAV2" s="13"/>
      <c r="FBG2" s="13"/>
      <c r="FBR2" s="13"/>
      <c r="FCC2" s="13"/>
      <c r="FCN2" s="13"/>
      <c r="FCY2" s="13"/>
      <c r="FDJ2" s="13"/>
      <c r="FDU2" s="13"/>
      <c r="FEF2" s="13"/>
      <c r="FEQ2" s="13"/>
      <c r="FFB2" s="13"/>
      <c r="FFM2" s="13"/>
      <c r="FFX2" s="13"/>
      <c r="FGI2" s="13"/>
      <c r="FGT2" s="13"/>
      <c r="FHE2" s="13"/>
      <c r="FHP2" s="13"/>
      <c r="FIA2" s="13"/>
      <c r="FIL2" s="13"/>
      <c r="FIW2" s="13"/>
      <c r="FJH2" s="13"/>
      <c r="FJS2" s="13"/>
      <c r="FKD2" s="13"/>
      <c r="FKO2" s="13"/>
      <c r="FKZ2" s="13"/>
      <c r="FLK2" s="13"/>
      <c r="FLV2" s="13"/>
      <c r="FMG2" s="13"/>
      <c r="FMR2" s="13"/>
      <c r="FNC2" s="13"/>
      <c r="FNN2" s="13"/>
      <c r="FNY2" s="13"/>
      <c r="FOJ2" s="13"/>
      <c r="FOU2" s="13"/>
      <c r="FPF2" s="13"/>
      <c r="FPQ2" s="13"/>
      <c r="FQB2" s="13"/>
      <c r="FQM2" s="13"/>
      <c r="FQX2" s="13"/>
      <c r="FRI2" s="13"/>
      <c r="FRT2" s="13"/>
      <c r="FSE2" s="13"/>
      <c r="FSP2" s="13"/>
      <c r="FTA2" s="13"/>
      <c r="FTL2" s="13"/>
      <c r="FTW2" s="13"/>
      <c r="FUH2" s="13"/>
      <c r="FUS2" s="13"/>
      <c r="FVD2" s="13"/>
      <c r="FVO2" s="13"/>
      <c r="FVZ2" s="13"/>
      <c r="FWK2" s="13"/>
      <c r="FWV2" s="13"/>
      <c r="FXG2" s="13"/>
      <c r="FXR2" s="13"/>
      <c r="FYC2" s="13"/>
      <c r="FYN2" s="13"/>
      <c r="FYY2" s="13"/>
      <c r="FZJ2" s="13"/>
      <c r="FZU2" s="13"/>
      <c r="GAF2" s="13"/>
      <c r="GAQ2" s="13"/>
      <c r="GBB2" s="13"/>
      <c r="GBM2" s="13"/>
      <c r="GBX2" s="13"/>
      <c r="GCI2" s="13"/>
      <c r="GCT2" s="13"/>
      <c r="GDE2" s="13"/>
      <c r="GDP2" s="13"/>
      <c r="GEA2" s="13"/>
      <c r="GEL2" s="13"/>
      <c r="GEW2" s="13"/>
      <c r="GFH2" s="13"/>
      <c r="GFS2" s="13"/>
      <c r="GGD2" s="13"/>
      <c r="GGO2" s="13"/>
      <c r="GGZ2" s="13"/>
      <c r="GHK2" s="13"/>
      <c r="GHV2" s="13"/>
      <c r="GIG2" s="13"/>
      <c r="GIR2" s="13"/>
      <c r="GJC2" s="13"/>
      <c r="GJN2" s="13"/>
      <c r="GJY2" s="13"/>
      <c r="GKJ2" s="13"/>
      <c r="GKU2" s="13"/>
      <c r="GLF2" s="13"/>
      <c r="GLQ2" s="13"/>
      <c r="GMB2" s="13"/>
      <c r="GMM2" s="13"/>
      <c r="GMX2" s="13"/>
      <c r="GNI2" s="13"/>
      <c r="GNT2" s="13"/>
      <c r="GOE2" s="13"/>
      <c r="GOP2" s="13"/>
      <c r="GPA2" s="13"/>
      <c r="GPL2" s="13"/>
      <c r="GPW2" s="13"/>
      <c r="GQH2" s="13"/>
      <c r="GQS2" s="13"/>
      <c r="GRD2" s="13"/>
      <c r="GRO2" s="13"/>
      <c r="GRZ2" s="13"/>
      <c r="GSK2" s="13"/>
      <c r="GSV2" s="13"/>
      <c r="GTG2" s="13"/>
      <c r="GTR2" s="13"/>
      <c r="GUC2" s="13"/>
      <c r="GUN2" s="13"/>
      <c r="GUY2" s="13"/>
      <c r="GVJ2" s="13"/>
      <c r="GVU2" s="13"/>
      <c r="GWF2" s="13"/>
      <c r="GWQ2" s="13"/>
      <c r="GXB2" s="13"/>
      <c r="GXM2" s="13"/>
      <c r="GXX2" s="13"/>
      <c r="GYI2" s="13"/>
      <c r="GYT2" s="13"/>
      <c r="GZE2" s="13"/>
      <c r="GZP2" s="13"/>
      <c r="HAA2" s="13"/>
      <c r="HAL2" s="13"/>
      <c r="HAW2" s="13"/>
      <c r="HBH2" s="13"/>
      <c r="HBS2" s="13"/>
      <c r="HCD2" s="13"/>
      <c r="HCO2" s="13"/>
      <c r="HCZ2" s="13"/>
      <c r="HDK2" s="13"/>
      <c r="HDV2" s="13"/>
      <c r="HEG2" s="13"/>
      <c r="HER2" s="13"/>
      <c r="HFC2" s="13"/>
      <c r="HFN2" s="13"/>
      <c r="HFY2" s="13"/>
      <c r="HGJ2" s="13"/>
      <c r="HGU2" s="13"/>
      <c r="HHF2" s="13"/>
      <c r="HHQ2" s="13"/>
      <c r="HIB2" s="13"/>
      <c r="HIM2" s="13"/>
      <c r="HIX2" s="13"/>
      <c r="HJI2" s="13"/>
      <c r="HJT2" s="13"/>
      <c r="HKE2" s="13"/>
      <c r="HKP2" s="13"/>
      <c r="HLA2" s="13"/>
      <c r="HLL2" s="13"/>
      <c r="HLW2" s="13"/>
      <c r="HMH2" s="13"/>
      <c r="HMS2" s="13"/>
      <c r="HND2" s="13"/>
      <c r="HNO2" s="13"/>
      <c r="HNZ2" s="13"/>
      <c r="HOK2" s="13"/>
      <c r="HOV2" s="13"/>
      <c r="HPG2" s="13"/>
      <c r="HPR2" s="13"/>
      <c r="HQC2" s="13"/>
      <c r="HQN2" s="13"/>
      <c r="HQY2" s="13"/>
      <c r="HRJ2" s="13"/>
      <c r="HRU2" s="13"/>
      <c r="HSF2" s="13"/>
      <c r="HSQ2" s="13"/>
      <c r="HTB2" s="13"/>
      <c r="HTM2" s="13"/>
      <c r="HTX2" s="13"/>
      <c r="HUI2" s="13"/>
      <c r="HUT2" s="13"/>
      <c r="HVE2" s="13"/>
      <c r="HVP2" s="13"/>
      <c r="HWA2" s="13"/>
      <c r="HWL2" s="13"/>
      <c r="HWW2" s="13"/>
      <c r="HXH2" s="13"/>
      <c r="HXS2" s="13"/>
      <c r="HYD2" s="13"/>
      <c r="HYO2" s="13"/>
      <c r="HYZ2" s="13"/>
      <c r="HZK2" s="13"/>
      <c r="HZV2" s="13"/>
      <c r="IAG2" s="13"/>
      <c r="IAR2" s="13"/>
      <c r="IBC2" s="13"/>
      <c r="IBN2" s="13"/>
      <c r="IBY2" s="13"/>
      <c r="ICJ2" s="13"/>
      <c r="ICU2" s="13"/>
      <c r="IDF2" s="13"/>
      <c r="IDQ2" s="13"/>
      <c r="IEB2" s="13"/>
      <c r="IEM2" s="13"/>
      <c r="IEX2" s="13"/>
      <c r="IFI2" s="13"/>
      <c r="IFT2" s="13"/>
      <c r="IGE2" s="13"/>
      <c r="IGP2" s="13"/>
      <c r="IHA2" s="13"/>
      <c r="IHL2" s="13"/>
      <c r="IHW2" s="13"/>
      <c r="IIH2" s="13"/>
      <c r="IIS2" s="13"/>
      <c r="IJD2" s="13"/>
      <c r="IJO2" s="13"/>
      <c r="IJZ2" s="13"/>
      <c r="IKK2" s="13"/>
      <c r="IKV2" s="13"/>
      <c r="ILG2" s="13"/>
      <c r="ILR2" s="13"/>
      <c r="IMC2" s="13"/>
      <c r="IMN2" s="13"/>
      <c r="IMY2" s="13"/>
      <c r="INJ2" s="13"/>
      <c r="INU2" s="13"/>
      <c r="IOF2" s="13"/>
      <c r="IOQ2" s="13"/>
      <c r="IPB2" s="13"/>
      <c r="IPM2" s="13"/>
      <c r="IPX2" s="13"/>
      <c r="IQI2" s="13"/>
      <c r="IQT2" s="13"/>
      <c r="IRE2" s="13"/>
      <c r="IRP2" s="13"/>
      <c r="ISA2" s="13"/>
      <c r="ISL2" s="13"/>
      <c r="ISW2" s="13"/>
      <c r="ITH2" s="13"/>
      <c r="ITS2" s="13"/>
      <c r="IUD2" s="13"/>
      <c r="IUO2" s="13"/>
      <c r="IUZ2" s="13"/>
      <c r="IVK2" s="13"/>
      <c r="IVV2" s="13"/>
      <c r="IWG2" s="13"/>
      <c r="IWR2" s="13"/>
      <c r="IXC2" s="13"/>
      <c r="IXN2" s="13"/>
      <c r="IXY2" s="13"/>
      <c r="IYJ2" s="13"/>
      <c r="IYU2" s="13"/>
      <c r="IZF2" s="13"/>
      <c r="IZQ2" s="13"/>
      <c r="JAB2" s="13"/>
      <c r="JAM2" s="13"/>
      <c r="JAX2" s="13"/>
      <c r="JBI2" s="13"/>
      <c r="JBT2" s="13"/>
      <c r="JCE2" s="13"/>
      <c r="JCP2" s="13"/>
      <c r="JDA2" s="13"/>
      <c r="JDL2" s="13"/>
      <c r="JDW2" s="13"/>
      <c r="JEH2" s="13"/>
      <c r="JES2" s="13"/>
      <c r="JFD2" s="13"/>
      <c r="JFO2" s="13"/>
      <c r="JFZ2" s="13"/>
      <c r="JGK2" s="13"/>
      <c r="JGV2" s="13"/>
      <c r="JHG2" s="13"/>
      <c r="JHR2" s="13"/>
      <c r="JIC2" s="13"/>
      <c r="JIN2" s="13"/>
      <c r="JIY2" s="13"/>
      <c r="JJJ2" s="13"/>
      <c r="JJU2" s="13"/>
      <c r="JKF2" s="13"/>
      <c r="JKQ2" s="13"/>
      <c r="JLB2" s="13"/>
      <c r="JLM2" s="13"/>
      <c r="JLX2" s="13"/>
      <c r="JMI2" s="13"/>
      <c r="JMT2" s="13"/>
      <c r="JNE2" s="13"/>
      <c r="JNP2" s="13"/>
      <c r="JOA2" s="13"/>
      <c r="JOL2" s="13"/>
      <c r="JOW2" s="13"/>
      <c r="JPH2" s="13"/>
      <c r="JPS2" s="13"/>
      <c r="JQD2" s="13"/>
      <c r="JQO2" s="13"/>
      <c r="JQZ2" s="13"/>
      <c r="JRK2" s="13"/>
      <c r="JRV2" s="13"/>
      <c r="JSG2" s="13"/>
      <c r="JSR2" s="13"/>
      <c r="JTC2" s="13"/>
      <c r="JTN2" s="13"/>
      <c r="JTY2" s="13"/>
      <c r="JUJ2" s="13"/>
      <c r="JUU2" s="13"/>
      <c r="JVF2" s="13"/>
      <c r="JVQ2" s="13"/>
      <c r="JWB2" s="13"/>
      <c r="JWM2" s="13"/>
      <c r="JWX2" s="13"/>
      <c r="JXI2" s="13"/>
      <c r="JXT2" s="13"/>
      <c r="JYE2" s="13"/>
      <c r="JYP2" s="13"/>
      <c r="JZA2" s="13"/>
      <c r="JZL2" s="13"/>
      <c r="JZW2" s="13"/>
      <c r="KAH2" s="13"/>
      <c r="KAS2" s="13"/>
      <c r="KBD2" s="13"/>
      <c r="KBO2" s="13"/>
      <c r="KBZ2" s="13"/>
      <c r="KCK2" s="13"/>
      <c r="KCV2" s="13"/>
      <c r="KDG2" s="13"/>
      <c r="KDR2" s="13"/>
      <c r="KEC2" s="13"/>
      <c r="KEN2" s="13"/>
      <c r="KEY2" s="13"/>
      <c r="KFJ2" s="13"/>
      <c r="KFU2" s="13"/>
      <c r="KGF2" s="13"/>
      <c r="KGQ2" s="13"/>
      <c r="KHB2" s="13"/>
      <c r="KHM2" s="13"/>
      <c r="KHX2" s="13"/>
      <c r="KII2" s="13"/>
      <c r="KIT2" s="13"/>
      <c r="KJE2" s="13"/>
      <c r="KJP2" s="13"/>
      <c r="KKA2" s="13"/>
      <c r="KKL2" s="13"/>
      <c r="KKW2" s="13"/>
      <c r="KLH2" s="13"/>
      <c r="KLS2" s="13"/>
      <c r="KMD2" s="13"/>
      <c r="KMO2" s="13"/>
      <c r="KMZ2" s="13"/>
      <c r="KNK2" s="13"/>
      <c r="KNV2" s="13"/>
      <c r="KOG2" s="13"/>
      <c r="KOR2" s="13"/>
      <c r="KPC2" s="13"/>
      <c r="KPN2" s="13"/>
      <c r="KPY2" s="13"/>
      <c r="KQJ2" s="13"/>
      <c r="KQU2" s="13"/>
      <c r="KRF2" s="13"/>
      <c r="KRQ2" s="13"/>
      <c r="KSB2" s="13"/>
      <c r="KSM2" s="13"/>
      <c r="KSX2" s="13"/>
      <c r="KTI2" s="13"/>
      <c r="KTT2" s="13"/>
      <c r="KUE2" s="13"/>
      <c r="KUP2" s="13"/>
      <c r="KVA2" s="13"/>
      <c r="KVL2" s="13"/>
      <c r="KVW2" s="13"/>
      <c r="KWH2" s="13"/>
      <c r="KWS2" s="13"/>
      <c r="KXD2" s="13"/>
      <c r="KXO2" s="13"/>
      <c r="KXZ2" s="13"/>
      <c r="KYK2" s="13"/>
      <c r="KYV2" s="13"/>
      <c r="KZG2" s="13"/>
      <c r="KZR2" s="13"/>
      <c r="LAC2" s="13"/>
      <c r="LAN2" s="13"/>
      <c r="LAY2" s="13"/>
      <c r="LBJ2" s="13"/>
      <c r="LBU2" s="13"/>
      <c r="LCF2" s="13"/>
      <c r="LCQ2" s="13"/>
      <c r="LDB2" s="13"/>
      <c r="LDM2" s="13"/>
      <c r="LDX2" s="13"/>
      <c r="LEI2" s="13"/>
      <c r="LET2" s="13"/>
      <c r="LFE2" s="13"/>
      <c r="LFP2" s="13"/>
      <c r="LGA2" s="13"/>
      <c r="LGL2" s="13"/>
      <c r="LGW2" s="13"/>
      <c r="LHH2" s="13"/>
      <c r="LHS2" s="13"/>
      <c r="LID2" s="13"/>
      <c r="LIO2" s="13"/>
      <c r="LIZ2" s="13"/>
      <c r="LJK2" s="13"/>
      <c r="LJV2" s="13"/>
      <c r="LKG2" s="13"/>
      <c r="LKR2" s="13"/>
      <c r="LLC2" s="13"/>
      <c r="LLN2" s="13"/>
      <c r="LLY2" s="13"/>
      <c r="LMJ2" s="13"/>
      <c r="LMU2" s="13"/>
      <c r="LNF2" s="13"/>
      <c r="LNQ2" s="13"/>
      <c r="LOB2" s="13"/>
      <c r="LOM2" s="13"/>
      <c r="LOX2" s="13"/>
      <c r="LPI2" s="13"/>
      <c r="LPT2" s="13"/>
      <c r="LQE2" s="13"/>
      <c r="LQP2" s="13"/>
      <c r="LRA2" s="13"/>
      <c r="LRL2" s="13"/>
      <c r="LRW2" s="13"/>
      <c r="LSH2" s="13"/>
      <c r="LSS2" s="13"/>
      <c r="LTD2" s="13"/>
      <c r="LTO2" s="13"/>
      <c r="LTZ2" s="13"/>
      <c r="LUK2" s="13"/>
      <c r="LUV2" s="13"/>
      <c r="LVG2" s="13"/>
      <c r="LVR2" s="13"/>
      <c r="LWC2" s="13"/>
      <c r="LWN2" s="13"/>
      <c r="LWY2" s="13"/>
      <c r="LXJ2" s="13"/>
      <c r="LXU2" s="13"/>
      <c r="LYF2" s="13"/>
      <c r="LYQ2" s="13"/>
      <c r="LZB2" s="13"/>
      <c r="LZM2" s="13"/>
      <c r="LZX2" s="13"/>
      <c r="MAI2" s="13"/>
      <c r="MAT2" s="13"/>
      <c r="MBE2" s="13"/>
      <c r="MBP2" s="13"/>
      <c r="MCA2" s="13"/>
      <c r="MCL2" s="13"/>
      <c r="MCW2" s="13"/>
      <c r="MDH2" s="13"/>
      <c r="MDS2" s="13"/>
      <c r="MED2" s="13"/>
      <c r="MEO2" s="13"/>
      <c r="MEZ2" s="13"/>
      <c r="MFK2" s="13"/>
      <c r="MFV2" s="13"/>
      <c r="MGG2" s="13"/>
      <c r="MGR2" s="13"/>
      <c r="MHC2" s="13"/>
      <c r="MHN2" s="13"/>
      <c r="MHY2" s="13"/>
      <c r="MIJ2" s="13"/>
      <c r="MIU2" s="13"/>
      <c r="MJF2" s="13"/>
      <c r="MJQ2" s="13"/>
      <c r="MKB2" s="13"/>
      <c r="MKM2" s="13"/>
      <c r="MKX2" s="13"/>
      <c r="MLI2" s="13"/>
      <c r="MLT2" s="13"/>
      <c r="MME2" s="13"/>
      <c r="MMP2" s="13"/>
      <c r="MNA2" s="13"/>
      <c r="MNL2" s="13"/>
      <c r="MNW2" s="13"/>
      <c r="MOH2" s="13"/>
      <c r="MOS2" s="13"/>
      <c r="MPD2" s="13"/>
      <c r="MPO2" s="13"/>
      <c r="MPZ2" s="13"/>
      <c r="MQK2" s="13"/>
      <c r="MQV2" s="13"/>
      <c r="MRG2" s="13"/>
      <c r="MRR2" s="13"/>
      <c r="MSC2" s="13"/>
      <c r="MSN2" s="13"/>
      <c r="MSY2" s="13"/>
      <c r="MTJ2" s="13"/>
      <c r="MTU2" s="13"/>
      <c r="MUF2" s="13"/>
      <c r="MUQ2" s="13"/>
      <c r="MVB2" s="13"/>
      <c r="MVM2" s="13"/>
      <c r="MVX2" s="13"/>
      <c r="MWI2" s="13"/>
      <c r="MWT2" s="13"/>
      <c r="MXE2" s="13"/>
      <c r="MXP2" s="13"/>
      <c r="MYA2" s="13"/>
      <c r="MYL2" s="13"/>
      <c r="MYW2" s="13"/>
      <c r="MZH2" s="13"/>
      <c r="MZS2" s="13"/>
      <c r="NAD2" s="13"/>
      <c r="NAO2" s="13"/>
      <c r="NAZ2" s="13"/>
      <c r="NBK2" s="13"/>
      <c r="NBV2" s="13"/>
      <c r="NCG2" s="13"/>
      <c r="NCR2" s="13"/>
      <c r="NDC2" s="13"/>
      <c r="NDN2" s="13"/>
      <c r="NDY2" s="13"/>
      <c r="NEJ2" s="13"/>
      <c r="NEU2" s="13"/>
      <c r="NFF2" s="13"/>
      <c r="NFQ2" s="13"/>
      <c r="NGB2" s="13"/>
      <c r="NGM2" s="13"/>
      <c r="NGX2" s="13"/>
      <c r="NHI2" s="13"/>
      <c r="NHT2" s="13"/>
      <c r="NIE2" s="13"/>
      <c r="NIP2" s="13"/>
      <c r="NJA2" s="13"/>
      <c r="NJL2" s="13"/>
      <c r="NJW2" s="13"/>
      <c r="NKH2" s="13"/>
      <c r="NKS2" s="13"/>
      <c r="NLD2" s="13"/>
      <c r="NLO2" s="13"/>
      <c r="NLZ2" s="13"/>
      <c r="NMK2" s="13"/>
      <c r="NMV2" s="13"/>
      <c r="NNG2" s="13"/>
      <c r="NNR2" s="13"/>
      <c r="NOC2" s="13"/>
      <c r="NON2" s="13"/>
      <c r="NOY2" s="13"/>
      <c r="NPJ2" s="13"/>
      <c r="NPU2" s="13"/>
      <c r="NQF2" s="13"/>
      <c r="NQQ2" s="13"/>
      <c r="NRB2" s="13"/>
      <c r="NRM2" s="13"/>
      <c r="NRX2" s="13"/>
      <c r="NSI2" s="13"/>
      <c r="NST2" s="13"/>
      <c r="NTE2" s="13"/>
      <c r="NTP2" s="13"/>
      <c r="NUA2" s="13"/>
      <c r="NUL2" s="13"/>
      <c r="NUW2" s="13"/>
      <c r="NVH2" s="13"/>
      <c r="NVS2" s="13"/>
      <c r="NWD2" s="13"/>
      <c r="NWO2" s="13"/>
      <c r="NWZ2" s="13"/>
      <c r="NXK2" s="13"/>
      <c r="NXV2" s="13"/>
      <c r="NYG2" s="13"/>
      <c r="NYR2" s="13"/>
      <c r="NZC2" s="13"/>
      <c r="NZN2" s="13"/>
      <c r="NZY2" s="13"/>
      <c r="OAJ2" s="13"/>
      <c r="OAU2" s="13"/>
      <c r="OBF2" s="13"/>
      <c r="OBQ2" s="13"/>
      <c r="OCB2" s="13"/>
      <c r="OCM2" s="13"/>
      <c r="OCX2" s="13"/>
      <c r="ODI2" s="13"/>
      <c r="ODT2" s="13"/>
      <c r="OEE2" s="13"/>
      <c r="OEP2" s="13"/>
      <c r="OFA2" s="13"/>
      <c r="OFL2" s="13"/>
      <c r="OFW2" s="13"/>
      <c r="OGH2" s="13"/>
      <c r="OGS2" s="13"/>
      <c r="OHD2" s="13"/>
      <c r="OHO2" s="13"/>
      <c r="OHZ2" s="13"/>
      <c r="OIK2" s="13"/>
      <c r="OIV2" s="13"/>
      <c r="OJG2" s="13"/>
      <c r="OJR2" s="13"/>
      <c r="OKC2" s="13"/>
      <c r="OKN2" s="13"/>
      <c r="OKY2" s="13"/>
      <c r="OLJ2" s="13"/>
      <c r="OLU2" s="13"/>
      <c r="OMF2" s="13"/>
      <c r="OMQ2" s="13"/>
      <c r="ONB2" s="13"/>
      <c r="ONM2" s="13"/>
      <c r="ONX2" s="13"/>
      <c r="OOI2" s="13"/>
      <c r="OOT2" s="13"/>
      <c r="OPE2" s="13"/>
      <c r="OPP2" s="13"/>
      <c r="OQA2" s="13"/>
      <c r="OQL2" s="13"/>
      <c r="OQW2" s="13"/>
      <c r="ORH2" s="13"/>
      <c r="ORS2" s="13"/>
      <c r="OSD2" s="13"/>
      <c r="OSO2" s="13"/>
      <c r="OSZ2" s="13"/>
      <c r="OTK2" s="13"/>
      <c r="OTV2" s="13"/>
      <c r="OUG2" s="13"/>
      <c r="OUR2" s="13"/>
      <c r="OVC2" s="13"/>
      <c r="OVN2" s="13"/>
      <c r="OVY2" s="13"/>
      <c r="OWJ2" s="13"/>
      <c r="OWU2" s="13"/>
      <c r="OXF2" s="13"/>
      <c r="OXQ2" s="13"/>
      <c r="OYB2" s="13"/>
      <c r="OYM2" s="13"/>
      <c r="OYX2" s="13"/>
      <c r="OZI2" s="13"/>
      <c r="OZT2" s="13"/>
      <c r="PAE2" s="13"/>
      <c r="PAP2" s="13"/>
      <c r="PBA2" s="13"/>
      <c r="PBL2" s="13"/>
      <c r="PBW2" s="13"/>
      <c r="PCH2" s="13"/>
      <c r="PCS2" s="13"/>
      <c r="PDD2" s="13"/>
      <c r="PDO2" s="13"/>
      <c r="PDZ2" s="13"/>
      <c r="PEK2" s="13"/>
      <c r="PEV2" s="13"/>
      <c r="PFG2" s="13"/>
      <c r="PFR2" s="13"/>
      <c r="PGC2" s="13"/>
      <c r="PGN2" s="13"/>
      <c r="PGY2" s="13"/>
      <c r="PHJ2" s="13"/>
      <c r="PHU2" s="13"/>
      <c r="PIF2" s="13"/>
      <c r="PIQ2" s="13"/>
      <c r="PJB2" s="13"/>
      <c r="PJM2" s="13"/>
      <c r="PJX2" s="13"/>
      <c r="PKI2" s="13"/>
      <c r="PKT2" s="13"/>
      <c r="PLE2" s="13"/>
      <c r="PLP2" s="13"/>
      <c r="PMA2" s="13"/>
      <c r="PML2" s="13"/>
      <c r="PMW2" s="13"/>
      <c r="PNH2" s="13"/>
      <c r="PNS2" s="13"/>
      <c r="POD2" s="13"/>
      <c r="POO2" s="13"/>
      <c r="POZ2" s="13"/>
      <c r="PPK2" s="13"/>
      <c r="PPV2" s="13"/>
      <c r="PQG2" s="13"/>
      <c r="PQR2" s="13"/>
      <c r="PRC2" s="13"/>
      <c r="PRN2" s="13"/>
      <c r="PRY2" s="13"/>
      <c r="PSJ2" s="13"/>
      <c r="PSU2" s="13"/>
      <c r="PTF2" s="13"/>
      <c r="PTQ2" s="13"/>
      <c r="PUB2" s="13"/>
      <c r="PUM2" s="13"/>
      <c r="PUX2" s="13"/>
      <c r="PVI2" s="13"/>
      <c r="PVT2" s="13"/>
      <c r="PWE2" s="13"/>
      <c r="PWP2" s="13"/>
      <c r="PXA2" s="13"/>
      <c r="PXL2" s="13"/>
      <c r="PXW2" s="13"/>
      <c r="PYH2" s="13"/>
      <c r="PYS2" s="13"/>
      <c r="PZD2" s="13"/>
      <c r="PZO2" s="13"/>
      <c r="PZZ2" s="13"/>
      <c r="QAK2" s="13"/>
      <c r="QAV2" s="13"/>
      <c r="QBG2" s="13"/>
      <c r="QBR2" s="13"/>
      <c r="QCC2" s="13"/>
      <c r="QCN2" s="13"/>
      <c r="QCY2" s="13"/>
      <c r="QDJ2" s="13"/>
      <c r="QDU2" s="13"/>
      <c r="QEF2" s="13"/>
      <c r="QEQ2" s="13"/>
      <c r="QFB2" s="13"/>
      <c r="QFM2" s="13"/>
      <c r="QFX2" s="13"/>
      <c r="QGI2" s="13"/>
      <c r="QGT2" s="13"/>
      <c r="QHE2" s="13"/>
      <c r="QHP2" s="13"/>
      <c r="QIA2" s="13"/>
      <c r="QIL2" s="13"/>
      <c r="QIW2" s="13"/>
      <c r="QJH2" s="13"/>
      <c r="QJS2" s="13"/>
      <c r="QKD2" s="13"/>
      <c r="QKO2" s="13"/>
      <c r="QKZ2" s="13"/>
      <c r="QLK2" s="13"/>
      <c r="QLV2" s="13"/>
      <c r="QMG2" s="13"/>
      <c r="QMR2" s="13"/>
      <c r="QNC2" s="13"/>
      <c r="QNN2" s="13"/>
      <c r="QNY2" s="13"/>
      <c r="QOJ2" s="13"/>
      <c r="QOU2" s="13"/>
      <c r="QPF2" s="13"/>
      <c r="QPQ2" s="13"/>
      <c r="QQB2" s="13"/>
      <c r="QQM2" s="13"/>
      <c r="QQX2" s="13"/>
      <c r="QRI2" s="13"/>
      <c r="QRT2" s="13"/>
      <c r="QSE2" s="13"/>
      <c r="QSP2" s="13"/>
      <c r="QTA2" s="13"/>
      <c r="QTL2" s="13"/>
      <c r="QTW2" s="13"/>
      <c r="QUH2" s="13"/>
      <c r="QUS2" s="13"/>
      <c r="QVD2" s="13"/>
      <c r="QVO2" s="13"/>
      <c r="QVZ2" s="13"/>
      <c r="QWK2" s="13"/>
      <c r="QWV2" s="13"/>
      <c r="QXG2" s="13"/>
      <c r="QXR2" s="13"/>
      <c r="QYC2" s="13"/>
      <c r="QYN2" s="13"/>
      <c r="QYY2" s="13"/>
      <c r="QZJ2" s="13"/>
      <c r="QZU2" s="13"/>
      <c r="RAF2" s="13"/>
      <c r="RAQ2" s="13"/>
      <c r="RBB2" s="13"/>
      <c r="RBM2" s="13"/>
      <c r="RBX2" s="13"/>
      <c r="RCI2" s="13"/>
      <c r="RCT2" s="13"/>
      <c r="RDE2" s="13"/>
      <c r="RDP2" s="13"/>
      <c r="REA2" s="13"/>
      <c r="REL2" s="13"/>
      <c r="REW2" s="13"/>
      <c r="RFH2" s="13"/>
      <c r="RFS2" s="13"/>
      <c r="RGD2" s="13"/>
      <c r="RGO2" s="13"/>
      <c r="RGZ2" s="13"/>
      <c r="RHK2" s="13"/>
      <c r="RHV2" s="13"/>
      <c r="RIG2" s="13"/>
      <c r="RIR2" s="13"/>
      <c r="RJC2" s="13"/>
      <c r="RJN2" s="13"/>
      <c r="RJY2" s="13"/>
      <c r="RKJ2" s="13"/>
      <c r="RKU2" s="13"/>
      <c r="RLF2" s="13"/>
      <c r="RLQ2" s="13"/>
      <c r="RMB2" s="13"/>
      <c r="RMM2" s="13"/>
      <c r="RMX2" s="13"/>
      <c r="RNI2" s="13"/>
      <c r="RNT2" s="13"/>
      <c r="ROE2" s="13"/>
      <c r="ROP2" s="13"/>
      <c r="RPA2" s="13"/>
      <c r="RPL2" s="13"/>
      <c r="RPW2" s="13"/>
      <c r="RQH2" s="13"/>
      <c r="RQS2" s="13"/>
      <c r="RRD2" s="13"/>
      <c r="RRO2" s="13"/>
      <c r="RRZ2" s="13"/>
      <c r="RSK2" s="13"/>
      <c r="RSV2" s="13"/>
      <c r="RTG2" s="13"/>
      <c r="RTR2" s="13"/>
      <c r="RUC2" s="13"/>
      <c r="RUN2" s="13"/>
      <c r="RUY2" s="13"/>
      <c r="RVJ2" s="13"/>
      <c r="RVU2" s="13"/>
      <c r="RWF2" s="13"/>
      <c r="RWQ2" s="13"/>
      <c r="RXB2" s="13"/>
      <c r="RXM2" s="13"/>
      <c r="RXX2" s="13"/>
      <c r="RYI2" s="13"/>
      <c r="RYT2" s="13"/>
      <c r="RZE2" s="13"/>
      <c r="RZP2" s="13"/>
      <c r="SAA2" s="13"/>
      <c r="SAL2" s="13"/>
      <c r="SAW2" s="13"/>
      <c r="SBH2" s="13"/>
      <c r="SBS2" s="13"/>
      <c r="SCD2" s="13"/>
      <c r="SCO2" s="13"/>
      <c r="SCZ2" s="13"/>
      <c r="SDK2" s="13"/>
      <c r="SDV2" s="13"/>
      <c r="SEG2" s="13"/>
      <c r="SER2" s="13"/>
      <c r="SFC2" s="13"/>
      <c r="SFN2" s="13"/>
      <c r="SFY2" s="13"/>
      <c r="SGJ2" s="13"/>
      <c r="SGU2" s="13"/>
      <c r="SHF2" s="13"/>
      <c r="SHQ2" s="13"/>
      <c r="SIB2" s="13"/>
      <c r="SIM2" s="13"/>
      <c r="SIX2" s="13"/>
      <c r="SJI2" s="13"/>
      <c r="SJT2" s="13"/>
      <c r="SKE2" s="13"/>
      <c r="SKP2" s="13"/>
      <c r="SLA2" s="13"/>
      <c r="SLL2" s="13"/>
      <c r="SLW2" s="13"/>
      <c r="SMH2" s="13"/>
      <c r="SMS2" s="13"/>
      <c r="SND2" s="13"/>
      <c r="SNO2" s="13"/>
      <c r="SNZ2" s="13"/>
      <c r="SOK2" s="13"/>
      <c r="SOV2" s="13"/>
      <c r="SPG2" s="13"/>
      <c r="SPR2" s="13"/>
      <c r="SQC2" s="13"/>
      <c r="SQN2" s="13"/>
      <c r="SQY2" s="13"/>
      <c r="SRJ2" s="13"/>
      <c r="SRU2" s="13"/>
      <c r="SSF2" s="13"/>
      <c r="SSQ2" s="13"/>
      <c r="STB2" s="13"/>
      <c r="STM2" s="13"/>
      <c r="STX2" s="13"/>
      <c r="SUI2" s="13"/>
      <c r="SUT2" s="13"/>
      <c r="SVE2" s="13"/>
      <c r="SVP2" s="13"/>
      <c r="SWA2" s="13"/>
      <c r="SWL2" s="13"/>
      <c r="SWW2" s="13"/>
      <c r="SXH2" s="13"/>
      <c r="SXS2" s="13"/>
      <c r="SYD2" s="13"/>
      <c r="SYO2" s="13"/>
      <c r="SYZ2" s="13"/>
      <c r="SZK2" s="13"/>
      <c r="SZV2" s="13"/>
      <c r="TAG2" s="13"/>
      <c r="TAR2" s="13"/>
      <c r="TBC2" s="13"/>
      <c r="TBN2" s="13"/>
      <c r="TBY2" s="13"/>
      <c r="TCJ2" s="13"/>
      <c r="TCU2" s="13"/>
      <c r="TDF2" s="13"/>
      <c r="TDQ2" s="13"/>
      <c r="TEB2" s="13"/>
      <c r="TEM2" s="13"/>
      <c r="TEX2" s="13"/>
      <c r="TFI2" s="13"/>
      <c r="TFT2" s="13"/>
      <c r="TGE2" s="13"/>
      <c r="TGP2" s="13"/>
      <c r="THA2" s="13"/>
      <c r="THL2" s="13"/>
      <c r="THW2" s="13"/>
      <c r="TIH2" s="13"/>
      <c r="TIS2" s="13"/>
      <c r="TJD2" s="13"/>
      <c r="TJO2" s="13"/>
      <c r="TJZ2" s="13"/>
      <c r="TKK2" s="13"/>
      <c r="TKV2" s="13"/>
      <c r="TLG2" s="13"/>
      <c r="TLR2" s="13"/>
      <c r="TMC2" s="13"/>
      <c r="TMN2" s="13"/>
      <c r="TMY2" s="13"/>
      <c r="TNJ2" s="13"/>
      <c r="TNU2" s="13"/>
      <c r="TOF2" s="13"/>
      <c r="TOQ2" s="13"/>
      <c r="TPB2" s="13"/>
      <c r="TPM2" s="13"/>
      <c r="TPX2" s="13"/>
      <c r="TQI2" s="13"/>
      <c r="TQT2" s="13"/>
      <c r="TRE2" s="13"/>
      <c r="TRP2" s="13"/>
      <c r="TSA2" s="13"/>
      <c r="TSL2" s="13"/>
      <c r="TSW2" s="13"/>
      <c r="TTH2" s="13"/>
      <c r="TTS2" s="13"/>
      <c r="TUD2" s="13"/>
      <c r="TUO2" s="13"/>
      <c r="TUZ2" s="13"/>
      <c r="TVK2" s="13"/>
      <c r="TVV2" s="13"/>
      <c r="TWG2" s="13"/>
      <c r="TWR2" s="13"/>
      <c r="TXC2" s="13"/>
      <c r="TXN2" s="13"/>
      <c r="TXY2" s="13"/>
      <c r="TYJ2" s="13"/>
      <c r="TYU2" s="13"/>
      <c r="TZF2" s="13"/>
      <c r="TZQ2" s="13"/>
      <c r="UAB2" s="13"/>
      <c r="UAM2" s="13"/>
      <c r="UAX2" s="13"/>
      <c r="UBI2" s="13"/>
      <c r="UBT2" s="13"/>
      <c r="UCE2" s="13"/>
      <c r="UCP2" s="13"/>
      <c r="UDA2" s="13"/>
      <c r="UDL2" s="13"/>
      <c r="UDW2" s="13"/>
      <c r="UEH2" s="13"/>
      <c r="UES2" s="13"/>
      <c r="UFD2" s="13"/>
      <c r="UFO2" s="13"/>
      <c r="UFZ2" s="13"/>
      <c r="UGK2" s="13"/>
      <c r="UGV2" s="13"/>
      <c r="UHG2" s="13"/>
      <c r="UHR2" s="13"/>
      <c r="UIC2" s="13"/>
      <c r="UIN2" s="13"/>
      <c r="UIY2" s="13"/>
      <c r="UJJ2" s="13"/>
      <c r="UJU2" s="13"/>
      <c r="UKF2" s="13"/>
      <c r="UKQ2" s="13"/>
      <c r="ULB2" s="13"/>
      <c r="ULM2" s="13"/>
      <c r="ULX2" s="13"/>
      <c r="UMI2" s="13"/>
      <c r="UMT2" s="13"/>
      <c r="UNE2" s="13"/>
      <c r="UNP2" s="13"/>
      <c r="UOA2" s="13"/>
      <c r="UOL2" s="13"/>
      <c r="UOW2" s="13"/>
      <c r="UPH2" s="13"/>
      <c r="UPS2" s="13"/>
      <c r="UQD2" s="13"/>
      <c r="UQO2" s="13"/>
      <c r="UQZ2" s="13"/>
      <c r="URK2" s="13"/>
      <c r="URV2" s="13"/>
      <c r="USG2" s="13"/>
      <c r="USR2" s="13"/>
      <c r="UTC2" s="13"/>
      <c r="UTN2" s="13"/>
      <c r="UTY2" s="13"/>
      <c r="UUJ2" s="13"/>
      <c r="UUU2" s="13"/>
      <c r="UVF2" s="13"/>
      <c r="UVQ2" s="13"/>
      <c r="UWB2" s="13"/>
      <c r="UWM2" s="13"/>
      <c r="UWX2" s="13"/>
      <c r="UXI2" s="13"/>
      <c r="UXT2" s="13"/>
      <c r="UYE2" s="13"/>
      <c r="UYP2" s="13"/>
      <c r="UZA2" s="13"/>
      <c r="UZL2" s="13"/>
      <c r="UZW2" s="13"/>
      <c r="VAH2" s="13"/>
      <c r="VAS2" s="13"/>
      <c r="VBD2" s="13"/>
      <c r="VBO2" s="13"/>
      <c r="VBZ2" s="13"/>
      <c r="VCK2" s="13"/>
      <c r="VCV2" s="13"/>
      <c r="VDG2" s="13"/>
      <c r="VDR2" s="13"/>
      <c r="VEC2" s="13"/>
      <c r="VEN2" s="13"/>
      <c r="VEY2" s="13"/>
      <c r="VFJ2" s="13"/>
      <c r="VFU2" s="13"/>
      <c r="VGF2" s="13"/>
      <c r="VGQ2" s="13"/>
      <c r="VHB2" s="13"/>
      <c r="VHM2" s="13"/>
      <c r="VHX2" s="13"/>
      <c r="VII2" s="13"/>
      <c r="VIT2" s="13"/>
      <c r="VJE2" s="13"/>
      <c r="VJP2" s="13"/>
      <c r="VKA2" s="13"/>
      <c r="VKL2" s="13"/>
      <c r="VKW2" s="13"/>
      <c r="VLH2" s="13"/>
      <c r="VLS2" s="13"/>
      <c r="VMD2" s="13"/>
      <c r="VMO2" s="13"/>
      <c r="VMZ2" s="13"/>
      <c r="VNK2" s="13"/>
      <c r="VNV2" s="13"/>
      <c r="VOG2" s="13"/>
      <c r="VOR2" s="13"/>
      <c r="VPC2" s="13"/>
      <c r="VPN2" s="13"/>
      <c r="VPY2" s="13"/>
      <c r="VQJ2" s="13"/>
      <c r="VQU2" s="13"/>
      <c r="VRF2" s="13"/>
      <c r="VRQ2" s="13"/>
      <c r="VSB2" s="13"/>
      <c r="VSM2" s="13"/>
      <c r="VSX2" s="13"/>
      <c r="VTI2" s="13"/>
      <c r="VTT2" s="13"/>
      <c r="VUE2" s="13"/>
      <c r="VUP2" s="13"/>
      <c r="VVA2" s="13"/>
      <c r="VVL2" s="13"/>
      <c r="VVW2" s="13"/>
      <c r="VWH2" s="13"/>
      <c r="VWS2" s="13"/>
      <c r="VXD2" s="13"/>
      <c r="VXO2" s="13"/>
      <c r="VXZ2" s="13"/>
      <c r="VYK2" s="13"/>
      <c r="VYV2" s="13"/>
      <c r="VZG2" s="13"/>
      <c r="VZR2" s="13"/>
      <c r="WAC2" s="13"/>
      <c r="WAN2" s="13"/>
      <c r="WAY2" s="13"/>
      <c r="WBJ2" s="13"/>
      <c r="WBU2" s="13"/>
      <c r="WCF2" s="13"/>
      <c r="WCQ2" s="13"/>
      <c r="WDB2" s="13"/>
      <c r="WDM2" s="13"/>
      <c r="WDX2" s="13"/>
      <c r="WEI2" s="13"/>
      <c r="WET2" s="13"/>
      <c r="WFE2" s="13"/>
      <c r="WFP2" s="13"/>
      <c r="WGA2" s="13"/>
      <c r="WGL2" s="13"/>
      <c r="WGW2" s="13"/>
      <c r="WHH2" s="13"/>
      <c r="WHS2" s="13"/>
      <c r="WID2" s="13"/>
      <c r="WIO2" s="13"/>
      <c r="WIZ2" s="13"/>
      <c r="WJK2" s="13"/>
      <c r="WJV2" s="13"/>
      <c r="WKG2" s="13"/>
      <c r="WKR2" s="13"/>
      <c r="WLC2" s="13"/>
      <c r="WLN2" s="13"/>
      <c r="WLY2" s="13"/>
      <c r="WMJ2" s="13"/>
      <c r="WMU2" s="13"/>
      <c r="WNF2" s="13"/>
      <c r="WNQ2" s="13"/>
      <c r="WOB2" s="13"/>
      <c r="WOM2" s="13"/>
      <c r="WOX2" s="13"/>
      <c r="WPI2" s="13"/>
      <c r="WPT2" s="13"/>
      <c r="WQE2" s="13"/>
      <c r="WQP2" s="13"/>
      <c r="WRA2" s="13"/>
      <c r="WRL2" s="13"/>
      <c r="WRW2" s="13"/>
      <c r="WSH2" s="13"/>
      <c r="WSS2" s="13"/>
      <c r="WTD2" s="13"/>
      <c r="WTO2" s="13"/>
      <c r="WTZ2" s="13"/>
      <c r="WUK2" s="13"/>
      <c r="WUV2" s="13"/>
      <c r="WVG2" s="13"/>
      <c r="WVR2" s="13"/>
      <c r="WWC2" s="13"/>
      <c r="WWN2" s="13"/>
      <c r="WWY2" s="13"/>
      <c r="WXJ2" s="13"/>
      <c r="WXU2" s="13"/>
      <c r="WYF2" s="13"/>
      <c r="WYQ2" s="13"/>
      <c r="WZB2" s="13"/>
      <c r="WZM2" s="13"/>
      <c r="WZX2" s="13"/>
      <c r="XAI2" s="13"/>
      <c r="XAT2" s="13"/>
      <c r="XBE2" s="13"/>
      <c r="XBP2" s="13"/>
      <c r="XCA2" s="13"/>
      <c r="XCL2" s="13"/>
      <c r="XCW2" s="13"/>
      <c r="XDH2" s="13"/>
      <c r="XDS2" s="13"/>
      <c r="XED2" s="13"/>
      <c r="XEO2" s="13"/>
      <c r="XEZ2" s="13"/>
    </row>
    <row r="3" spans="1:1024 1035:2047 2058:3070 3081:4093 4104:5116 5127:6139 6150:7162 7173:8185 8196:9208 9219:10231 10242:11254 11265:12288 12299:13311 13322:14334 14345:15357 15368:16380">
      <c r="A3" s="13" t="s">
        <v>90</v>
      </c>
      <c r="B3">
        <v>43.9</v>
      </c>
      <c r="C3">
        <v>10.42</v>
      </c>
      <c r="D3">
        <v>1.92</v>
      </c>
      <c r="E3">
        <v>8.81</v>
      </c>
      <c r="F3">
        <v>13.32</v>
      </c>
      <c r="G3">
        <v>0.54</v>
      </c>
      <c r="H3">
        <v>2.65</v>
      </c>
      <c r="I3">
        <v>0.3</v>
      </c>
      <c r="J3">
        <v>0.03</v>
      </c>
      <c r="K3">
        <v>0.34</v>
      </c>
      <c r="L3" s="13">
        <v>17.600000000000001</v>
      </c>
      <c r="M3">
        <f t="shared" ref="M3:M5" si="0">SUM(B3:K3)</f>
        <v>82.230000000000018</v>
      </c>
      <c r="N3">
        <v>99.82</v>
      </c>
      <c r="O3">
        <v>69</v>
      </c>
      <c r="P3">
        <v>2.7</v>
      </c>
      <c r="W3" s="13"/>
      <c r="AH3" s="13"/>
      <c r="AS3" s="13"/>
      <c r="BD3" s="13"/>
      <c r="BO3" s="13"/>
      <c r="BZ3" s="13"/>
      <c r="CK3" s="13"/>
      <c r="CV3" s="13"/>
      <c r="DG3" s="13"/>
      <c r="DR3" s="13"/>
      <c r="EC3" s="13"/>
      <c r="EN3" s="13"/>
      <c r="EY3" s="13"/>
      <c r="FJ3" s="13"/>
      <c r="FU3" s="13"/>
      <c r="GF3" s="13"/>
      <c r="GQ3" s="13"/>
      <c r="HB3" s="13"/>
      <c r="HM3" s="13"/>
      <c r="HX3" s="13"/>
      <c r="II3" s="13"/>
      <c r="IT3" s="13"/>
      <c r="JE3" s="13"/>
      <c r="JP3" s="13"/>
      <c r="KA3" s="13"/>
      <c r="KL3" s="13"/>
      <c r="KW3" s="13"/>
      <c r="LH3" s="13"/>
      <c r="LS3" s="13"/>
      <c r="MD3" s="13"/>
      <c r="MO3" s="13"/>
      <c r="MZ3" s="13"/>
      <c r="NK3" s="13"/>
      <c r="NV3" s="13"/>
      <c r="OG3" s="13"/>
      <c r="OR3" s="13"/>
      <c r="PC3" s="13"/>
      <c r="PN3" s="13"/>
      <c r="PY3" s="13"/>
      <c r="QJ3" s="13"/>
      <c r="QU3" s="13"/>
      <c r="RF3" s="13"/>
      <c r="RQ3" s="13"/>
      <c r="SB3" s="13"/>
      <c r="SM3" s="13"/>
      <c r="SX3" s="13"/>
      <c r="TI3" s="13"/>
      <c r="TT3" s="13"/>
      <c r="UE3" s="13"/>
      <c r="UP3" s="13"/>
      <c r="VA3" s="13"/>
      <c r="VL3" s="13"/>
      <c r="VW3" s="13"/>
      <c r="WH3" s="13"/>
      <c r="WS3" s="13"/>
      <c r="XD3" s="13"/>
      <c r="XO3" s="13"/>
      <c r="XZ3" s="13"/>
      <c r="YK3" s="13"/>
      <c r="YV3" s="13"/>
      <c r="ZG3" s="13"/>
      <c r="ZR3" s="13"/>
      <c r="AAC3" s="13"/>
      <c r="AAN3" s="13"/>
      <c r="AAY3" s="13"/>
      <c r="ABJ3" s="13"/>
      <c r="ABU3" s="13"/>
      <c r="ACF3" s="13"/>
      <c r="ACQ3" s="13"/>
      <c r="ADB3" s="13"/>
      <c r="ADM3" s="13"/>
      <c r="ADX3" s="13"/>
      <c r="AEI3" s="13"/>
      <c r="AET3" s="13"/>
      <c r="AFE3" s="13"/>
      <c r="AFP3" s="13"/>
      <c r="AGA3" s="13"/>
      <c r="AGL3" s="13"/>
      <c r="AGW3" s="13"/>
      <c r="AHH3" s="13"/>
      <c r="AHS3" s="13"/>
      <c r="AID3" s="13"/>
      <c r="AIO3" s="13"/>
      <c r="AIZ3" s="13"/>
      <c r="AJK3" s="13"/>
      <c r="AJV3" s="13"/>
      <c r="AKG3" s="13"/>
      <c r="AKR3" s="13"/>
      <c r="ALC3" s="13"/>
      <c r="ALN3" s="13"/>
      <c r="ALY3" s="13"/>
      <c r="AMJ3" s="13"/>
      <c r="AMU3" s="13"/>
      <c r="ANF3" s="13"/>
      <c r="ANQ3" s="13"/>
      <c r="AOB3" s="13"/>
      <c r="AOM3" s="13"/>
      <c r="AOX3" s="13"/>
      <c r="API3" s="13"/>
      <c r="APT3" s="13"/>
      <c r="AQE3" s="13"/>
      <c r="AQP3" s="13"/>
      <c r="ARA3" s="13"/>
      <c r="ARL3" s="13"/>
      <c r="ARW3" s="13"/>
      <c r="ASH3" s="13"/>
      <c r="ASS3" s="13"/>
      <c r="ATD3" s="13"/>
      <c r="ATO3" s="13"/>
      <c r="ATZ3" s="13"/>
      <c r="AUK3" s="13"/>
      <c r="AUV3" s="13"/>
      <c r="AVG3" s="13"/>
      <c r="AVR3" s="13"/>
      <c r="AWC3" s="13"/>
      <c r="AWN3" s="13"/>
      <c r="AWY3" s="13"/>
      <c r="AXJ3" s="13"/>
      <c r="AXU3" s="13"/>
      <c r="AYF3" s="13"/>
      <c r="AYQ3" s="13"/>
      <c r="AZB3" s="13"/>
      <c r="AZM3" s="13"/>
      <c r="AZX3" s="13"/>
      <c r="BAI3" s="13"/>
      <c r="BAT3" s="13"/>
      <c r="BBE3" s="13"/>
      <c r="BBP3" s="13"/>
      <c r="BCA3" s="13"/>
      <c r="BCL3" s="13"/>
      <c r="BCW3" s="13"/>
      <c r="BDH3" s="13"/>
      <c r="BDS3" s="13"/>
      <c r="BED3" s="13"/>
      <c r="BEO3" s="13"/>
      <c r="BEZ3" s="13"/>
      <c r="BFK3" s="13"/>
      <c r="BFV3" s="13"/>
      <c r="BGG3" s="13"/>
      <c r="BGR3" s="13"/>
      <c r="BHC3" s="13"/>
      <c r="BHN3" s="13"/>
      <c r="BHY3" s="13"/>
      <c r="BIJ3" s="13"/>
      <c r="BIU3" s="13"/>
      <c r="BJF3" s="13"/>
      <c r="BJQ3" s="13"/>
      <c r="BKB3" s="13"/>
      <c r="BKM3" s="13"/>
      <c r="BKX3" s="13"/>
      <c r="BLI3" s="13"/>
      <c r="BLT3" s="13"/>
      <c r="BME3" s="13"/>
      <c r="BMP3" s="13"/>
      <c r="BNA3" s="13"/>
      <c r="BNL3" s="13"/>
      <c r="BNW3" s="13"/>
      <c r="BOH3" s="13"/>
      <c r="BOS3" s="13"/>
      <c r="BPD3" s="13"/>
      <c r="BPO3" s="13"/>
      <c r="BPZ3" s="13"/>
      <c r="BQK3" s="13"/>
      <c r="BQV3" s="13"/>
      <c r="BRG3" s="13"/>
      <c r="BRR3" s="13"/>
      <c r="BSC3" s="13"/>
      <c r="BSN3" s="13"/>
      <c r="BSY3" s="13"/>
      <c r="BTJ3" s="13"/>
      <c r="BTU3" s="13"/>
      <c r="BUF3" s="13"/>
      <c r="BUQ3" s="13"/>
      <c r="BVB3" s="13"/>
      <c r="BVM3" s="13"/>
      <c r="BVX3" s="13"/>
      <c r="BWI3" s="13"/>
      <c r="BWT3" s="13"/>
      <c r="BXE3" s="13"/>
      <c r="BXP3" s="13"/>
      <c r="BYA3" s="13"/>
      <c r="BYL3" s="13"/>
      <c r="BYW3" s="13"/>
      <c r="BZH3" s="13"/>
      <c r="BZS3" s="13"/>
      <c r="CAD3" s="13"/>
      <c r="CAO3" s="13"/>
      <c r="CAZ3" s="13"/>
      <c r="CBK3" s="13"/>
      <c r="CBV3" s="13"/>
      <c r="CCG3" s="13"/>
      <c r="CCR3" s="13"/>
      <c r="CDC3" s="13"/>
      <c r="CDN3" s="13"/>
      <c r="CDY3" s="13"/>
      <c r="CEJ3" s="13"/>
      <c r="CEU3" s="13"/>
      <c r="CFF3" s="13"/>
      <c r="CFQ3" s="13"/>
      <c r="CGB3" s="13"/>
      <c r="CGM3" s="13"/>
      <c r="CGX3" s="13"/>
      <c r="CHI3" s="13"/>
      <c r="CHT3" s="13"/>
      <c r="CIE3" s="13"/>
      <c r="CIP3" s="13"/>
      <c r="CJA3" s="13"/>
      <c r="CJL3" s="13"/>
      <c r="CJW3" s="13"/>
      <c r="CKH3" s="13"/>
      <c r="CKS3" s="13"/>
      <c r="CLD3" s="13"/>
      <c r="CLO3" s="13"/>
      <c r="CLZ3" s="13"/>
      <c r="CMK3" s="13"/>
      <c r="CMV3" s="13"/>
      <c r="CNG3" s="13"/>
      <c r="CNR3" s="13"/>
      <c r="COC3" s="13"/>
      <c r="CON3" s="13"/>
      <c r="COY3" s="13"/>
      <c r="CPJ3" s="13"/>
      <c r="CPU3" s="13"/>
      <c r="CQF3" s="13"/>
      <c r="CQQ3" s="13"/>
      <c r="CRB3" s="13"/>
      <c r="CRM3" s="13"/>
      <c r="CRX3" s="13"/>
      <c r="CSI3" s="13"/>
      <c r="CST3" s="13"/>
      <c r="CTE3" s="13"/>
      <c r="CTP3" s="13"/>
      <c r="CUA3" s="13"/>
      <c r="CUL3" s="13"/>
      <c r="CUW3" s="13"/>
      <c r="CVH3" s="13"/>
      <c r="CVS3" s="13"/>
      <c r="CWD3" s="13"/>
      <c r="CWO3" s="13"/>
      <c r="CWZ3" s="13"/>
      <c r="CXK3" s="13"/>
      <c r="CXV3" s="13"/>
      <c r="CYG3" s="13"/>
      <c r="CYR3" s="13"/>
      <c r="CZC3" s="13"/>
      <c r="CZN3" s="13"/>
      <c r="CZY3" s="13"/>
      <c r="DAJ3" s="13"/>
      <c r="DAU3" s="13"/>
      <c r="DBF3" s="13"/>
      <c r="DBQ3" s="13"/>
      <c r="DCB3" s="13"/>
      <c r="DCM3" s="13"/>
      <c r="DCX3" s="13"/>
      <c r="DDI3" s="13"/>
      <c r="DDT3" s="13"/>
      <c r="DEE3" s="13"/>
      <c r="DEP3" s="13"/>
      <c r="DFA3" s="13"/>
      <c r="DFL3" s="13"/>
      <c r="DFW3" s="13"/>
      <c r="DGH3" s="13"/>
      <c r="DGS3" s="13"/>
      <c r="DHD3" s="13"/>
      <c r="DHO3" s="13"/>
      <c r="DHZ3" s="13"/>
      <c r="DIK3" s="13"/>
      <c r="DIV3" s="13"/>
      <c r="DJG3" s="13"/>
      <c r="DJR3" s="13"/>
      <c r="DKC3" s="13"/>
      <c r="DKN3" s="13"/>
      <c r="DKY3" s="13"/>
      <c r="DLJ3" s="13"/>
      <c r="DLU3" s="13"/>
      <c r="DMF3" s="13"/>
      <c r="DMQ3" s="13"/>
      <c r="DNB3" s="13"/>
      <c r="DNM3" s="13"/>
      <c r="DNX3" s="13"/>
      <c r="DOI3" s="13"/>
      <c r="DOT3" s="13"/>
      <c r="DPE3" s="13"/>
      <c r="DPP3" s="13"/>
      <c r="DQA3" s="13"/>
      <c r="DQL3" s="13"/>
      <c r="DQW3" s="13"/>
      <c r="DRH3" s="13"/>
      <c r="DRS3" s="13"/>
      <c r="DSD3" s="13"/>
      <c r="DSO3" s="13"/>
      <c r="DSZ3" s="13"/>
      <c r="DTK3" s="13"/>
      <c r="DTV3" s="13"/>
      <c r="DUG3" s="13"/>
      <c r="DUR3" s="13"/>
      <c r="DVC3" s="13"/>
      <c r="DVN3" s="13"/>
      <c r="DVY3" s="13"/>
      <c r="DWJ3" s="13"/>
      <c r="DWU3" s="13"/>
      <c r="DXF3" s="13"/>
      <c r="DXQ3" s="13"/>
      <c r="DYB3" s="13"/>
      <c r="DYM3" s="13"/>
      <c r="DYX3" s="13"/>
      <c r="DZI3" s="13"/>
      <c r="DZT3" s="13"/>
      <c r="EAE3" s="13"/>
      <c r="EAP3" s="13"/>
      <c r="EBA3" s="13"/>
      <c r="EBL3" s="13"/>
      <c r="EBW3" s="13"/>
      <c r="ECH3" s="13"/>
      <c r="ECS3" s="13"/>
      <c r="EDD3" s="13"/>
      <c r="EDO3" s="13"/>
      <c r="EDZ3" s="13"/>
      <c r="EEK3" s="13"/>
      <c r="EEV3" s="13"/>
      <c r="EFG3" s="13"/>
      <c r="EFR3" s="13"/>
      <c r="EGC3" s="13"/>
      <c r="EGN3" s="13"/>
      <c r="EGY3" s="13"/>
      <c r="EHJ3" s="13"/>
      <c r="EHU3" s="13"/>
      <c r="EIF3" s="13"/>
      <c r="EIQ3" s="13"/>
      <c r="EJB3" s="13"/>
      <c r="EJM3" s="13"/>
      <c r="EJX3" s="13"/>
      <c r="EKI3" s="13"/>
      <c r="EKT3" s="13"/>
      <c r="ELE3" s="13"/>
      <c r="ELP3" s="13"/>
      <c r="EMA3" s="13"/>
      <c r="EML3" s="13"/>
      <c r="EMW3" s="13"/>
      <c r="ENH3" s="13"/>
      <c r="ENS3" s="13"/>
      <c r="EOD3" s="13"/>
      <c r="EOO3" s="13"/>
      <c r="EOZ3" s="13"/>
      <c r="EPK3" s="13"/>
      <c r="EPV3" s="13"/>
      <c r="EQG3" s="13"/>
      <c r="EQR3" s="13"/>
      <c r="ERC3" s="13"/>
      <c r="ERN3" s="13"/>
      <c r="ERY3" s="13"/>
      <c r="ESJ3" s="13"/>
      <c r="ESU3" s="13"/>
      <c r="ETF3" s="13"/>
      <c r="ETQ3" s="13"/>
      <c r="EUB3" s="13"/>
      <c r="EUM3" s="13"/>
      <c r="EUX3" s="13"/>
      <c r="EVI3" s="13"/>
      <c r="EVT3" s="13"/>
      <c r="EWE3" s="13"/>
      <c r="EWP3" s="13"/>
      <c r="EXA3" s="13"/>
      <c r="EXL3" s="13"/>
      <c r="EXW3" s="13"/>
      <c r="EYH3" s="13"/>
      <c r="EYS3" s="13"/>
      <c r="EZD3" s="13"/>
      <c r="EZO3" s="13"/>
      <c r="EZZ3" s="13"/>
      <c r="FAK3" s="13"/>
      <c r="FAV3" s="13"/>
      <c r="FBG3" s="13"/>
      <c r="FBR3" s="13"/>
      <c r="FCC3" s="13"/>
      <c r="FCN3" s="13"/>
      <c r="FCY3" s="13"/>
      <c r="FDJ3" s="13"/>
      <c r="FDU3" s="13"/>
      <c r="FEF3" s="13"/>
      <c r="FEQ3" s="13"/>
      <c r="FFB3" s="13"/>
      <c r="FFM3" s="13"/>
      <c r="FFX3" s="13"/>
      <c r="FGI3" s="13"/>
      <c r="FGT3" s="13"/>
      <c r="FHE3" s="13"/>
      <c r="FHP3" s="13"/>
      <c r="FIA3" s="13"/>
      <c r="FIL3" s="13"/>
      <c r="FIW3" s="13"/>
      <c r="FJH3" s="13"/>
      <c r="FJS3" s="13"/>
      <c r="FKD3" s="13"/>
      <c r="FKO3" s="13"/>
      <c r="FKZ3" s="13"/>
      <c r="FLK3" s="13"/>
      <c r="FLV3" s="13"/>
      <c r="FMG3" s="13"/>
      <c r="FMR3" s="13"/>
      <c r="FNC3" s="13"/>
      <c r="FNN3" s="13"/>
      <c r="FNY3" s="13"/>
      <c r="FOJ3" s="13"/>
      <c r="FOU3" s="13"/>
      <c r="FPF3" s="13"/>
      <c r="FPQ3" s="13"/>
      <c r="FQB3" s="13"/>
      <c r="FQM3" s="13"/>
      <c r="FQX3" s="13"/>
      <c r="FRI3" s="13"/>
      <c r="FRT3" s="13"/>
      <c r="FSE3" s="13"/>
      <c r="FSP3" s="13"/>
      <c r="FTA3" s="13"/>
      <c r="FTL3" s="13"/>
      <c r="FTW3" s="13"/>
      <c r="FUH3" s="13"/>
      <c r="FUS3" s="13"/>
      <c r="FVD3" s="13"/>
      <c r="FVO3" s="13"/>
      <c r="FVZ3" s="13"/>
      <c r="FWK3" s="13"/>
      <c r="FWV3" s="13"/>
      <c r="FXG3" s="13"/>
      <c r="FXR3" s="13"/>
      <c r="FYC3" s="13"/>
      <c r="FYN3" s="13"/>
      <c r="FYY3" s="13"/>
      <c r="FZJ3" s="13"/>
      <c r="FZU3" s="13"/>
      <c r="GAF3" s="13"/>
      <c r="GAQ3" s="13"/>
      <c r="GBB3" s="13"/>
      <c r="GBM3" s="13"/>
      <c r="GBX3" s="13"/>
      <c r="GCI3" s="13"/>
      <c r="GCT3" s="13"/>
      <c r="GDE3" s="13"/>
      <c r="GDP3" s="13"/>
      <c r="GEA3" s="13"/>
      <c r="GEL3" s="13"/>
      <c r="GEW3" s="13"/>
      <c r="GFH3" s="13"/>
      <c r="GFS3" s="13"/>
      <c r="GGD3" s="13"/>
      <c r="GGO3" s="13"/>
      <c r="GGZ3" s="13"/>
      <c r="GHK3" s="13"/>
      <c r="GHV3" s="13"/>
      <c r="GIG3" s="13"/>
      <c r="GIR3" s="13"/>
      <c r="GJC3" s="13"/>
      <c r="GJN3" s="13"/>
      <c r="GJY3" s="13"/>
      <c r="GKJ3" s="13"/>
      <c r="GKU3" s="13"/>
      <c r="GLF3" s="13"/>
      <c r="GLQ3" s="13"/>
      <c r="GMB3" s="13"/>
      <c r="GMM3" s="13"/>
      <c r="GMX3" s="13"/>
      <c r="GNI3" s="13"/>
      <c r="GNT3" s="13"/>
      <c r="GOE3" s="13"/>
      <c r="GOP3" s="13"/>
      <c r="GPA3" s="13"/>
      <c r="GPL3" s="13"/>
      <c r="GPW3" s="13"/>
      <c r="GQH3" s="13"/>
      <c r="GQS3" s="13"/>
      <c r="GRD3" s="13"/>
      <c r="GRO3" s="13"/>
      <c r="GRZ3" s="13"/>
      <c r="GSK3" s="13"/>
      <c r="GSV3" s="13"/>
      <c r="GTG3" s="13"/>
      <c r="GTR3" s="13"/>
      <c r="GUC3" s="13"/>
      <c r="GUN3" s="13"/>
      <c r="GUY3" s="13"/>
      <c r="GVJ3" s="13"/>
      <c r="GVU3" s="13"/>
      <c r="GWF3" s="13"/>
      <c r="GWQ3" s="13"/>
      <c r="GXB3" s="13"/>
      <c r="GXM3" s="13"/>
      <c r="GXX3" s="13"/>
      <c r="GYI3" s="13"/>
      <c r="GYT3" s="13"/>
      <c r="GZE3" s="13"/>
      <c r="GZP3" s="13"/>
      <c r="HAA3" s="13"/>
      <c r="HAL3" s="13"/>
      <c r="HAW3" s="13"/>
      <c r="HBH3" s="13"/>
      <c r="HBS3" s="13"/>
      <c r="HCD3" s="13"/>
      <c r="HCO3" s="13"/>
      <c r="HCZ3" s="13"/>
      <c r="HDK3" s="13"/>
      <c r="HDV3" s="13"/>
      <c r="HEG3" s="13"/>
      <c r="HER3" s="13"/>
      <c r="HFC3" s="13"/>
      <c r="HFN3" s="13"/>
      <c r="HFY3" s="13"/>
      <c r="HGJ3" s="13"/>
      <c r="HGU3" s="13"/>
      <c r="HHF3" s="13"/>
      <c r="HHQ3" s="13"/>
      <c r="HIB3" s="13"/>
      <c r="HIM3" s="13"/>
      <c r="HIX3" s="13"/>
      <c r="HJI3" s="13"/>
      <c r="HJT3" s="13"/>
      <c r="HKE3" s="13"/>
      <c r="HKP3" s="13"/>
      <c r="HLA3" s="13"/>
      <c r="HLL3" s="13"/>
      <c r="HLW3" s="13"/>
      <c r="HMH3" s="13"/>
      <c r="HMS3" s="13"/>
      <c r="HND3" s="13"/>
      <c r="HNO3" s="13"/>
      <c r="HNZ3" s="13"/>
      <c r="HOK3" s="13"/>
      <c r="HOV3" s="13"/>
      <c r="HPG3" s="13"/>
      <c r="HPR3" s="13"/>
      <c r="HQC3" s="13"/>
      <c r="HQN3" s="13"/>
      <c r="HQY3" s="13"/>
      <c r="HRJ3" s="13"/>
      <c r="HRU3" s="13"/>
      <c r="HSF3" s="13"/>
      <c r="HSQ3" s="13"/>
      <c r="HTB3" s="13"/>
      <c r="HTM3" s="13"/>
      <c r="HTX3" s="13"/>
      <c r="HUI3" s="13"/>
      <c r="HUT3" s="13"/>
      <c r="HVE3" s="13"/>
      <c r="HVP3" s="13"/>
      <c r="HWA3" s="13"/>
      <c r="HWL3" s="13"/>
      <c r="HWW3" s="13"/>
      <c r="HXH3" s="13"/>
      <c r="HXS3" s="13"/>
      <c r="HYD3" s="13"/>
      <c r="HYO3" s="13"/>
      <c r="HYZ3" s="13"/>
      <c r="HZK3" s="13"/>
      <c r="HZV3" s="13"/>
      <c r="IAG3" s="13"/>
      <c r="IAR3" s="13"/>
      <c r="IBC3" s="13"/>
      <c r="IBN3" s="13"/>
      <c r="IBY3" s="13"/>
      <c r="ICJ3" s="13"/>
      <c r="ICU3" s="13"/>
      <c r="IDF3" s="13"/>
      <c r="IDQ3" s="13"/>
      <c r="IEB3" s="13"/>
      <c r="IEM3" s="13"/>
      <c r="IEX3" s="13"/>
      <c r="IFI3" s="13"/>
      <c r="IFT3" s="13"/>
      <c r="IGE3" s="13"/>
      <c r="IGP3" s="13"/>
      <c r="IHA3" s="13"/>
      <c r="IHL3" s="13"/>
      <c r="IHW3" s="13"/>
      <c r="IIH3" s="13"/>
      <c r="IIS3" s="13"/>
      <c r="IJD3" s="13"/>
      <c r="IJO3" s="13"/>
      <c r="IJZ3" s="13"/>
      <c r="IKK3" s="13"/>
      <c r="IKV3" s="13"/>
      <c r="ILG3" s="13"/>
      <c r="ILR3" s="13"/>
      <c r="IMC3" s="13"/>
      <c r="IMN3" s="13"/>
      <c r="IMY3" s="13"/>
      <c r="INJ3" s="13"/>
      <c r="INU3" s="13"/>
      <c r="IOF3" s="13"/>
      <c r="IOQ3" s="13"/>
      <c r="IPB3" s="13"/>
      <c r="IPM3" s="13"/>
      <c r="IPX3" s="13"/>
      <c r="IQI3" s="13"/>
      <c r="IQT3" s="13"/>
      <c r="IRE3" s="13"/>
      <c r="IRP3" s="13"/>
      <c r="ISA3" s="13"/>
      <c r="ISL3" s="13"/>
      <c r="ISW3" s="13"/>
      <c r="ITH3" s="13"/>
      <c r="ITS3" s="13"/>
      <c r="IUD3" s="13"/>
      <c r="IUO3" s="13"/>
      <c r="IUZ3" s="13"/>
      <c r="IVK3" s="13"/>
      <c r="IVV3" s="13"/>
      <c r="IWG3" s="13"/>
      <c r="IWR3" s="13"/>
      <c r="IXC3" s="13"/>
      <c r="IXN3" s="13"/>
      <c r="IXY3" s="13"/>
      <c r="IYJ3" s="13"/>
      <c r="IYU3" s="13"/>
      <c r="IZF3" s="13"/>
      <c r="IZQ3" s="13"/>
      <c r="JAB3" s="13"/>
      <c r="JAM3" s="13"/>
      <c r="JAX3" s="13"/>
      <c r="JBI3" s="13"/>
      <c r="JBT3" s="13"/>
      <c r="JCE3" s="13"/>
      <c r="JCP3" s="13"/>
      <c r="JDA3" s="13"/>
      <c r="JDL3" s="13"/>
      <c r="JDW3" s="13"/>
      <c r="JEH3" s="13"/>
      <c r="JES3" s="13"/>
      <c r="JFD3" s="13"/>
      <c r="JFO3" s="13"/>
      <c r="JFZ3" s="13"/>
      <c r="JGK3" s="13"/>
      <c r="JGV3" s="13"/>
      <c r="JHG3" s="13"/>
      <c r="JHR3" s="13"/>
      <c r="JIC3" s="13"/>
      <c r="JIN3" s="13"/>
      <c r="JIY3" s="13"/>
      <c r="JJJ3" s="13"/>
      <c r="JJU3" s="13"/>
      <c r="JKF3" s="13"/>
      <c r="JKQ3" s="13"/>
      <c r="JLB3" s="13"/>
      <c r="JLM3" s="13"/>
      <c r="JLX3" s="13"/>
      <c r="JMI3" s="13"/>
      <c r="JMT3" s="13"/>
      <c r="JNE3" s="13"/>
      <c r="JNP3" s="13"/>
      <c r="JOA3" s="13"/>
      <c r="JOL3" s="13"/>
      <c r="JOW3" s="13"/>
      <c r="JPH3" s="13"/>
      <c r="JPS3" s="13"/>
      <c r="JQD3" s="13"/>
      <c r="JQO3" s="13"/>
      <c r="JQZ3" s="13"/>
      <c r="JRK3" s="13"/>
      <c r="JRV3" s="13"/>
      <c r="JSG3" s="13"/>
      <c r="JSR3" s="13"/>
      <c r="JTC3" s="13"/>
      <c r="JTN3" s="13"/>
      <c r="JTY3" s="13"/>
      <c r="JUJ3" s="13"/>
      <c r="JUU3" s="13"/>
      <c r="JVF3" s="13"/>
      <c r="JVQ3" s="13"/>
      <c r="JWB3" s="13"/>
      <c r="JWM3" s="13"/>
      <c r="JWX3" s="13"/>
      <c r="JXI3" s="13"/>
      <c r="JXT3" s="13"/>
      <c r="JYE3" s="13"/>
      <c r="JYP3" s="13"/>
      <c r="JZA3" s="13"/>
      <c r="JZL3" s="13"/>
      <c r="JZW3" s="13"/>
      <c r="KAH3" s="13"/>
      <c r="KAS3" s="13"/>
      <c r="KBD3" s="13"/>
      <c r="KBO3" s="13"/>
      <c r="KBZ3" s="13"/>
      <c r="KCK3" s="13"/>
      <c r="KCV3" s="13"/>
      <c r="KDG3" s="13"/>
      <c r="KDR3" s="13"/>
      <c r="KEC3" s="13"/>
      <c r="KEN3" s="13"/>
      <c r="KEY3" s="13"/>
      <c r="KFJ3" s="13"/>
      <c r="KFU3" s="13"/>
      <c r="KGF3" s="13"/>
      <c r="KGQ3" s="13"/>
      <c r="KHB3" s="13"/>
      <c r="KHM3" s="13"/>
      <c r="KHX3" s="13"/>
      <c r="KII3" s="13"/>
      <c r="KIT3" s="13"/>
      <c r="KJE3" s="13"/>
      <c r="KJP3" s="13"/>
      <c r="KKA3" s="13"/>
      <c r="KKL3" s="13"/>
      <c r="KKW3" s="13"/>
      <c r="KLH3" s="13"/>
      <c r="KLS3" s="13"/>
      <c r="KMD3" s="13"/>
      <c r="KMO3" s="13"/>
      <c r="KMZ3" s="13"/>
      <c r="KNK3" s="13"/>
      <c r="KNV3" s="13"/>
      <c r="KOG3" s="13"/>
      <c r="KOR3" s="13"/>
      <c r="KPC3" s="13"/>
      <c r="KPN3" s="13"/>
      <c r="KPY3" s="13"/>
      <c r="KQJ3" s="13"/>
      <c r="KQU3" s="13"/>
      <c r="KRF3" s="13"/>
      <c r="KRQ3" s="13"/>
      <c r="KSB3" s="13"/>
      <c r="KSM3" s="13"/>
      <c r="KSX3" s="13"/>
      <c r="KTI3" s="13"/>
      <c r="KTT3" s="13"/>
      <c r="KUE3" s="13"/>
      <c r="KUP3" s="13"/>
      <c r="KVA3" s="13"/>
      <c r="KVL3" s="13"/>
      <c r="KVW3" s="13"/>
      <c r="KWH3" s="13"/>
      <c r="KWS3" s="13"/>
      <c r="KXD3" s="13"/>
      <c r="KXO3" s="13"/>
      <c r="KXZ3" s="13"/>
      <c r="KYK3" s="13"/>
      <c r="KYV3" s="13"/>
      <c r="KZG3" s="13"/>
      <c r="KZR3" s="13"/>
      <c r="LAC3" s="13"/>
      <c r="LAN3" s="13"/>
      <c r="LAY3" s="13"/>
      <c r="LBJ3" s="13"/>
      <c r="LBU3" s="13"/>
      <c r="LCF3" s="13"/>
      <c r="LCQ3" s="13"/>
      <c r="LDB3" s="13"/>
      <c r="LDM3" s="13"/>
      <c r="LDX3" s="13"/>
      <c r="LEI3" s="13"/>
      <c r="LET3" s="13"/>
      <c r="LFE3" s="13"/>
      <c r="LFP3" s="13"/>
      <c r="LGA3" s="13"/>
      <c r="LGL3" s="13"/>
      <c r="LGW3" s="13"/>
      <c r="LHH3" s="13"/>
      <c r="LHS3" s="13"/>
      <c r="LID3" s="13"/>
      <c r="LIO3" s="13"/>
      <c r="LIZ3" s="13"/>
      <c r="LJK3" s="13"/>
      <c r="LJV3" s="13"/>
      <c r="LKG3" s="13"/>
      <c r="LKR3" s="13"/>
      <c r="LLC3" s="13"/>
      <c r="LLN3" s="13"/>
      <c r="LLY3" s="13"/>
      <c r="LMJ3" s="13"/>
      <c r="LMU3" s="13"/>
      <c r="LNF3" s="13"/>
      <c r="LNQ3" s="13"/>
      <c r="LOB3" s="13"/>
      <c r="LOM3" s="13"/>
      <c r="LOX3" s="13"/>
      <c r="LPI3" s="13"/>
      <c r="LPT3" s="13"/>
      <c r="LQE3" s="13"/>
      <c r="LQP3" s="13"/>
      <c r="LRA3" s="13"/>
      <c r="LRL3" s="13"/>
      <c r="LRW3" s="13"/>
      <c r="LSH3" s="13"/>
      <c r="LSS3" s="13"/>
      <c r="LTD3" s="13"/>
      <c r="LTO3" s="13"/>
      <c r="LTZ3" s="13"/>
      <c r="LUK3" s="13"/>
      <c r="LUV3" s="13"/>
      <c r="LVG3" s="13"/>
      <c r="LVR3" s="13"/>
      <c r="LWC3" s="13"/>
      <c r="LWN3" s="13"/>
      <c r="LWY3" s="13"/>
      <c r="LXJ3" s="13"/>
      <c r="LXU3" s="13"/>
      <c r="LYF3" s="13"/>
      <c r="LYQ3" s="13"/>
      <c r="LZB3" s="13"/>
      <c r="LZM3" s="13"/>
      <c r="LZX3" s="13"/>
      <c r="MAI3" s="13"/>
      <c r="MAT3" s="13"/>
      <c r="MBE3" s="13"/>
      <c r="MBP3" s="13"/>
      <c r="MCA3" s="13"/>
      <c r="MCL3" s="13"/>
      <c r="MCW3" s="13"/>
      <c r="MDH3" s="13"/>
      <c r="MDS3" s="13"/>
      <c r="MED3" s="13"/>
      <c r="MEO3" s="13"/>
      <c r="MEZ3" s="13"/>
      <c r="MFK3" s="13"/>
      <c r="MFV3" s="13"/>
      <c r="MGG3" s="13"/>
      <c r="MGR3" s="13"/>
      <c r="MHC3" s="13"/>
      <c r="MHN3" s="13"/>
      <c r="MHY3" s="13"/>
      <c r="MIJ3" s="13"/>
      <c r="MIU3" s="13"/>
      <c r="MJF3" s="13"/>
      <c r="MJQ3" s="13"/>
      <c r="MKB3" s="13"/>
      <c r="MKM3" s="13"/>
      <c r="MKX3" s="13"/>
      <c r="MLI3" s="13"/>
      <c r="MLT3" s="13"/>
      <c r="MME3" s="13"/>
      <c r="MMP3" s="13"/>
      <c r="MNA3" s="13"/>
      <c r="MNL3" s="13"/>
      <c r="MNW3" s="13"/>
      <c r="MOH3" s="13"/>
      <c r="MOS3" s="13"/>
      <c r="MPD3" s="13"/>
      <c r="MPO3" s="13"/>
      <c r="MPZ3" s="13"/>
      <c r="MQK3" s="13"/>
      <c r="MQV3" s="13"/>
      <c r="MRG3" s="13"/>
      <c r="MRR3" s="13"/>
      <c r="MSC3" s="13"/>
      <c r="MSN3" s="13"/>
      <c r="MSY3" s="13"/>
      <c r="MTJ3" s="13"/>
      <c r="MTU3" s="13"/>
      <c r="MUF3" s="13"/>
      <c r="MUQ3" s="13"/>
      <c r="MVB3" s="13"/>
      <c r="MVM3" s="13"/>
      <c r="MVX3" s="13"/>
      <c r="MWI3" s="13"/>
      <c r="MWT3" s="13"/>
      <c r="MXE3" s="13"/>
      <c r="MXP3" s="13"/>
      <c r="MYA3" s="13"/>
      <c r="MYL3" s="13"/>
      <c r="MYW3" s="13"/>
      <c r="MZH3" s="13"/>
      <c r="MZS3" s="13"/>
      <c r="NAD3" s="13"/>
      <c r="NAO3" s="13"/>
      <c r="NAZ3" s="13"/>
      <c r="NBK3" s="13"/>
      <c r="NBV3" s="13"/>
      <c r="NCG3" s="13"/>
      <c r="NCR3" s="13"/>
      <c r="NDC3" s="13"/>
      <c r="NDN3" s="13"/>
      <c r="NDY3" s="13"/>
      <c r="NEJ3" s="13"/>
      <c r="NEU3" s="13"/>
      <c r="NFF3" s="13"/>
      <c r="NFQ3" s="13"/>
      <c r="NGB3" s="13"/>
      <c r="NGM3" s="13"/>
      <c r="NGX3" s="13"/>
      <c r="NHI3" s="13"/>
      <c r="NHT3" s="13"/>
      <c r="NIE3" s="13"/>
      <c r="NIP3" s="13"/>
      <c r="NJA3" s="13"/>
      <c r="NJL3" s="13"/>
      <c r="NJW3" s="13"/>
      <c r="NKH3" s="13"/>
      <c r="NKS3" s="13"/>
      <c r="NLD3" s="13"/>
      <c r="NLO3" s="13"/>
      <c r="NLZ3" s="13"/>
      <c r="NMK3" s="13"/>
      <c r="NMV3" s="13"/>
      <c r="NNG3" s="13"/>
      <c r="NNR3" s="13"/>
      <c r="NOC3" s="13"/>
      <c r="NON3" s="13"/>
      <c r="NOY3" s="13"/>
      <c r="NPJ3" s="13"/>
      <c r="NPU3" s="13"/>
      <c r="NQF3" s="13"/>
      <c r="NQQ3" s="13"/>
      <c r="NRB3" s="13"/>
      <c r="NRM3" s="13"/>
      <c r="NRX3" s="13"/>
      <c r="NSI3" s="13"/>
      <c r="NST3" s="13"/>
      <c r="NTE3" s="13"/>
      <c r="NTP3" s="13"/>
      <c r="NUA3" s="13"/>
      <c r="NUL3" s="13"/>
      <c r="NUW3" s="13"/>
      <c r="NVH3" s="13"/>
      <c r="NVS3" s="13"/>
      <c r="NWD3" s="13"/>
      <c r="NWO3" s="13"/>
      <c r="NWZ3" s="13"/>
      <c r="NXK3" s="13"/>
      <c r="NXV3" s="13"/>
      <c r="NYG3" s="13"/>
      <c r="NYR3" s="13"/>
      <c r="NZC3" s="13"/>
      <c r="NZN3" s="13"/>
      <c r="NZY3" s="13"/>
      <c r="OAJ3" s="13"/>
      <c r="OAU3" s="13"/>
      <c r="OBF3" s="13"/>
      <c r="OBQ3" s="13"/>
      <c r="OCB3" s="13"/>
      <c r="OCM3" s="13"/>
      <c r="OCX3" s="13"/>
      <c r="ODI3" s="13"/>
      <c r="ODT3" s="13"/>
      <c r="OEE3" s="13"/>
      <c r="OEP3" s="13"/>
      <c r="OFA3" s="13"/>
      <c r="OFL3" s="13"/>
      <c r="OFW3" s="13"/>
      <c r="OGH3" s="13"/>
      <c r="OGS3" s="13"/>
      <c r="OHD3" s="13"/>
      <c r="OHO3" s="13"/>
      <c r="OHZ3" s="13"/>
      <c r="OIK3" s="13"/>
      <c r="OIV3" s="13"/>
      <c r="OJG3" s="13"/>
      <c r="OJR3" s="13"/>
      <c r="OKC3" s="13"/>
      <c r="OKN3" s="13"/>
      <c r="OKY3" s="13"/>
      <c r="OLJ3" s="13"/>
      <c r="OLU3" s="13"/>
      <c r="OMF3" s="13"/>
      <c r="OMQ3" s="13"/>
      <c r="ONB3" s="13"/>
      <c r="ONM3" s="13"/>
      <c r="ONX3" s="13"/>
      <c r="OOI3" s="13"/>
      <c r="OOT3" s="13"/>
      <c r="OPE3" s="13"/>
      <c r="OPP3" s="13"/>
      <c r="OQA3" s="13"/>
      <c r="OQL3" s="13"/>
      <c r="OQW3" s="13"/>
      <c r="ORH3" s="13"/>
      <c r="ORS3" s="13"/>
      <c r="OSD3" s="13"/>
      <c r="OSO3" s="13"/>
      <c r="OSZ3" s="13"/>
      <c r="OTK3" s="13"/>
      <c r="OTV3" s="13"/>
      <c r="OUG3" s="13"/>
      <c r="OUR3" s="13"/>
      <c r="OVC3" s="13"/>
      <c r="OVN3" s="13"/>
      <c r="OVY3" s="13"/>
      <c r="OWJ3" s="13"/>
      <c r="OWU3" s="13"/>
      <c r="OXF3" s="13"/>
      <c r="OXQ3" s="13"/>
      <c r="OYB3" s="13"/>
      <c r="OYM3" s="13"/>
      <c r="OYX3" s="13"/>
      <c r="OZI3" s="13"/>
      <c r="OZT3" s="13"/>
      <c r="PAE3" s="13"/>
      <c r="PAP3" s="13"/>
      <c r="PBA3" s="13"/>
      <c r="PBL3" s="13"/>
      <c r="PBW3" s="13"/>
      <c r="PCH3" s="13"/>
      <c r="PCS3" s="13"/>
      <c r="PDD3" s="13"/>
      <c r="PDO3" s="13"/>
      <c r="PDZ3" s="13"/>
      <c r="PEK3" s="13"/>
      <c r="PEV3" s="13"/>
      <c r="PFG3" s="13"/>
      <c r="PFR3" s="13"/>
      <c r="PGC3" s="13"/>
      <c r="PGN3" s="13"/>
      <c r="PGY3" s="13"/>
      <c r="PHJ3" s="13"/>
      <c r="PHU3" s="13"/>
      <c r="PIF3" s="13"/>
      <c r="PIQ3" s="13"/>
      <c r="PJB3" s="13"/>
      <c r="PJM3" s="13"/>
      <c r="PJX3" s="13"/>
      <c r="PKI3" s="13"/>
      <c r="PKT3" s="13"/>
      <c r="PLE3" s="13"/>
      <c r="PLP3" s="13"/>
      <c r="PMA3" s="13"/>
      <c r="PML3" s="13"/>
      <c r="PMW3" s="13"/>
      <c r="PNH3" s="13"/>
      <c r="PNS3" s="13"/>
      <c r="POD3" s="13"/>
      <c r="POO3" s="13"/>
      <c r="POZ3" s="13"/>
      <c r="PPK3" s="13"/>
      <c r="PPV3" s="13"/>
      <c r="PQG3" s="13"/>
      <c r="PQR3" s="13"/>
      <c r="PRC3" s="13"/>
      <c r="PRN3" s="13"/>
      <c r="PRY3" s="13"/>
      <c r="PSJ3" s="13"/>
      <c r="PSU3" s="13"/>
      <c r="PTF3" s="13"/>
      <c r="PTQ3" s="13"/>
      <c r="PUB3" s="13"/>
      <c r="PUM3" s="13"/>
      <c r="PUX3" s="13"/>
      <c r="PVI3" s="13"/>
      <c r="PVT3" s="13"/>
      <c r="PWE3" s="13"/>
      <c r="PWP3" s="13"/>
      <c r="PXA3" s="13"/>
      <c r="PXL3" s="13"/>
      <c r="PXW3" s="13"/>
      <c r="PYH3" s="13"/>
      <c r="PYS3" s="13"/>
      <c r="PZD3" s="13"/>
      <c r="PZO3" s="13"/>
      <c r="PZZ3" s="13"/>
      <c r="QAK3" s="13"/>
      <c r="QAV3" s="13"/>
      <c r="QBG3" s="13"/>
      <c r="QBR3" s="13"/>
      <c r="QCC3" s="13"/>
      <c r="QCN3" s="13"/>
      <c r="QCY3" s="13"/>
      <c r="QDJ3" s="13"/>
      <c r="QDU3" s="13"/>
      <c r="QEF3" s="13"/>
      <c r="QEQ3" s="13"/>
      <c r="QFB3" s="13"/>
      <c r="QFM3" s="13"/>
      <c r="QFX3" s="13"/>
      <c r="QGI3" s="13"/>
      <c r="QGT3" s="13"/>
      <c r="QHE3" s="13"/>
      <c r="QHP3" s="13"/>
      <c r="QIA3" s="13"/>
      <c r="QIL3" s="13"/>
      <c r="QIW3" s="13"/>
      <c r="QJH3" s="13"/>
      <c r="QJS3" s="13"/>
      <c r="QKD3" s="13"/>
      <c r="QKO3" s="13"/>
      <c r="QKZ3" s="13"/>
      <c r="QLK3" s="13"/>
      <c r="QLV3" s="13"/>
      <c r="QMG3" s="13"/>
      <c r="QMR3" s="13"/>
      <c r="QNC3" s="13"/>
      <c r="QNN3" s="13"/>
      <c r="QNY3" s="13"/>
      <c r="QOJ3" s="13"/>
      <c r="QOU3" s="13"/>
      <c r="QPF3" s="13"/>
      <c r="QPQ3" s="13"/>
      <c r="QQB3" s="13"/>
      <c r="QQM3" s="13"/>
      <c r="QQX3" s="13"/>
      <c r="QRI3" s="13"/>
      <c r="QRT3" s="13"/>
      <c r="QSE3" s="13"/>
      <c r="QSP3" s="13"/>
      <c r="QTA3" s="13"/>
      <c r="QTL3" s="13"/>
      <c r="QTW3" s="13"/>
      <c r="QUH3" s="13"/>
      <c r="QUS3" s="13"/>
      <c r="QVD3" s="13"/>
      <c r="QVO3" s="13"/>
      <c r="QVZ3" s="13"/>
      <c r="QWK3" s="13"/>
      <c r="QWV3" s="13"/>
      <c r="QXG3" s="13"/>
      <c r="QXR3" s="13"/>
      <c r="QYC3" s="13"/>
      <c r="QYN3" s="13"/>
      <c r="QYY3" s="13"/>
      <c r="QZJ3" s="13"/>
      <c r="QZU3" s="13"/>
      <c r="RAF3" s="13"/>
      <c r="RAQ3" s="13"/>
      <c r="RBB3" s="13"/>
      <c r="RBM3" s="13"/>
      <c r="RBX3" s="13"/>
      <c r="RCI3" s="13"/>
      <c r="RCT3" s="13"/>
      <c r="RDE3" s="13"/>
      <c r="RDP3" s="13"/>
      <c r="REA3" s="13"/>
      <c r="REL3" s="13"/>
      <c r="REW3" s="13"/>
      <c r="RFH3" s="13"/>
      <c r="RFS3" s="13"/>
      <c r="RGD3" s="13"/>
      <c r="RGO3" s="13"/>
      <c r="RGZ3" s="13"/>
      <c r="RHK3" s="13"/>
      <c r="RHV3" s="13"/>
      <c r="RIG3" s="13"/>
      <c r="RIR3" s="13"/>
      <c r="RJC3" s="13"/>
      <c r="RJN3" s="13"/>
      <c r="RJY3" s="13"/>
      <c r="RKJ3" s="13"/>
      <c r="RKU3" s="13"/>
      <c r="RLF3" s="13"/>
      <c r="RLQ3" s="13"/>
      <c r="RMB3" s="13"/>
      <c r="RMM3" s="13"/>
      <c r="RMX3" s="13"/>
      <c r="RNI3" s="13"/>
      <c r="RNT3" s="13"/>
      <c r="ROE3" s="13"/>
      <c r="ROP3" s="13"/>
      <c r="RPA3" s="13"/>
      <c r="RPL3" s="13"/>
      <c r="RPW3" s="13"/>
      <c r="RQH3" s="13"/>
      <c r="RQS3" s="13"/>
      <c r="RRD3" s="13"/>
      <c r="RRO3" s="13"/>
      <c r="RRZ3" s="13"/>
      <c r="RSK3" s="13"/>
      <c r="RSV3" s="13"/>
      <c r="RTG3" s="13"/>
      <c r="RTR3" s="13"/>
      <c r="RUC3" s="13"/>
      <c r="RUN3" s="13"/>
      <c r="RUY3" s="13"/>
      <c r="RVJ3" s="13"/>
      <c r="RVU3" s="13"/>
      <c r="RWF3" s="13"/>
      <c r="RWQ3" s="13"/>
      <c r="RXB3" s="13"/>
      <c r="RXM3" s="13"/>
      <c r="RXX3" s="13"/>
      <c r="RYI3" s="13"/>
      <c r="RYT3" s="13"/>
      <c r="RZE3" s="13"/>
      <c r="RZP3" s="13"/>
      <c r="SAA3" s="13"/>
      <c r="SAL3" s="13"/>
      <c r="SAW3" s="13"/>
      <c r="SBH3" s="13"/>
      <c r="SBS3" s="13"/>
      <c r="SCD3" s="13"/>
      <c r="SCO3" s="13"/>
      <c r="SCZ3" s="13"/>
      <c r="SDK3" s="13"/>
      <c r="SDV3" s="13"/>
      <c r="SEG3" s="13"/>
      <c r="SER3" s="13"/>
      <c r="SFC3" s="13"/>
      <c r="SFN3" s="13"/>
      <c r="SFY3" s="13"/>
      <c r="SGJ3" s="13"/>
      <c r="SGU3" s="13"/>
      <c r="SHF3" s="13"/>
      <c r="SHQ3" s="13"/>
      <c r="SIB3" s="13"/>
      <c r="SIM3" s="13"/>
      <c r="SIX3" s="13"/>
      <c r="SJI3" s="13"/>
      <c r="SJT3" s="13"/>
      <c r="SKE3" s="13"/>
      <c r="SKP3" s="13"/>
      <c r="SLA3" s="13"/>
      <c r="SLL3" s="13"/>
      <c r="SLW3" s="13"/>
      <c r="SMH3" s="13"/>
      <c r="SMS3" s="13"/>
      <c r="SND3" s="13"/>
      <c r="SNO3" s="13"/>
      <c r="SNZ3" s="13"/>
      <c r="SOK3" s="13"/>
      <c r="SOV3" s="13"/>
      <c r="SPG3" s="13"/>
      <c r="SPR3" s="13"/>
      <c r="SQC3" s="13"/>
      <c r="SQN3" s="13"/>
      <c r="SQY3" s="13"/>
      <c r="SRJ3" s="13"/>
      <c r="SRU3" s="13"/>
      <c r="SSF3" s="13"/>
      <c r="SSQ3" s="13"/>
      <c r="STB3" s="13"/>
      <c r="STM3" s="13"/>
      <c r="STX3" s="13"/>
      <c r="SUI3" s="13"/>
      <c r="SUT3" s="13"/>
      <c r="SVE3" s="13"/>
      <c r="SVP3" s="13"/>
      <c r="SWA3" s="13"/>
      <c r="SWL3" s="13"/>
      <c r="SWW3" s="13"/>
      <c r="SXH3" s="13"/>
      <c r="SXS3" s="13"/>
      <c r="SYD3" s="13"/>
      <c r="SYO3" s="13"/>
      <c r="SYZ3" s="13"/>
      <c r="SZK3" s="13"/>
      <c r="SZV3" s="13"/>
      <c r="TAG3" s="13"/>
      <c r="TAR3" s="13"/>
      <c r="TBC3" s="13"/>
      <c r="TBN3" s="13"/>
      <c r="TBY3" s="13"/>
      <c r="TCJ3" s="13"/>
      <c r="TCU3" s="13"/>
      <c r="TDF3" s="13"/>
      <c r="TDQ3" s="13"/>
      <c r="TEB3" s="13"/>
      <c r="TEM3" s="13"/>
      <c r="TEX3" s="13"/>
      <c r="TFI3" s="13"/>
      <c r="TFT3" s="13"/>
      <c r="TGE3" s="13"/>
      <c r="TGP3" s="13"/>
      <c r="THA3" s="13"/>
      <c r="THL3" s="13"/>
      <c r="THW3" s="13"/>
      <c r="TIH3" s="13"/>
      <c r="TIS3" s="13"/>
      <c r="TJD3" s="13"/>
      <c r="TJO3" s="13"/>
      <c r="TJZ3" s="13"/>
      <c r="TKK3" s="13"/>
      <c r="TKV3" s="13"/>
      <c r="TLG3" s="13"/>
      <c r="TLR3" s="13"/>
      <c r="TMC3" s="13"/>
      <c r="TMN3" s="13"/>
      <c r="TMY3" s="13"/>
      <c r="TNJ3" s="13"/>
      <c r="TNU3" s="13"/>
      <c r="TOF3" s="13"/>
      <c r="TOQ3" s="13"/>
      <c r="TPB3" s="13"/>
      <c r="TPM3" s="13"/>
      <c r="TPX3" s="13"/>
      <c r="TQI3" s="13"/>
      <c r="TQT3" s="13"/>
      <c r="TRE3" s="13"/>
      <c r="TRP3" s="13"/>
      <c r="TSA3" s="13"/>
      <c r="TSL3" s="13"/>
      <c r="TSW3" s="13"/>
      <c r="TTH3" s="13"/>
      <c r="TTS3" s="13"/>
      <c r="TUD3" s="13"/>
      <c r="TUO3" s="13"/>
      <c r="TUZ3" s="13"/>
      <c r="TVK3" s="13"/>
      <c r="TVV3" s="13"/>
      <c r="TWG3" s="13"/>
      <c r="TWR3" s="13"/>
      <c r="TXC3" s="13"/>
      <c r="TXN3" s="13"/>
      <c r="TXY3" s="13"/>
      <c r="TYJ3" s="13"/>
      <c r="TYU3" s="13"/>
      <c r="TZF3" s="13"/>
      <c r="TZQ3" s="13"/>
      <c r="UAB3" s="13"/>
      <c r="UAM3" s="13"/>
      <c r="UAX3" s="13"/>
      <c r="UBI3" s="13"/>
      <c r="UBT3" s="13"/>
      <c r="UCE3" s="13"/>
      <c r="UCP3" s="13"/>
      <c r="UDA3" s="13"/>
      <c r="UDL3" s="13"/>
      <c r="UDW3" s="13"/>
      <c r="UEH3" s="13"/>
      <c r="UES3" s="13"/>
      <c r="UFD3" s="13"/>
      <c r="UFO3" s="13"/>
      <c r="UFZ3" s="13"/>
      <c r="UGK3" s="13"/>
      <c r="UGV3" s="13"/>
      <c r="UHG3" s="13"/>
      <c r="UHR3" s="13"/>
      <c r="UIC3" s="13"/>
      <c r="UIN3" s="13"/>
      <c r="UIY3" s="13"/>
      <c r="UJJ3" s="13"/>
      <c r="UJU3" s="13"/>
      <c r="UKF3" s="13"/>
      <c r="UKQ3" s="13"/>
      <c r="ULB3" s="13"/>
      <c r="ULM3" s="13"/>
      <c r="ULX3" s="13"/>
      <c r="UMI3" s="13"/>
      <c r="UMT3" s="13"/>
      <c r="UNE3" s="13"/>
      <c r="UNP3" s="13"/>
      <c r="UOA3" s="13"/>
      <c r="UOL3" s="13"/>
      <c r="UOW3" s="13"/>
      <c r="UPH3" s="13"/>
      <c r="UPS3" s="13"/>
      <c r="UQD3" s="13"/>
      <c r="UQO3" s="13"/>
      <c r="UQZ3" s="13"/>
      <c r="URK3" s="13"/>
      <c r="URV3" s="13"/>
      <c r="USG3" s="13"/>
      <c r="USR3" s="13"/>
      <c r="UTC3" s="13"/>
      <c r="UTN3" s="13"/>
      <c r="UTY3" s="13"/>
      <c r="UUJ3" s="13"/>
      <c r="UUU3" s="13"/>
      <c r="UVF3" s="13"/>
      <c r="UVQ3" s="13"/>
      <c r="UWB3" s="13"/>
      <c r="UWM3" s="13"/>
      <c r="UWX3" s="13"/>
      <c r="UXI3" s="13"/>
      <c r="UXT3" s="13"/>
      <c r="UYE3" s="13"/>
      <c r="UYP3" s="13"/>
      <c r="UZA3" s="13"/>
      <c r="UZL3" s="13"/>
      <c r="UZW3" s="13"/>
      <c r="VAH3" s="13"/>
      <c r="VAS3" s="13"/>
      <c r="VBD3" s="13"/>
      <c r="VBO3" s="13"/>
      <c r="VBZ3" s="13"/>
      <c r="VCK3" s="13"/>
      <c r="VCV3" s="13"/>
      <c r="VDG3" s="13"/>
      <c r="VDR3" s="13"/>
      <c r="VEC3" s="13"/>
      <c r="VEN3" s="13"/>
      <c r="VEY3" s="13"/>
      <c r="VFJ3" s="13"/>
      <c r="VFU3" s="13"/>
      <c r="VGF3" s="13"/>
      <c r="VGQ3" s="13"/>
      <c r="VHB3" s="13"/>
      <c r="VHM3" s="13"/>
      <c r="VHX3" s="13"/>
      <c r="VII3" s="13"/>
      <c r="VIT3" s="13"/>
      <c r="VJE3" s="13"/>
      <c r="VJP3" s="13"/>
      <c r="VKA3" s="13"/>
      <c r="VKL3" s="13"/>
      <c r="VKW3" s="13"/>
      <c r="VLH3" s="13"/>
      <c r="VLS3" s="13"/>
      <c r="VMD3" s="13"/>
      <c r="VMO3" s="13"/>
      <c r="VMZ3" s="13"/>
      <c r="VNK3" s="13"/>
      <c r="VNV3" s="13"/>
      <c r="VOG3" s="13"/>
      <c r="VOR3" s="13"/>
      <c r="VPC3" s="13"/>
      <c r="VPN3" s="13"/>
      <c r="VPY3" s="13"/>
      <c r="VQJ3" s="13"/>
      <c r="VQU3" s="13"/>
      <c r="VRF3" s="13"/>
      <c r="VRQ3" s="13"/>
      <c r="VSB3" s="13"/>
      <c r="VSM3" s="13"/>
      <c r="VSX3" s="13"/>
      <c r="VTI3" s="13"/>
      <c r="VTT3" s="13"/>
      <c r="VUE3" s="13"/>
      <c r="VUP3" s="13"/>
      <c r="VVA3" s="13"/>
      <c r="VVL3" s="13"/>
      <c r="VVW3" s="13"/>
      <c r="VWH3" s="13"/>
      <c r="VWS3" s="13"/>
      <c r="VXD3" s="13"/>
      <c r="VXO3" s="13"/>
      <c r="VXZ3" s="13"/>
      <c r="VYK3" s="13"/>
      <c r="VYV3" s="13"/>
      <c r="VZG3" s="13"/>
      <c r="VZR3" s="13"/>
      <c r="WAC3" s="13"/>
      <c r="WAN3" s="13"/>
      <c r="WAY3" s="13"/>
      <c r="WBJ3" s="13"/>
      <c r="WBU3" s="13"/>
      <c r="WCF3" s="13"/>
      <c r="WCQ3" s="13"/>
      <c r="WDB3" s="13"/>
      <c r="WDM3" s="13"/>
      <c r="WDX3" s="13"/>
      <c r="WEI3" s="13"/>
      <c r="WET3" s="13"/>
      <c r="WFE3" s="13"/>
      <c r="WFP3" s="13"/>
      <c r="WGA3" s="13"/>
      <c r="WGL3" s="13"/>
      <c r="WGW3" s="13"/>
      <c r="WHH3" s="13"/>
      <c r="WHS3" s="13"/>
      <c r="WID3" s="13"/>
      <c r="WIO3" s="13"/>
      <c r="WIZ3" s="13"/>
      <c r="WJK3" s="13"/>
      <c r="WJV3" s="13"/>
      <c r="WKG3" s="13"/>
      <c r="WKR3" s="13"/>
      <c r="WLC3" s="13"/>
      <c r="WLN3" s="13"/>
      <c r="WLY3" s="13"/>
      <c r="WMJ3" s="13"/>
      <c r="WMU3" s="13"/>
      <c r="WNF3" s="13"/>
      <c r="WNQ3" s="13"/>
      <c r="WOB3" s="13"/>
      <c r="WOM3" s="13"/>
      <c r="WOX3" s="13"/>
      <c r="WPI3" s="13"/>
      <c r="WPT3" s="13"/>
      <c r="WQE3" s="13"/>
      <c r="WQP3" s="13"/>
      <c r="WRA3" s="13"/>
      <c r="WRL3" s="13"/>
      <c r="WRW3" s="13"/>
      <c r="WSH3" s="13"/>
      <c r="WSS3" s="13"/>
      <c r="WTD3" s="13"/>
      <c r="WTO3" s="13"/>
      <c r="WTZ3" s="13"/>
      <c r="WUK3" s="13"/>
      <c r="WUV3" s="13"/>
      <c r="WVG3" s="13"/>
      <c r="WVR3" s="13"/>
      <c r="WWC3" s="13"/>
      <c r="WWN3" s="13"/>
      <c r="WWY3" s="13"/>
      <c r="WXJ3" s="13"/>
      <c r="WXU3" s="13"/>
      <c r="WYF3" s="13"/>
      <c r="WYQ3" s="13"/>
      <c r="WZB3" s="13"/>
      <c r="WZM3" s="13"/>
      <c r="WZX3" s="13"/>
      <c r="XAI3" s="13"/>
      <c r="XAT3" s="13"/>
      <c r="XBE3" s="13"/>
      <c r="XBP3" s="13"/>
      <c r="XCA3" s="13"/>
      <c r="XCL3" s="13"/>
      <c r="XCW3" s="13"/>
      <c r="XDH3" s="13"/>
      <c r="XDS3" s="13"/>
      <c r="XED3" s="13"/>
      <c r="XEO3" s="13"/>
      <c r="XEZ3" s="13"/>
    </row>
    <row r="4" spans="1:1024 1035:2047 2058:3070 3081:4093 4104:5116 5127:6139 6150:7162 7173:8185 8196:9208 9219:10231 10242:11254 11265:12288 12299:13311 13322:14334 14345:15357 15368:16380">
      <c r="A4" s="13" t="s">
        <v>91</v>
      </c>
      <c r="B4">
        <v>74.319999999999993</v>
      </c>
      <c r="C4">
        <v>14.76</v>
      </c>
      <c r="D4">
        <v>0.47</v>
      </c>
      <c r="E4">
        <v>0.51</v>
      </c>
      <c r="F4">
        <v>7.0000000000000007E-2</v>
      </c>
      <c r="G4">
        <v>0.92</v>
      </c>
      <c r="H4">
        <v>3.37</v>
      </c>
      <c r="I4">
        <v>0.05</v>
      </c>
      <c r="J4">
        <v>0</v>
      </c>
      <c r="K4">
        <v>0.77</v>
      </c>
      <c r="L4" s="13">
        <v>4.62</v>
      </c>
      <c r="M4">
        <f t="shared" si="0"/>
        <v>95.24</v>
      </c>
      <c r="N4">
        <v>99.87</v>
      </c>
      <c r="O4">
        <v>74</v>
      </c>
      <c r="P4">
        <v>0.5</v>
      </c>
      <c r="W4" s="13"/>
      <c r="AH4" s="13"/>
      <c r="AS4" s="13"/>
      <c r="BD4" s="13"/>
      <c r="BO4" s="13"/>
      <c r="BZ4" s="13"/>
      <c r="CK4" s="13"/>
      <c r="CV4" s="13"/>
      <c r="DG4" s="13"/>
      <c r="DR4" s="13"/>
      <c r="EC4" s="13"/>
      <c r="EN4" s="13"/>
      <c r="EY4" s="13"/>
      <c r="FJ4" s="13"/>
      <c r="FU4" s="13"/>
      <c r="GF4" s="13"/>
      <c r="GQ4" s="13"/>
      <c r="HB4" s="13"/>
      <c r="HM4" s="13"/>
      <c r="HX4" s="13"/>
      <c r="II4" s="13"/>
      <c r="IT4" s="13"/>
      <c r="JE4" s="13"/>
      <c r="JP4" s="13"/>
      <c r="KA4" s="13"/>
      <c r="KL4" s="13"/>
      <c r="KW4" s="13"/>
      <c r="LH4" s="13"/>
      <c r="LS4" s="13"/>
      <c r="MD4" s="13"/>
      <c r="MO4" s="13"/>
      <c r="MZ4" s="13"/>
      <c r="NK4" s="13"/>
      <c r="NV4" s="13"/>
      <c r="OG4" s="13"/>
      <c r="OR4" s="13"/>
      <c r="PC4" s="13"/>
      <c r="PN4" s="13"/>
      <c r="PY4" s="13"/>
      <c r="QJ4" s="13"/>
      <c r="QU4" s="13"/>
      <c r="RF4" s="13"/>
      <c r="RQ4" s="13"/>
      <c r="SB4" s="13"/>
      <c r="SM4" s="13"/>
      <c r="SX4" s="13"/>
      <c r="TI4" s="13"/>
      <c r="TT4" s="13"/>
      <c r="UE4" s="13"/>
      <c r="UP4" s="13"/>
      <c r="VA4" s="13"/>
      <c r="VL4" s="13"/>
      <c r="VW4" s="13"/>
      <c r="WH4" s="13"/>
      <c r="WS4" s="13"/>
      <c r="XD4" s="13"/>
      <c r="XO4" s="13"/>
      <c r="XZ4" s="13"/>
      <c r="YK4" s="13"/>
      <c r="YV4" s="13"/>
      <c r="ZG4" s="13"/>
      <c r="ZR4" s="13"/>
      <c r="AAC4" s="13"/>
      <c r="AAN4" s="13"/>
      <c r="AAY4" s="13"/>
      <c r="ABJ4" s="13"/>
      <c r="ABU4" s="13"/>
      <c r="ACF4" s="13"/>
      <c r="ACQ4" s="13"/>
      <c r="ADB4" s="13"/>
      <c r="ADM4" s="13"/>
      <c r="ADX4" s="13"/>
      <c r="AEI4" s="13"/>
      <c r="AET4" s="13"/>
      <c r="AFE4" s="13"/>
      <c r="AFP4" s="13"/>
      <c r="AGA4" s="13"/>
      <c r="AGL4" s="13"/>
      <c r="AGW4" s="13"/>
      <c r="AHH4" s="13"/>
      <c r="AHS4" s="13"/>
      <c r="AID4" s="13"/>
      <c r="AIO4" s="13"/>
      <c r="AIZ4" s="13"/>
      <c r="AJK4" s="13"/>
      <c r="AJV4" s="13"/>
      <c r="AKG4" s="13"/>
      <c r="AKR4" s="13"/>
      <c r="ALC4" s="13"/>
      <c r="ALN4" s="13"/>
      <c r="ALY4" s="13"/>
      <c r="AMJ4" s="13"/>
      <c r="AMU4" s="13"/>
      <c r="ANF4" s="13"/>
      <c r="ANQ4" s="13"/>
      <c r="AOB4" s="13"/>
      <c r="AOM4" s="13"/>
      <c r="AOX4" s="13"/>
      <c r="API4" s="13"/>
      <c r="APT4" s="13"/>
      <c r="AQE4" s="13"/>
      <c r="AQP4" s="13"/>
      <c r="ARA4" s="13"/>
      <c r="ARL4" s="13"/>
      <c r="ARW4" s="13"/>
      <c r="ASH4" s="13"/>
      <c r="ASS4" s="13"/>
      <c r="ATD4" s="13"/>
      <c r="ATO4" s="13"/>
      <c r="ATZ4" s="13"/>
      <c r="AUK4" s="13"/>
      <c r="AUV4" s="13"/>
      <c r="AVG4" s="13"/>
      <c r="AVR4" s="13"/>
      <c r="AWC4" s="13"/>
      <c r="AWN4" s="13"/>
      <c r="AWY4" s="13"/>
      <c r="AXJ4" s="13"/>
      <c r="AXU4" s="13"/>
      <c r="AYF4" s="13"/>
      <c r="AYQ4" s="13"/>
      <c r="AZB4" s="13"/>
      <c r="AZM4" s="13"/>
      <c r="AZX4" s="13"/>
      <c r="BAI4" s="13"/>
      <c r="BAT4" s="13"/>
      <c r="BBE4" s="13"/>
      <c r="BBP4" s="13"/>
      <c r="BCA4" s="13"/>
      <c r="BCL4" s="13"/>
      <c r="BCW4" s="13"/>
      <c r="BDH4" s="13"/>
      <c r="BDS4" s="13"/>
      <c r="BED4" s="13"/>
      <c r="BEO4" s="13"/>
      <c r="BEZ4" s="13"/>
      <c r="BFK4" s="13"/>
      <c r="BFV4" s="13"/>
      <c r="BGG4" s="13"/>
      <c r="BGR4" s="13"/>
      <c r="BHC4" s="13"/>
      <c r="BHN4" s="13"/>
      <c r="BHY4" s="13"/>
      <c r="BIJ4" s="13"/>
      <c r="BIU4" s="13"/>
      <c r="BJF4" s="13"/>
      <c r="BJQ4" s="13"/>
      <c r="BKB4" s="13"/>
      <c r="BKM4" s="13"/>
      <c r="BKX4" s="13"/>
      <c r="BLI4" s="13"/>
      <c r="BLT4" s="13"/>
      <c r="BME4" s="13"/>
      <c r="BMP4" s="13"/>
      <c r="BNA4" s="13"/>
      <c r="BNL4" s="13"/>
      <c r="BNW4" s="13"/>
      <c r="BOH4" s="13"/>
      <c r="BOS4" s="13"/>
      <c r="BPD4" s="13"/>
      <c r="BPO4" s="13"/>
      <c r="BPZ4" s="13"/>
      <c r="BQK4" s="13"/>
      <c r="BQV4" s="13"/>
      <c r="BRG4" s="13"/>
      <c r="BRR4" s="13"/>
      <c r="BSC4" s="13"/>
      <c r="BSN4" s="13"/>
      <c r="BSY4" s="13"/>
      <c r="BTJ4" s="13"/>
      <c r="BTU4" s="13"/>
      <c r="BUF4" s="13"/>
      <c r="BUQ4" s="13"/>
      <c r="BVB4" s="13"/>
      <c r="BVM4" s="13"/>
      <c r="BVX4" s="13"/>
      <c r="BWI4" s="13"/>
      <c r="BWT4" s="13"/>
      <c r="BXE4" s="13"/>
      <c r="BXP4" s="13"/>
      <c r="BYA4" s="13"/>
      <c r="BYL4" s="13"/>
      <c r="BYW4" s="13"/>
      <c r="BZH4" s="13"/>
      <c r="BZS4" s="13"/>
      <c r="CAD4" s="13"/>
      <c r="CAO4" s="13"/>
      <c r="CAZ4" s="13"/>
      <c r="CBK4" s="13"/>
      <c r="CBV4" s="13"/>
      <c r="CCG4" s="13"/>
      <c r="CCR4" s="13"/>
      <c r="CDC4" s="13"/>
      <c r="CDN4" s="13"/>
      <c r="CDY4" s="13"/>
      <c r="CEJ4" s="13"/>
      <c r="CEU4" s="13"/>
      <c r="CFF4" s="13"/>
      <c r="CFQ4" s="13"/>
      <c r="CGB4" s="13"/>
      <c r="CGM4" s="13"/>
      <c r="CGX4" s="13"/>
      <c r="CHI4" s="13"/>
      <c r="CHT4" s="13"/>
      <c r="CIE4" s="13"/>
      <c r="CIP4" s="13"/>
      <c r="CJA4" s="13"/>
      <c r="CJL4" s="13"/>
      <c r="CJW4" s="13"/>
      <c r="CKH4" s="13"/>
      <c r="CKS4" s="13"/>
      <c r="CLD4" s="13"/>
      <c r="CLO4" s="13"/>
      <c r="CLZ4" s="13"/>
      <c r="CMK4" s="13"/>
      <c r="CMV4" s="13"/>
      <c r="CNG4" s="13"/>
      <c r="CNR4" s="13"/>
      <c r="COC4" s="13"/>
      <c r="CON4" s="13"/>
      <c r="COY4" s="13"/>
      <c r="CPJ4" s="13"/>
      <c r="CPU4" s="13"/>
      <c r="CQF4" s="13"/>
      <c r="CQQ4" s="13"/>
      <c r="CRB4" s="13"/>
      <c r="CRM4" s="13"/>
      <c r="CRX4" s="13"/>
      <c r="CSI4" s="13"/>
      <c r="CST4" s="13"/>
      <c r="CTE4" s="13"/>
      <c r="CTP4" s="13"/>
      <c r="CUA4" s="13"/>
      <c r="CUL4" s="13"/>
      <c r="CUW4" s="13"/>
      <c r="CVH4" s="13"/>
      <c r="CVS4" s="13"/>
      <c r="CWD4" s="13"/>
      <c r="CWO4" s="13"/>
      <c r="CWZ4" s="13"/>
      <c r="CXK4" s="13"/>
      <c r="CXV4" s="13"/>
      <c r="CYG4" s="13"/>
      <c r="CYR4" s="13"/>
      <c r="CZC4" s="13"/>
      <c r="CZN4" s="13"/>
      <c r="CZY4" s="13"/>
      <c r="DAJ4" s="13"/>
      <c r="DAU4" s="13"/>
      <c r="DBF4" s="13"/>
      <c r="DBQ4" s="13"/>
      <c r="DCB4" s="13"/>
      <c r="DCM4" s="13"/>
      <c r="DCX4" s="13"/>
      <c r="DDI4" s="13"/>
      <c r="DDT4" s="13"/>
      <c r="DEE4" s="13"/>
      <c r="DEP4" s="13"/>
      <c r="DFA4" s="13"/>
      <c r="DFL4" s="13"/>
      <c r="DFW4" s="13"/>
      <c r="DGH4" s="13"/>
      <c r="DGS4" s="13"/>
      <c r="DHD4" s="13"/>
      <c r="DHO4" s="13"/>
      <c r="DHZ4" s="13"/>
      <c r="DIK4" s="13"/>
      <c r="DIV4" s="13"/>
      <c r="DJG4" s="13"/>
      <c r="DJR4" s="13"/>
      <c r="DKC4" s="13"/>
      <c r="DKN4" s="13"/>
      <c r="DKY4" s="13"/>
      <c r="DLJ4" s="13"/>
      <c r="DLU4" s="13"/>
      <c r="DMF4" s="13"/>
      <c r="DMQ4" s="13"/>
      <c r="DNB4" s="13"/>
      <c r="DNM4" s="13"/>
      <c r="DNX4" s="13"/>
      <c r="DOI4" s="13"/>
      <c r="DOT4" s="13"/>
      <c r="DPE4" s="13"/>
      <c r="DPP4" s="13"/>
      <c r="DQA4" s="13"/>
      <c r="DQL4" s="13"/>
      <c r="DQW4" s="13"/>
      <c r="DRH4" s="13"/>
      <c r="DRS4" s="13"/>
      <c r="DSD4" s="13"/>
      <c r="DSO4" s="13"/>
      <c r="DSZ4" s="13"/>
      <c r="DTK4" s="13"/>
      <c r="DTV4" s="13"/>
      <c r="DUG4" s="13"/>
      <c r="DUR4" s="13"/>
      <c r="DVC4" s="13"/>
      <c r="DVN4" s="13"/>
      <c r="DVY4" s="13"/>
      <c r="DWJ4" s="13"/>
      <c r="DWU4" s="13"/>
      <c r="DXF4" s="13"/>
      <c r="DXQ4" s="13"/>
      <c r="DYB4" s="13"/>
      <c r="DYM4" s="13"/>
      <c r="DYX4" s="13"/>
      <c r="DZI4" s="13"/>
      <c r="DZT4" s="13"/>
      <c r="EAE4" s="13"/>
      <c r="EAP4" s="13"/>
      <c r="EBA4" s="13"/>
      <c r="EBL4" s="13"/>
      <c r="EBW4" s="13"/>
      <c r="ECH4" s="13"/>
      <c r="ECS4" s="13"/>
      <c r="EDD4" s="13"/>
      <c r="EDO4" s="13"/>
      <c r="EDZ4" s="13"/>
      <c r="EEK4" s="13"/>
      <c r="EEV4" s="13"/>
      <c r="EFG4" s="13"/>
      <c r="EFR4" s="13"/>
      <c r="EGC4" s="13"/>
      <c r="EGN4" s="13"/>
      <c r="EGY4" s="13"/>
      <c r="EHJ4" s="13"/>
      <c r="EHU4" s="13"/>
      <c r="EIF4" s="13"/>
      <c r="EIQ4" s="13"/>
      <c r="EJB4" s="13"/>
      <c r="EJM4" s="13"/>
      <c r="EJX4" s="13"/>
      <c r="EKI4" s="13"/>
      <c r="EKT4" s="13"/>
      <c r="ELE4" s="13"/>
      <c r="ELP4" s="13"/>
      <c r="EMA4" s="13"/>
      <c r="EML4" s="13"/>
      <c r="EMW4" s="13"/>
      <c r="ENH4" s="13"/>
      <c r="ENS4" s="13"/>
      <c r="EOD4" s="13"/>
      <c r="EOO4" s="13"/>
      <c r="EOZ4" s="13"/>
      <c r="EPK4" s="13"/>
      <c r="EPV4" s="13"/>
      <c r="EQG4" s="13"/>
      <c r="EQR4" s="13"/>
      <c r="ERC4" s="13"/>
      <c r="ERN4" s="13"/>
      <c r="ERY4" s="13"/>
      <c r="ESJ4" s="13"/>
      <c r="ESU4" s="13"/>
      <c r="ETF4" s="13"/>
      <c r="ETQ4" s="13"/>
      <c r="EUB4" s="13"/>
      <c r="EUM4" s="13"/>
      <c r="EUX4" s="13"/>
      <c r="EVI4" s="13"/>
      <c r="EVT4" s="13"/>
      <c r="EWE4" s="13"/>
      <c r="EWP4" s="13"/>
      <c r="EXA4" s="13"/>
      <c r="EXL4" s="13"/>
      <c r="EXW4" s="13"/>
      <c r="EYH4" s="13"/>
      <c r="EYS4" s="13"/>
      <c r="EZD4" s="13"/>
      <c r="EZO4" s="13"/>
      <c r="EZZ4" s="13"/>
      <c r="FAK4" s="13"/>
      <c r="FAV4" s="13"/>
      <c r="FBG4" s="13"/>
      <c r="FBR4" s="13"/>
      <c r="FCC4" s="13"/>
      <c r="FCN4" s="13"/>
      <c r="FCY4" s="13"/>
      <c r="FDJ4" s="13"/>
      <c r="FDU4" s="13"/>
      <c r="FEF4" s="13"/>
      <c r="FEQ4" s="13"/>
      <c r="FFB4" s="13"/>
      <c r="FFM4" s="13"/>
      <c r="FFX4" s="13"/>
      <c r="FGI4" s="13"/>
      <c r="FGT4" s="13"/>
      <c r="FHE4" s="13"/>
      <c r="FHP4" s="13"/>
      <c r="FIA4" s="13"/>
      <c r="FIL4" s="13"/>
      <c r="FIW4" s="13"/>
      <c r="FJH4" s="13"/>
      <c r="FJS4" s="13"/>
      <c r="FKD4" s="13"/>
      <c r="FKO4" s="13"/>
      <c r="FKZ4" s="13"/>
      <c r="FLK4" s="13"/>
      <c r="FLV4" s="13"/>
      <c r="FMG4" s="13"/>
      <c r="FMR4" s="13"/>
      <c r="FNC4" s="13"/>
      <c r="FNN4" s="13"/>
      <c r="FNY4" s="13"/>
      <c r="FOJ4" s="13"/>
      <c r="FOU4" s="13"/>
      <c r="FPF4" s="13"/>
      <c r="FPQ4" s="13"/>
      <c r="FQB4" s="13"/>
      <c r="FQM4" s="13"/>
      <c r="FQX4" s="13"/>
      <c r="FRI4" s="13"/>
      <c r="FRT4" s="13"/>
      <c r="FSE4" s="13"/>
      <c r="FSP4" s="13"/>
      <c r="FTA4" s="13"/>
      <c r="FTL4" s="13"/>
      <c r="FTW4" s="13"/>
      <c r="FUH4" s="13"/>
      <c r="FUS4" s="13"/>
      <c r="FVD4" s="13"/>
      <c r="FVO4" s="13"/>
      <c r="FVZ4" s="13"/>
      <c r="FWK4" s="13"/>
      <c r="FWV4" s="13"/>
      <c r="FXG4" s="13"/>
      <c r="FXR4" s="13"/>
      <c r="FYC4" s="13"/>
      <c r="FYN4" s="13"/>
      <c r="FYY4" s="13"/>
      <c r="FZJ4" s="13"/>
      <c r="FZU4" s="13"/>
      <c r="GAF4" s="13"/>
      <c r="GAQ4" s="13"/>
      <c r="GBB4" s="13"/>
      <c r="GBM4" s="13"/>
      <c r="GBX4" s="13"/>
      <c r="GCI4" s="13"/>
      <c r="GCT4" s="13"/>
      <c r="GDE4" s="13"/>
      <c r="GDP4" s="13"/>
      <c r="GEA4" s="13"/>
      <c r="GEL4" s="13"/>
      <c r="GEW4" s="13"/>
      <c r="GFH4" s="13"/>
      <c r="GFS4" s="13"/>
      <c r="GGD4" s="13"/>
      <c r="GGO4" s="13"/>
      <c r="GGZ4" s="13"/>
      <c r="GHK4" s="13"/>
      <c r="GHV4" s="13"/>
      <c r="GIG4" s="13"/>
      <c r="GIR4" s="13"/>
      <c r="GJC4" s="13"/>
      <c r="GJN4" s="13"/>
      <c r="GJY4" s="13"/>
      <c r="GKJ4" s="13"/>
      <c r="GKU4" s="13"/>
      <c r="GLF4" s="13"/>
      <c r="GLQ4" s="13"/>
      <c r="GMB4" s="13"/>
      <c r="GMM4" s="13"/>
      <c r="GMX4" s="13"/>
      <c r="GNI4" s="13"/>
      <c r="GNT4" s="13"/>
      <c r="GOE4" s="13"/>
      <c r="GOP4" s="13"/>
      <c r="GPA4" s="13"/>
      <c r="GPL4" s="13"/>
      <c r="GPW4" s="13"/>
      <c r="GQH4" s="13"/>
      <c r="GQS4" s="13"/>
      <c r="GRD4" s="13"/>
      <c r="GRO4" s="13"/>
      <c r="GRZ4" s="13"/>
      <c r="GSK4" s="13"/>
      <c r="GSV4" s="13"/>
      <c r="GTG4" s="13"/>
      <c r="GTR4" s="13"/>
      <c r="GUC4" s="13"/>
      <c r="GUN4" s="13"/>
      <c r="GUY4" s="13"/>
      <c r="GVJ4" s="13"/>
      <c r="GVU4" s="13"/>
      <c r="GWF4" s="13"/>
      <c r="GWQ4" s="13"/>
      <c r="GXB4" s="13"/>
      <c r="GXM4" s="13"/>
      <c r="GXX4" s="13"/>
      <c r="GYI4" s="13"/>
      <c r="GYT4" s="13"/>
      <c r="GZE4" s="13"/>
      <c r="GZP4" s="13"/>
      <c r="HAA4" s="13"/>
      <c r="HAL4" s="13"/>
      <c r="HAW4" s="13"/>
      <c r="HBH4" s="13"/>
      <c r="HBS4" s="13"/>
      <c r="HCD4" s="13"/>
      <c r="HCO4" s="13"/>
      <c r="HCZ4" s="13"/>
      <c r="HDK4" s="13"/>
      <c r="HDV4" s="13"/>
      <c r="HEG4" s="13"/>
      <c r="HER4" s="13"/>
      <c r="HFC4" s="13"/>
      <c r="HFN4" s="13"/>
      <c r="HFY4" s="13"/>
      <c r="HGJ4" s="13"/>
      <c r="HGU4" s="13"/>
      <c r="HHF4" s="13"/>
      <c r="HHQ4" s="13"/>
      <c r="HIB4" s="13"/>
      <c r="HIM4" s="13"/>
      <c r="HIX4" s="13"/>
      <c r="HJI4" s="13"/>
      <c r="HJT4" s="13"/>
      <c r="HKE4" s="13"/>
      <c r="HKP4" s="13"/>
      <c r="HLA4" s="13"/>
      <c r="HLL4" s="13"/>
      <c r="HLW4" s="13"/>
      <c r="HMH4" s="13"/>
      <c r="HMS4" s="13"/>
      <c r="HND4" s="13"/>
      <c r="HNO4" s="13"/>
      <c r="HNZ4" s="13"/>
      <c r="HOK4" s="13"/>
      <c r="HOV4" s="13"/>
      <c r="HPG4" s="13"/>
      <c r="HPR4" s="13"/>
      <c r="HQC4" s="13"/>
      <c r="HQN4" s="13"/>
      <c r="HQY4" s="13"/>
      <c r="HRJ4" s="13"/>
      <c r="HRU4" s="13"/>
      <c r="HSF4" s="13"/>
      <c r="HSQ4" s="13"/>
      <c r="HTB4" s="13"/>
      <c r="HTM4" s="13"/>
      <c r="HTX4" s="13"/>
      <c r="HUI4" s="13"/>
      <c r="HUT4" s="13"/>
      <c r="HVE4" s="13"/>
      <c r="HVP4" s="13"/>
      <c r="HWA4" s="13"/>
      <c r="HWL4" s="13"/>
      <c r="HWW4" s="13"/>
      <c r="HXH4" s="13"/>
      <c r="HXS4" s="13"/>
      <c r="HYD4" s="13"/>
      <c r="HYO4" s="13"/>
      <c r="HYZ4" s="13"/>
      <c r="HZK4" s="13"/>
      <c r="HZV4" s="13"/>
      <c r="IAG4" s="13"/>
      <c r="IAR4" s="13"/>
      <c r="IBC4" s="13"/>
      <c r="IBN4" s="13"/>
      <c r="IBY4" s="13"/>
      <c r="ICJ4" s="13"/>
      <c r="ICU4" s="13"/>
      <c r="IDF4" s="13"/>
      <c r="IDQ4" s="13"/>
      <c r="IEB4" s="13"/>
      <c r="IEM4" s="13"/>
      <c r="IEX4" s="13"/>
      <c r="IFI4" s="13"/>
      <c r="IFT4" s="13"/>
      <c r="IGE4" s="13"/>
      <c r="IGP4" s="13"/>
      <c r="IHA4" s="13"/>
      <c r="IHL4" s="13"/>
      <c r="IHW4" s="13"/>
      <c r="IIH4" s="13"/>
      <c r="IIS4" s="13"/>
      <c r="IJD4" s="13"/>
      <c r="IJO4" s="13"/>
      <c r="IJZ4" s="13"/>
      <c r="IKK4" s="13"/>
      <c r="IKV4" s="13"/>
      <c r="ILG4" s="13"/>
      <c r="ILR4" s="13"/>
      <c r="IMC4" s="13"/>
      <c r="IMN4" s="13"/>
      <c r="IMY4" s="13"/>
      <c r="INJ4" s="13"/>
      <c r="INU4" s="13"/>
      <c r="IOF4" s="13"/>
      <c r="IOQ4" s="13"/>
      <c r="IPB4" s="13"/>
      <c r="IPM4" s="13"/>
      <c r="IPX4" s="13"/>
      <c r="IQI4" s="13"/>
      <c r="IQT4" s="13"/>
      <c r="IRE4" s="13"/>
      <c r="IRP4" s="13"/>
      <c r="ISA4" s="13"/>
      <c r="ISL4" s="13"/>
      <c r="ISW4" s="13"/>
      <c r="ITH4" s="13"/>
      <c r="ITS4" s="13"/>
      <c r="IUD4" s="13"/>
      <c r="IUO4" s="13"/>
      <c r="IUZ4" s="13"/>
      <c r="IVK4" s="13"/>
      <c r="IVV4" s="13"/>
      <c r="IWG4" s="13"/>
      <c r="IWR4" s="13"/>
      <c r="IXC4" s="13"/>
      <c r="IXN4" s="13"/>
      <c r="IXY4" s="13"/>
      <c r="IYJ4" s="13"/>
      <c r="IYU4" s="13"/>
      <c r="IZF4" s="13"/>
      <c r="IZQ4" s="13"/>
      <c r="JAB4" s="13"/>
      <c r="JAM4" s="13"/>
      <c r="JAX4" s="13"/>
      <c r="JBI4" s="13"/>
      <c r="JBT4" s="13"/>
      <c r="JCE4" s="13"/>
      <c r="JCP4" s="13"/>
      <c r="JDA4" s="13"/>
      <c r="JDL4" s="13"/>
      <c r="JDW4" s="13"/>
      <c r="JEH4" s="13"/>
      <c r="JES4" s="13"/>
      <c r="JFD4" s="13"/>
      <c r="JFO4" s="13"/>
      <c r="JFZ4" s="13"/>
      <c r="JGK4" s="13"/>
      <c r="JGV4" s="13"/>
      <c r="JHG4" s="13"/>
      <c r="JHR4" s="13"/>
      <c r="JIC4" s="13"/>
      <c r="JIN4" s="13"/>
      <c r="JIY4" s="13"/>
      <c r="JJJ4" s="13"/>
      <c r="JJU4" s="13"/>
      <c r="JKF4" s="13"/>
      <c r="JKQ4" s="13"/>
      <c r="JLB4" s="13"/>
      <c r="JLM4" s="13"/>
      <c r="JLX4" s="13"/>
      <c r="JMI4" s="13"/>
      <c r="JMT4" s="13"/>
      <c r="JNE4" s="13"/>
      <c r="JNP4" s="13"/>
      <c r="JOA4" s="13"/>
      <c r="JOL4" s="13"/>
      <c r="JOW4" s="13"/>
      <c r="JPH4" s="13"/>
      <c r="JPS4" s="13"/>
      <c r="JQD4" s="13"/>
      <c r="JQO4" s="13"/>
      <c r="JQZ4" s="13"/>
      <c r="JRK4" s="13"/>
      <c r="JRV4" s="13"/>
      <c r="JSG4" s="13"/>
      <c r="JSR4" s="13"/>
      <c r="JTC4" s="13"/>
      <c r="JTN4" s="13"/>
      <c r="JTY4" s="13"/>
      <c r="JUJ4" s="13"/>
      <c r="JUU4" s="13"/>
      <c r="JVF4" s="13"/>
      <c r="JVQ4" s="13"/>
      <c r="JWB4" s="13"/>
      <c r="JWM4" s="13"/>
      <c r="JWX4" s="13"/>
      <c r="JXI4" s="13"/>
      <c r="JXT4" s="13"/>
      <c r="JYE4" s="13"/>
      <c r="JYP4" s="13"/>
      <c r="JZA4" s="13"/>
      <c r="JZL4" s="13"/>
      <c r="JZW4" s="13"/>
      <c r="KAH4" s="13"/>
      <c r="KAS4" s="13"/>
      <c r="KBD4" s="13"/>
      <c r="KBO4" s="13"/>
      <c r="KBZ4" s="13"/>
      <c r="KCK4" s="13"/>
      <c r="KCV4" s="13"/>
      <c r="KDG4" s="13"/>
      <c r="KDR4" s="13"/>
      <c r="KEC4" s="13"/>
      <c r="KEN4" s="13"/>
      <c r="KEY4" s="13"/>
      <c r="KFJ4" s="13"/>
      <c r="KFU4" s="13"/>
      <c r="KGF4" s="13"/>
      <c r="KGQ4" s="13"/>
      <c r="KHB4" s="13"/>
      <c r="KHM4" s="13"/>
      <c r="KHX4" s="13"/>
      <c r="KII4" s="13"/>
      <c r="KIT4" s="13"/>
      <c r="KJE4" s="13"/>
      <c r="KJP4" s="13"/>
      <c r="KKA4" s="13"/>
      <c r="KKL4" s="13"/>
      <c r="KKW4" s="13"/>
      <c r="KLH4" s="13"/>
      <c r="KLS4" s="13"/>
      <c r="KMD4" s="13"/>
      <c r="KMO4" s="13"/>
      <c r="KMZ4" s="13"/>
      <c r="KNK4" s="13"/>
      <c r="KNV4" s="13"/>
      <c r="KOG4" s="13"/>
      <c r="KOR4" s="13"/>
      <c r="KPC4" s="13"/>
      <c r="KPN4" s="13"/>
      <c r="KPY4" s="13"/>
      <c r="KQJ4" s="13"/>
      <c r="KQU4" s="13"/>
      <c r="KRF4" s="13"/>
      <c r="KRQ4" s="13"/>
      <c r="KSB4" s="13"/>
      <c r="KSM4" s="13"/>
      <c r="KSX4" s="13"/>
      <c r="KTI4" s="13"/>
      <c r="KTT4" s="13"/>
      <c r="KUE4" s="13"/>
      <c r="KUP4" s="13"/>
      <c r="KVA4" s="13"/>
      <c r="KVL4" s="13"/>
      <c r="KVW4" s="13"/>
      <c r="KWH4" s="13"/>
      <c r="KWS4" s="13"/>
      <c r="KXD4" s="13"/>
      <c r="KXO4" s="13"/>
      <c r="KXZ4" s="13"/>
      <c r="KYK4" s="13"/>
      <c r="KYV4" s="13"/>
      <c r="KZG4" s="13"/>
      <c r="KZR4" s="13"/>
      <c r="LAC4" s="13"/>
      <c r="LAN4" s="13"/>
      <c r="LAY4" s="13"/>
      <c r="LBJ4" s="13"/>
      <c r="LBU4" s="13"/>
      <c r="LCF4" s="13"/>
      <c r="LCQ4" s="13"/>
      <c r="LDB4" s="13"/>
      <c r="LDM4" s="13"/>
      <c r="LDX4" s="13"/>
      <c r="LEI4" s="13"/>
      <c r="LET4" s="13"/>
      <c r="LFE4" s="13"/>
      <c r="LFP4" s="13"/>
      <c r="LGA4" s="13"/>
      <c r="LGL4" s="13"/>
      <c r="LGW4" s="13"/>
      <c r="LHH4" s="13"/>
      <c r="LHS4" s="13"/>
      <c r="LID4" s="13"/>
      <c r="LIO4" s="13"/>
      <c r="LIZ4" s="13"/>
      <c r="LJK4" s="13"/>
      <c r="LJV4" s="13"/>
      <c r="LKG4" s="13"/>
      <c r="LKR4" s="13"/>
      <c r="LLC4" s="13"/>
      <c r="LLN4" s="13"/>
      <c r="LLY4" s="13"/>
      <c r="LMJ4" s="13"/>
      <c r="LMU4" s="13"/>
      <c r="LNF4" s="13"/>
      <c r="LNQ4" s="13"/>
      <c r="LOB4" s="13"/>
      <c r="LOM4" s="13"/>
      <c r="LOX4" s="13"/>
      <c r="LPI4" s="13"/>
      <c r="LPT4" s="13"/>
      <c r="LQE4" s="13"/>
      <c r="LQP4" s="13"/>
      <c r="LRA4" s="13"/>
      <c r="LRL4" s="13"/>
      <c r="LRW4" s="13"/>
      <c r="LSH4" s="13"/>
      <c r="LSS4" s="13"/>
      <c r="LTD4" s="13"/>
      <c r="LTO4" s="13"/>
      <c r="LTZ4" s="13"/>
      <c r="LUK4" s="13"/>
      <c r="LUV4" s="13"/>
      <c r="LVG4" s="13"/>
      <c r="LVR4" s="13"/>
      <c r="LWC4" s="13"/>
      <c r="LWN4" s="13"/>
      <c r="LWY4" s="13"/>
      <c r="LXJ4" s="13"/>
      <c r="LXU4" s="13"/>
      <c r="LYF4" s="13"/>
      <c r="LYQ4" s="13"/>
      <c r="LZB4" s="13"/>
      <c r="LZM4" s="13"/>
      <c r="LZX4" s="13"/>
      <c r="MAI4" s="13"/>
      <c r="MAT4" s="13"/>
      <c r="MBE4" s="13"/>
      <c r="MBP4" s="13"/>
      <c r="MCA4" s="13"/>
      <c r="MCL4" s="13"/>
      <c r="MCW4" s="13"/>
      <c r="MDH4" s="13"/>
      <c r="MDS4" s="13"/>
      <c r="MED4" s="13"/>
      <c r="MEO4" s="13"/>
      <c r="MEZ4" s="13"/>
      <c r="MFK4" s="13"/>
      <c r="MFV4" s="13"/>
      <c r="MGG4" s="13"/>
      <c r="MGR4" s="13"/>
      <c r="MHC4" s="13"/>
      <c r="MHN4" s="13"/>
      <c r="MHY4" s="13"/>
      <c r="MIJ4" s="13"/>
      <c r="MIU4" s="13"/>
      <c r="MJF4" s="13"/>
      <c r="MJQ4" s="13"/>
      <c r="MKB4" s="13"/>
      <c r="MKM4" s="13"/>
      <c r="MKX4" s="13"/>
      <c r="MLI4" s="13"/>
      <c r="MLT4" s="13"/>
      <c r="MME4" s="13"/>
      <c r="MMP4" s="13"/>
      <c r="MNA4" s="13"/>
      <c r="MNL4" s="13"/>
      <c r="MNW4" s="13"/>
      <c r="MOH4" s="13"/>
      <c r="MOS4" s="13"/>
      <c r="MPD4" s="13"/>
      <c r="MPO4" s="13"/>
      <c r="MPZ4" s="13"/>
      <c r="MQK4" s="13"/>
      <c r="MQV4" s="13"/>
      <c r="MRG4" s="13"/>
      <c r="MRR4" s="13"/>
      <c r="MSC4" s="13"/>
      <c r="MSN4" s="13"/>
      <c r="MSY4" s="13"/>
      <c r="MTJ4" s="13"/>
      <c r="MTU4" s="13"/>
      <c r="MUF4" s="13"/>
      <c r="MUQ4" s="13"/>
      <c r="MVB4" s="13"/>
      <c r="MVM4" s="13"/>
      <c r="MVX4" s="13"/>
      <c r="MWI4" s="13"/>
      <c r="MWT4" s="13"/>
      <c r="MXE4" s="13"/>
      <c r="MXP4" s="13"/>
      <c r="MYA4" s="13"/>
      <c r="MYL4" s="13"/>
      <c r="MYW4" s="13"/>
      <c r="MZH4" s="13"/>
      <c r="MZS4" s="13"/>
      <c r="NAD4" s="13"/>
      <c r="NAO4" s="13"/>
      <c r="NAZ4" s="13"/>
      <c r="NBK4" s="13"/>
      <c r="NBV4" s="13"/>
      <c r="NCG4" s="13"/>
      <c r="NCR4" s="13"/>
      <c r="NDC4" s="13"/>
      <c r="NDN4" s="13"/>
      <c r="NDY4" s="13"/>
      <c r="NEJ4" s="13"/>
      <c r="NEU4" s="13"/>
      <c r="NFF4" s="13"/>
      <c r="NFQ4" s="13"/>
      <c r="NGB4" s="13"/>
      <c r="NGM4" s="13"/>
      <c r="NGX4" s="13"/>
      <c r="NHI4" s="13"/>
      <c r="NHT4" s="13"/>
      <c r="NIE4" s="13"/>
      <c r="NIP4" s="13"/>
      <c r="NJA4" s="13"/>
      <c r="NJL4" s="13"/>
      <c r="NJW4" s="13"/>
      <c r="NKH4" s="13"/>
      <c r="NKS4" s="13"/>
      <c r="NLD4" s="13"/>
      <c r="NLO4" s="13"/>
      <c r="NLZ4" s="13"/>
      <c r="NMK4" s="13"/>
      <c r="NMV4" s="13"/>
      <c r="NNG4" s="13"/>
      <c r="NNR4" s="13"/>
      <c r="NOC4" s="13"/>
      <c r="NON4" s="13"/>
      <c r="NOY4" s="13"/>
      <c r="NPJ4" s="13"/>
      <c r="NPU4" s="13"/>
      <c r="NQF4" s="13"/>
      <c r="NQQ4" s="13"/>
      <c r="NRB4" s="13"/>
      <c r="NRM4" s="13"/>
      <c r="NRX4" s="13"/>
      <c r="NSI4" s="13"/>
      <c r="NST4" s="13"/>
      <c r="NTE4" s="13"/>
      <c r="NTP4" s="13"/>
      <c r="NUA4" s="13"/>
      <c r="NUL4" s="13"/>
      <c r="NUW4" s="13"/>
      <c r="NVH4" s="13"/>
      <c r="NVS4" s="13"/>
      <c r="NWD4" s="13"/>
      <c r="NWO4" s="13"/>
      <c r="NWZ4" s="13"/>
      <c r="NXK4" s="13"/>
      <c r="NXV4" s="13"/>
      <c r="NYG4" s="13"/>
      <c r="NYR4" s="13"/>
      <c r="NZC4" s="13"/>
      <c r="NZN4" s="13"/>
      <c r="NZY4" s="13"/>
      <c r="OAJ4" s="13"/>
      <c r="OAU4" s="13"/>
      <c r="OBF4" s="13"/>
      <c r="OBQ4" s="13"/>
      <c r="OCB4" s="13"/>
      <c r="OCM4" s="13"/>
      <c r="OCX4" s="13"/>
      <c r="ODI4" s="13"/>
      <c r="ODT4" s="13"/>
      <c r="OEE4" s="13"/>
      <c r="OEP4" s="13"/>
      <c r="OFA4" s="13"/>
      <c r="OFL4" s="13"/>
      <c r="OFW4" s="13"/>
      <c r="OGH4" s="13"/>
      <c r="OGS4" s="13"/>
      <c r="OHD4" s="13"/>
      <c r="OHO4" s="13"/>
      <c r="OHZ4" s="13"/>
      <c r="OIK4" s="13"/>
      <c r="OIV4" s="13"/>
      <c r="OJG4" s="13"/>
      <c r="OJR4" s="13"/>
      <c r="OKC4" s="13"/>
      <c r="OKN4" s="13"/>
      <c r="OKY4" s="13"/>
      <c r="OLJ4" s="13"/>
      <c r="OLU4" s="13"/>
      <c r="OMF4" s="13"/>
      <c r="OMQ4" s="13"/>
      <c r="ONB4" s="13"/>
      <c r="ONM4" s="13"/>
      <c r="ONX4" s="13"/>
      <c r="OOI4" s="13"/>
      <c r="OOT4" s="13"/>
      <c r="OPE4" s="13"/>
      <c r="OPP4" s="13"/>
      <c r="OQA4" s="13"/>
      <c r="OQL4" s="13"/>
      <c r="OQW4" s="13"/>
      <c r="ORH4" s="13"/>
      <c r="ORS4" s="13"/>
      <c r="OSD4" s="13"/>
      <c r="OSO4" s="13"/>
      <c r="OSZ4" s="13"/>
      <c r="OTK4" s="13"/>
      <c r="OTV4" s="13"/>
      <c r="OUG4" s="13"/>
      <c r="OUR4" s="13"/>
      <c r="OVC4" s="13"/>
      <c r="OVN4" s="13"/>
      <c r="OVY4" s="13"/>
      <c r="OWJ4" s="13"/>
      <c r="OWU4" s="13"/>
      <c r="OXF4" s="13"/>
      <c r="OXQ4" s="13"/>
      <c r="OYB4" s="13"/>
      <c r="OYM4" s="13"/>
      <c r="OYX4" s="13"/>
      <c r="OZI4" s="13"/>
      <c r="OZT4" s="13"/>
      <c r="PAE4" s="13"/>
      <c r="PAP4" s="13"/>
      <c r="PBA4" s="13"/>
      <c r="PBL4" s="13"/>
      <c r="PBW4" s="13"/>
      <c r="PCH4" s="13"/>
      <c r="PCS4" s="13"/>
      <c r="PDD4" s="13"/>
      <c r="PDO4" s="13"/>
      <c r="PDZ4" s="13"/>
      <c r="PEK4" s="13"/>
      <c r="PEV4" s="13"/>
      <c r="PFG4" s="13"/>
      <c r="PFR4" s="13"/>
      <c r="PGC4" s="13"/>
      <c r="PGN4" s="13"/>
      <c r="PGY4" s="13"/>
      <c r="PHJ4" s="13"/>
      <c r="PHU4" s="13"/>
      <c r="PIF4" s="13"/>
      <c r="PIQ4" s="13"/>
      <c r="PJB4" s="13"/>
      <c r="PJM4" s="13"/>
      <c r="PJX4" s="13"/>
      <c r="PKI4" s="13"/>
      <c r="PKT4" s="13"/>
      <c r="PLE4" s="13"/>
      <c r="PLP4" s="13"/>
      <c r="PMA4" s="13"/>
      <c r="PML4" s="13"/>
      <c r="PMW4" s="13"/>
      <c r="PNH4" s="13"/>
      <c r="PNS4" s="13"/>
      <c r="POD4" s="13"/>
      <c r="POO4" s="13"/>
      <c r="POZ4" s="13"/>
      <c r="PPK4" s="13"/>
      <c r="PPV4" s="13"/>
      <c r="PQG4" s="13"/>
      <c r="PQR4" s="13"/>
      <c r="PRC4" s="13"/>
      <c r="PRN4" s="13"/>
      <c r="PRY4" s="13"/>
      <c r="PSJ4" s="13"/>
      <c r="PSU4" s="13"/>
      <c r="PTF4" s="13"/>
      <c r="PTQ4" s="13"/>
      <c r="PUB4" s="13"/>
      <c r="PUM4" s="13"/>
      <c r="PUX4" s="13"/>
      <c r="PVI4" s="13"/>
      <c r="PVT4" s="13"/>
      <c r="PWE4" s="13"/>
      <c r="PWP4" s="13"/>
      <c r="PXA4" s="13"/>
      <c r="PXL4" s="13"/>
      <c r="PXW4" s="13"/>
      <c r="PYH4" s="13"/>
      <c r="PYS4" s="13"/>
      <c r="PZD4" s="13"/>
      <c r="PZO4" s="13"/>
      <c r="PZZ4" s="13"/>
      <c r="QAK4" s="13"/>
      <c r="QAV4" s="13"/>
      <c r="QBG4" s="13"/>
      <c r="QBR4" s="13"/>
      <c r="QCC4" s="13"/>
      <c r="QCN4" s="13"/>
      <c r="QCY4" s="13"/>
      <c r="QDJ4" s="13"/>
      <c r="QDU4" s="13"/>
      <c r="QEF4" s="13"/>
      <c r="QEQ4" s="13"/>
      <c r="QFB4" s="13"/>
      <c r="QFM4" s="13"/>
      <c r="QFX4" s="13"/>
      <c r="QGI4" s="13"/>
      <c r="QGT4" s="13"/>
      <c r="QHE4" s="13"/>
      <c r="QHP4" s="13"/>
      <c r="QIA4" s="13"/>
      <c r="QIL4" s="13"/>
      <c r="QIW4" s="13"/>
      <c r="QJH4" s="13"/>
      <c r="QJS4" s="13"/>
      <c r="QKD4" s="13"/>
      <c r="QKO4" s="13"/>
      <c r="QKZ4" s="13"/>
      <c r="QLK4" s="13"/>
      <c r="QLV4" s="13"/>
      <c r="QMG4" s="13"/>
      <c r="QMR4" s="13"/>
      <c r="QNC4" s="13"/>
      <c r="QNN4" s="13"/>
      <c r="QNY4" s="13"/>
      <c r="QOJ4" s="13"/>
      <c r="QOU4" s="13"/>
      <c r="QPF4" s="13"/>
      <c r="QPQ4" s="13"/>
      <c r="QQB4" s="13"/>
      <c r="QQM4" s="13"/>
      <c r="QQX4" s="13"/>
      <c r="QRI4" s="13"/>
      <c r="QRT4" s="13"/>
      <c r="QSE4" s="13"/>
      <c r="QSP4" s="13"/>
      <c r="QTA4" s="13"/>
      <c r="QTL4" s="13"/>
      <c r="QTW4" s="13"/>
      <c r="QUH4" s="13"/>
      <c r="QUS4" s="13"/>
      <c r="QVD4" s="13"/>
      <c r="QVO4" s="13"/>
      <c r="QVZ4" s="13"/>
      <c r="QWK4" s="13"/>
      <c r="QWV4" s="13"/>
      <c r="QXG4" s="13"/>
      <c r="QXR4" s="13"/>
      <c r="QYC4" s="13"/>
      <c r="QYN4" s="13"/>
      <c r="QYY4" s="13"/>
      <c r="QZJ4" s="13"/>
      <c r="QZU4" s="13"/>
      <c r="RAF4" s="13"/>
      <c r="RAQ4" s="13"/>
      <c r="RBB4" s="13"/>
      <c r="RBM4" s="13"/>
      <c r="RBX4" s="13"/>
      <c r="RCI4" s="13"/>
      <c r="RCT4" s="13"/>
      <c r="RDE4" s="13"/>
      <c r="RDP4" s="13"/>
      <c r="REA4" s="13"/>
      <c r="REL4" s="13"/>
      <c r="REW4" s="13"/>
      <c r="RFH4" s="13"/>
      <c r="RFS4" s="13"/>
      <c r="RGD4" s="13"/>
      <c r="RGO4" s="13"/>
      <c r="RGZ4" s="13"/>
      <c r="RHK4" s="13"/>
      <c r="RHV4" s="13"/>
      <c r="RIG4" s="13"/>
      <c r="RIR4" s="13"/>
      <c r="RJC4" s="13"/>
      <c r="RJN4" s="13"/>
      <c r="RJY4" s="13"/>
      <c r="RKJ4" s="13"/>
      <c r="RKU4" s="13"/>
      <c r="RLF4" s="13"/>
      <c r="RLQ4" s="13"/>
      <c r="RMB4" s="13"/>
      <c r="RMM4" s="13"/>
      <c r="RMX4" s="13"/>
      <c r="RNI4" s="13"/>
      <c r="RNT4" s="13"/>
      <c r="ROE4" s="13"/>
      <c r="ROP4" s="13"/>
      <c r="RPA4" s="13"/>
      <c r="RPL4" s="13"/>
      <c r="RPW4" s="13"/>
      <c r="RQH4" s="13"/>
      <c r="RQS4" s="13"/>
      <c r="RRD4" s="13"/>
      <c r="RRO4" s="13"/>
      <c r="RRZ4" s="13"/>
      <c r="RSK4" s="13"/>
      <c r="RSV4" s="13"/>
      <c r="RTG4" s="13"/>
      <c r="RTR4" s="13"/>
      <c r="RUC4" s="13"/>
      <c r="RUN4" s="13"/>
      <c r="RUY4" s="13"/>
      <c r="RVJ4" s="13"/>
      <c r="RVU4" s="13"/>
      <c r="RWF4" s="13"/>
      <c r="RWQ4" s="13"/>
      <c r="RXB4" s="13"/>
      <c r="RXM4" s="13"/>
      <c r="RXX4" s="13"/>
      <c r="RYI4" s="13"/>
      <c r="RYT4" s="13"/>
      <c r="RZE4" s="13"/>
      <c r="RZP4" s="13"/>
      <c r="SAA4" s="13"/>
      <c r="SAL4" s="13"/>
      <c r="SAW4" s="13"/>
      <c r="SBH4" s="13"/>
      <c r="SBS4" s="13"/>
      <c r="SCD4" s="13"/>
      <c r="SCO4" s="13"/>
      <c r="SCZ4" s="13"/>
      <c r="SDK4" s="13"/>
      <c r="SDV4" s="13"/>
      <c r="SEG4" s="13"/>
      <c r="SER4" s="13"/>
      <c r="SFC4" s="13"/>
      <c r="SFN4" s="13"/>
      <c r="SFY4" s="13"/>
      <c r="SGJ4" s="13"/>
      <c r="SGU4" s="13"/>
      <c r="SHF4" s="13"/>
      <c r="SHQ4" s="13"/>
      <c r="SIB4" s="13"/>
      <c r="SIM4" s="13"/>
      <c r="SIX4" s="13"/>
      <c r="SJI4" s="13"/>
      <c r="SJT4" s="13"/>
      <c r="SKE4" s="13"/>
      <c r="SKP4" s="13"/>
      <c r="SLA4" s="13"/>
      <c r="SLL4" s="13"/>
      <c r="SLW4" s="13"/>
      <c r="SMH4" s="13"/>
      <c r="SMS4" s="13"/>
      <c r="SND4" s="13"/>
      <c r="SNO4" s="13"/>
      <c r="SNZ4" s="13"/>
      <c r="SOK4" s="13"/>
      <c r="SOV4" s="13"/>
      <c r="SPG4" s="13"/>
      <c r="SPR4" s="13"/>
      <c r="SQC4" s="13"/>
      <c r="SQN4" s="13"/>
      <c r="SQY4" s="13"/>
      <c r="SRJ4" s="13"/>
      <c r="SRU4" s="13"/>
      <c r="SSF4" s="13"/>
      <c r="SSQ4" s="13"/>
      <c r="STB4" s="13"/>
      <c r="STM4" s="13"/>
      <c r="STX4" s="13"/>
      <c r="SUI4" s="13"/>
      <c r="SUT4" s="13"/>
      <c r="SVE4" s="13"/>
      <c r="SVP4" s="13"/>
      <c r="SWA4" s="13"/>
      <c r="SWL4" s="13"/>
      <c r="SWW4" s="13"/>
      <c r="SXH4" s="13"/>
      <c r="SXS4" s="13"/>
      <c r="SYD4" s="13"/>
      <c r="SYO4" s="13"/>
      <c r="SYZ4" s="13"/>
      <c r="SZK4" s="13"/>
      <c r="SZV4" s="13"/>
      <c r="TAG4" s="13"/>
      <c r="TAR4" s="13"/>
      <c r="TBC4" s="13"/>
      <c r="TBN4" s="13"/>
      <c r="TBY4" s="13"/>
      <c r="TCJ4" s="13"/>
      <c r="TCU4" s="13"/>
      <c r="TDF4" s="13"/>
      <c r="TDQ4" s="13"/>
      <c r="TEB4" s="13"/>
      <c r="TEM4" s="13"/>
      <c r="TEX4" s="13"/>
      <c r="TFI4" s="13"/>
      <c r="TFT4" s="13"/>
      <c r="TGE4" s="13"/>
      <c r="TGP4" s="13"/>
      <c r="THA4" s="13"/>
      <c r="THL4" s="13"/>
      <c r="THW4" s="13"/>
      <c r="TIH4" s="13"/>
      <c r="TIS4" s="13"/>
      <c r="TJD4" s="13"/>
      <c r="TJO4" s="13"/>
      <c r="TJZ4" s="13"/>
      <c r="TKK4" s="13"/>
      <c r="TKV4" s="13"/>
      <c r="TLG4" s="13"/>
      <c r="TLR4" s="13"/>
      <c r="TMC4" s="13"/>
      <c r="TMN4" s="13"/>
      <c r="TMY4" s="13"/>
      <c r="TNJ4" s="13"/>
      <c r="TNU4" s="13"/>
      <c r="TOF4" s="13"/>
      <c r="TOQ4" s="13"/>
      <c r="TPB4" s="13"/>
      <c r="TPM4" s="13"/>
      <c r="TPX4" s="13"/>
      <c r="TQI4" s="13"/>
      <c r="TQT4" s="13"/>
      <c r="TRE4" s="13"/>
      <c r="TRP4" s="13"/>
      <c r="TSA4" s="13"/>
      <c r="TSL4" s="13"/>
      <c r="TSW4" s="13"/>
      <c r="TTH4" s="13"/>
      <c r="TTS4" s="13"/>
      <c r="TUD4" s="13"/>
      <c r="TUO4" s="13"/>
      <c r="TUZ4" s="13"/>
      <c r="TVK4" s="13"/>
      <c r="TVV4" s="13"/>
      <c r="TWG4" s="13"/>
      <c r="TWR4" s="13"/>
      <c r="TXC4" s="13"/>
      <c r="TXN4" s="13"/>
      <c r="TXY4" s="13"/>
      <c r="TYJ4" s="13"/>
      <c r="TYU4" s="13"/>
      <c r="TZF4" s="13"/>
      <c r="TZQ4" s="13"/>
      <c r="UAB4" s="13"/>
      <c r="UAM4" s="13"/>
      <c r="UAX4" s="13"/>
      <c r="UBI4" s="13"/>
      <c r="UBT4" s="13"/>
      <c r="UCE4" s="13"/>
      <c r="UCP4" s="13"/>
      <c r="UDA4" s="13"/>
      <c r="UDL4" s="13"/>
      <c r="UDW4" s="13"/>
      <c r="UEH4" s="13"/>
      <c r="UES4" s="13"/>
      <c r="UFD4" s="13"/>
      <c r="UFO4" s="13"/>
      <c r="UFZ4" s="13"/>
      <c r="UGK4" s="13"/>
      <c r="UGV4" s="13"/>
      <c r="UHG4" s="13"/>
      <c r="UHR4" s="13"/>
      <c r="UIC4" s="13"/>
      <c r="UIN4" s="13"/>
      <c r="UIY4" s="13"/>
      <c r="UJJ4" s="13"/>
      <c r="UJU4" s="13"/>
      <c r="UKF4" s="13"/>
      <c r="UKQ4" s="13"/>
      <c r="ULB4" s="13"/>
      <c r="ULM4" s="13"/>
      <c r="ULX4" s="13"/>
      <c r="UMI4" s="13"/>
      <c r="UMT4" s="13"/>
      <c r="UNE4" s="13"/>
      <c r="UNP4" s="13"/>
      <c r="UOA4" s="13"/>
      <c r="UOL4" s="13"/>
      <c r="UOW4" s="13"/>
      <c r="UPH4" s="13"/>
      <c r="UPS4" s="13"/>
      <c r="UQD4" s="13"/>
      <c r="UQO4" s="13"/>
      <c r="UQZ4" s="13"/>
      <c r="URK4" s="13"/>
      <c r="URV4" s="13"/>
      <c r="USG4" s="13"/>
      <c r="USR4" s="13"/>
      <c r="UTC4" s="13"/>
      <c r="UTN4" s="13"/>
      <c r="UTY4" s="13"/>
      <c r="UUJ4" s="13"/>
      <c r="UUU4" s="13"/>
      <c r="UVF4" s="13"/>
      <c r="UVQ4" s="13"/>
      <c r="UWB4" s="13"/>
      <c r="UWM4" s="13"/>
      <c r="UWX4" s="13"/>
      <c r="UXI4" s="13"/>
      <c r="UXT4" s="13"/>
      <c r="UYE4" s="13"/>
      <c r="UYP4" s="13"/>
      <c r="UZA4" s="13"/>
      <c r="UZL4" s="13"/>
      <c r="UZW4" s="13"/>
      <c r="VAH4" s="13"/>
      <c r="VAS4" s="13"/>
      <c r="VBD4" s="13"/>
      <c r="VBO4" s="13"/>
      <c r="VBZ4" s="13"/>
      <c r="VCK4" s="13"/>
      <c r="VCV4" s="13"/>
      <c r="VDG4" s="13"/>
      <c r="VDR4" s="13"/>
      <c r="VEC4" s="13"/>
      <c r="VEN4" s="13"/>
      <c r="VEY4" s="13"/>
      <c r="VFJ4" s="13"/>
      <c r="VFU4" s="13"/>
      <c r="VGF4" s="13"/>
      <c r="VGQ4" s="13"/>
      <c r="VHB4" s="13"/>
      <c r="VHM4" s="13"/>
      <c r="VHX4" s="13"/>
      <c r="VII4" s="13"/>
      <c r="VIT4" s="13"/>
      <c r="VJE4" s="13"/>
      <c r="VJP4" s="13"/>
      <c r="VKA4" s="13"/>
      <c r="VKL4" s="13"/>
      <c r="VKW4" s="13"/>
      <c r="VLH4" s="13"/>
      <c r="VLS4" s="13"/>
      <c r="VMD4" s="13"/>
      <c r="VMO4" s="13"/>
      <c r="VMZ4" s="13"/>
      <c r="VNK4" s="13"/>
      <c r="VNV4" s="13"/>
      <c r="VOG4" s="13"/>
      <c r="VOR4" s="13"/>
      <c r="VPC4" s="13"/>
      <c r="VPN4" s="13"/>
      <c r="VPY4" s="13"/>
      <c r="VQJ4" s="13"/>
      <c r="VQU4" s="13"/>
      <c r="VRF4" s="13"/>
      <c r="VRQ4" s="13"/>
      <c r="VSB4" s="13"/>
      <c r="VSM4" s="13"/>
      <c r="VSX4" s="13"/>
      <c r="VTI4" s="13"/>
      <c r="VTT4" s="13"/>
      <c r="VUE4" s="13"/>
      <c r="VUP4" s="13"/>
      <c r="VVA4" s="13"/>
      <c r="VVL4" s="13"/>
      <c r="VVW4" s="13"/>
      <c r="VWH4" s="13"/>
      <c r="VWS4" s="13"/>
      <c r="VXD4" s="13"/>
      <c r="VXO4" s="13"/>
      <c r="VXZ4" s="13"/>
      <c r="VYK4" s="13"/>
      <c r="VYV4" s="13"/>
      <c r="VZG4" s="13"/>
      <c r="VZR4" s="13"/>
      <c r="WAC4" s="13"/>
      <c r="WAN4" s="13"/>
      <c r="WAY4" s="13"/>
      <c r="WBJ4" s="13"/>
      <c r="WBU4" s="13"/>
      <c r="WCF4" s="13"/>
      <c r="WCQ4" s="13"/>
      <c r="WDB4" s="13"/>
      <c r="WDM4" s="13"/>
      <c r="WDX4" s="13"/>
      <c r="WEI4" s="13"/>
      <c r="WET4" s="13"/>
      <c r="WFE4" s="13"/>
      <c r="WFP4" s="13"/>
      <c r="WGA4" s="13"/>
      <c r="WGL4" s="13"/>
      <c r="WGW4" s="13"/>
      <c r="WHH4" s="13"/>
      <c r="WHS4" s="13"/>
      <c r="WID4" s="13"/>
      <c r="WIO4" s="13"/>
      <c r="WIZ4" s="13"/>
      <c r="WJK4" s="13"/>
      <c r="WJV4" s="13"/>
      <c r="WKG4" s="13"/>
      <c r="WKR4" s="13"/>
      <c r="WLC4" s="13"/>
      <c r="WLN4" s="13"/>
      <c r="WLY4" s="13"/>
      <c r="WMJ4" s="13"/>
      <c r="WMU4" s="13"/>
      <c r="WNF4" s="13"/>
      <c r="WNQ4" s="13"/>
      <c r="WOB4" s="13"/>
      <c r="WOM4" s="13"/>
      <c r="WOX4" s="13"/>
      <c r="WPI4" s="13"/>
      <c r="WPT4" s="13"/>
      <c r="WQE4" s="13"/>
      <c r="WQP4" s="13"/>
      <c r="WRA4" s="13"/>
      <c r="WRL4" s="13"/>
      <c r="WRW4" s="13"/>
      <c r="WSH4" s="13"/>
      <c r="WSS4" s="13"/>
      <c r="WTD4" s="13"/>
      <c r="WTO4" s="13"/>
      <c r="WTZ4" s="13"/>
      <c r="WUK4" s="13"/>
      <c r="WUV4" s="13"/>
      <c r="WVG4" s="13"/>
      <c r="WVR4" s="13"/>
      <c r="WWC4" s="13"/>
      <c r="WWN4" s="13"/>
      <c r="WWY4" s="13"/>
      <c r="WXJ4" s="13"/>
      <c r="WXU4" s="13"/>
      <c r="WYF4" s="13"/>
      <c r="WYQ4" s="13"/>
      <c r="WZB4" s="13"/>
      <c r="WZM4" s="13"/>
      <c r="WZX4" s="13"/>
      <c r="XAI4" s="13"/>
      <c r="XAT4" s="13"/>
      <c r="XBE4" s="13"/>
      <c r="XBP4" s="13"/>
      <c r="XCA4" s="13"/>
      <c r="XCL4" s="13"/>
      <c r="XCW4" s="13"/>
      <c r="XDH4" s="13"/>
      <c r="XDS4" s="13"/>
      <c r="XED4" s="13"/>
      <c r="XEO4" s="13"/>
      <c r="XEZ4" s="13"/>
    </row>
    <row r="5" spans="1:1024 1035:2047 2058:3070 3081:4093 4104:5116 5127:6139 6150:7162 7173:8185 8196:9208 9219:10231 10242:11254 11265:12288 12299:13311 13322:14334 14345:15357 15368:16380">
      <c r="A5" s="13" t="s">
        <v>92</v>
      </c>
      <c r="B5">
        <v>81.08</v>
      </c>
      <c r="C5">
        <v>10.67</v>
      </c>
      <c r="D5">
        <v>0.21</v>
      </c>
      <c r="E5">
        <v>0.26</v>
      </c>
      <c r="F5">
        <v>0.33</v>
      </c>
      <c r="G5">
        <v>1.39</v>
      </c>
      <c r="H5">
        <v>2.15</v>
      </c>
      <c r="I5">
        <v>0.04</v>
      </c>
      <c r="J5">
        <v>0</v>
      </c>
      <c r="K5">
        <v>0.56000000000000005</v>
      </c>
      <c r="L5" s="13">
        <v>3.22</v>
      </c>
      <c r="M5">
        <f t="shared" si="0"/>
        <v>96.690000000000012</v>
      </c>
      <c r="N5">
        <v>99.9</v>
      </c>
      <c r="O5">
        <v>68</v>
      </c>
      <c r="P5">
        <v>0.6</v>
      </c>
      <c r="W5" s="13"/>
      <c r="AH5" s="13"/>
      <c r="AS5" s="13"/>
      <c r="BD5" s="13"/>
      <c r="BO5" s="13"/>
      <c r="BZ5" s="13"/>
      <c r="CK5" s="13"/>
      <c r="CV5" s="13"/>
      <c r="DG5" s="13"/>
      <c r="DR5" s="13"/>
      <c r="EC5" s="13"/>
      <c r="EN5" s="13"/>
      <c r="EY5" s="13"/>
      <c r="FJ5" s="13"/>
      <c r="FU5" s="13"/>
      <c r="GF5" s="13"/>
      <c r="GQ5" s="13"/>
      <c r="HB5" s="13"/>
      <c r="HM5" s="13"/>
      <c r="HX5" s="13"/>
      <c r="II5" s="13"/>
      <c r="IT5" s="13"/>
      <c r="JE5" s="13"/>
      <c r="JP5" s="13"/>
      <c r="KA5" s="13"/>
      <c r="KL5" s="13"/>
      <c r="KW5" s="13"/>
      <c r="LH5" s="13"/>
      <c r="LS5" s="13"/>
      <c r="MD5" s="13"/>
      <c r="MO5" s="13"/>
      <c r="MZ5" s="13"/>
      <c r="NK5" s="13"/>
      <c r="NV5" s="13"/>
      <c r="OG5" s="13"/>
      <c r="OR5" s="13"/>
      <c r="PC5" s="13"/>
      <c r="PN5" s="13"/>
      <c r="PY5" s="13"/>
      <c r="QJ5" s="13"/>
      <c r="QU5" s="13"/>
      <c r="RF5" s="13"/>
      <c r="RQ5" s="13"/>
      <c r="SB5" s="13"/>
      <c r="SM5" s="13"/>
      <c r="SX5" s="13"/>
      <c r="TI5" s="13"/>
      <c r="TT5" s="13"/>
      <c r="UE5" s="13"/>
      <c r="UP5" s="13"/>
      <c r="VA5" s="13"/>
      <c r="VL5" s="13"/>
      <c r="VW5" s="13"/>
      <c r="WH5" s="13"/>
      <c r="WS5" s="13"/>
      <c r="XD5" s="13"/>
      <c r="XO5" s="13"/>
      <c r="XZ5" s="13"/>
      <c r="YK5" s="13"/>
      <c r="YV5" s="13"/>
      <c r="ZG5" s="13"/>
      <c r="ZR5" s="13"/>
      <c r="AAC5" s="13"/>
      <c r="AAN5" s="13"/>
      <c r="AAY5" s="13"/>
      <c r="ABJ5" s="13"/>
      <c r="ABU5" s="13"/>
      <c r="ACF5" s="13"/>
      <c r="ACQ5" s="13"/>
      <c r="ADB5" s="13"/>
      <c r="ADM5" s="13"/>
      <c r="ADX5" s="13"/>
      <c r="AEI5" s="13"/>
      <c r="AET5" s="13"/>
      <c r="AFE5" s="13"/>
      <c r="AFP5" s="13"/>
      <c r="AGA5" s="13"/>
      <c r="AGL5" s="13"/>
      <c r="AGW5" s="13"/>
      <c r="AHH5" s="13"/>
      <c r="AHS5" s="13"/>
      <c r="AID5" s="13"/>
      <c r="AIO5" s="13"/>
      <c r="AIZ5" s="13"/>
      <c r="AJK5" s="13"/>
      <c r="AJV5" s="13"/>
      <c r="AKG5" s="13"/>
      <c r="AKR5" s="13"/>
      <c r="ALC5" s="13"/>
      <c r="ALN5" s="13"/>
      <c r="ALY5" s="13"/>
      <c r="AMJ5" s="13"/>
      <c r="AMU5" s="13"/>
      <c r="ANF5" s="13"/>
      <c r="ANQ5" s="13"/>
      <c r="AOB5" s="13"/>
      <c r="AOM5" s="13"/>
      <c r="AOX5" s="13"/>
      <c r="API5" s="13"/>
      <c r="APT5" s="13"/>
      <c r="AQE5" s="13"/>
      <c r="AQP5" s="13"/>
      <c r="ARA5" s="13"/>
      <c r="ARL5" s="13"/>
      <c r="ARW5" s="13"/>
      <c r="ASH5" s="13"/>
      <c r="ASS5" s="13"/>
      <c r="ATD5" s="13"/>
      <c r="ATO5" s="13"/>
      <c r="ATZ5" s="13"/>
      <c r="AUK5" s="13"/>
      <c r="AUV5" s="13"/>
      <c r="AVG5" s="13"/>
      <c r="AVR5" s="13"/>
      <c r="AWC5" s="13"/>
      <c r="AWN5" s="13"/>
      <c r="AWY5" s="13"/>
      <c r="AXJ5" s="13"/>
      <c r="AXU5" s="13"/>
      <c r="AYF5" s="13"/>
      <c r="AYQ5" s="13"/>
      <c r="AZB5" s="13"/>
      <c r="AZM5" s="13"/>
      <c r="AZX5" s="13"/>
      <c r="BAI5" s="13"/>
      <c r="BAT5" s="13"/>
      <c r="BBE5" s="13"/>
      <c r="BBP5" s="13"/>
      <c r="BCA5" s="13"/>
      <c r="BCL5" s="13"/>
      <c r="BCW5" s="13"/>
      <c r="BDH5" s="13"/>
      <c r="BDS5" s="13"/>
      <c r="BED5" s="13"/>
      <c r="BEO5" s="13"/>
      <c r="BEZ5" s="13"/>
      <c r="BFK5" s="13"/>
      <c r="BFV5" s="13"/>
      <c r="BGG5" s="13"/>
      <c r="BGR5" s="13"/>
      <c r="BHC5" s="13"/>
      <c r="BHN5" s="13"/>
      <c r="BHY5" s="13"/>
      <c r="BIJ5" s="13"/>
      <c r="BIU5" s="13"/>
      <c r="BJF5" s="13"/>
      <c r="BJQ5" s="13"/>
      <c r="BKB5" s="13"/>
      <c r="BKM5" s="13"/>
      <c r="BKX5" s="13"/>
      <c r="BLI5" s="13"/>
      <c r="BLT5" s="13"/>
      <c r="BME5" s="13"/>
      <c r="BMP5" s="13"/>
      <c r="BNA5" s="13"/>
      <c r="BNL5" s="13"/>
      <c r="BNW5" s="13"/>
      <c r="BOH5" s="13"/>
      <c r="BOS5" s="13"/>
      <c r="BPD5" s="13"/>
      <c r="BPO5" s="13"/>
      <c r="BPZ5" s="13"/>
      <c r="BQK5" s="13"/>
      <c r="BQV5" s="13"/>
      <c r="BRG5" s="13"/>
      <c r="BRR5" s="13"/>
      <c r="BSC5" s="13"/>
      <c r="BSN5" s="13"/>
      <c r="BSY5" s="13"/>
      <c r="BTJ5" s="13"/>
      <c r="BTU5" s="13"/>
      <c r="BUF5" s="13"/>
      <c r="BUQ5" s="13"/>
      <c r="BVB5" s="13"/>
      <c r="BVM5" s="13"/>
      <c r="BVX5" s="13"/>
      <c r="BWI5" s="13"/>
      <c r="BWT5" s="13"/>
      <c r="BXE5" s="13"/>
      <c r="BXP5" s="13"/>
      <c r="BYA5" s="13"/>
      <c r="BYL5" s="13"/>
      <c r="BYW5" s="13"/>
      <c r="BZH5" s="13"/>
      <c r="BZS5" s="13"/>
      <c r="CAD5" s="13"/>
      <c r="CAO5" s="13"/>
      <c r="CAZ5" s="13"/>
      <c r="CBK5" s="13"/>
      <c r="CBV5" s="13"/>
      <c r="CCG5" s="13"/>
      <c r="CCR5" s="13"/>
      <c r="CDC5" s="13"/>
      <c r="CDN5" s="13"/>
      <c r="CDY5" s="13"/>
      <c r="CEJ5" s="13"/>
      <c r="CEU5" s="13"/>
      <c r="CFF5" s="13"/>
      <c r="CFQ5" s="13"/>
      <c r="CGB5" s="13"/>
      <c r="CGM5" s="13"/>
      <c r="CGX5" s="13"/>
      <c r="CHI5" s="13"/>
      <c r="CHT5" s="13"/>
      <c r="CIE5" s="13"/>
      <c r="CIP5" s="13"/>
      <c r="CJA5" s="13"/>
      <c r="CJL5" s="13"/>
      <c r="CJW5" s="13"/>
      <c r="CKH5" s="13"/>
      <c r="CKS5" s="13"/>
      <c r="CLD5" s="13"/>
      <c r="CLO5" s="13"/>
      <c r="CLZ5" s="13"/>
      <c r="CMK5" s="13"/>
      <c r="CMV5" s="13"/>
      <c r="CNG5" s="13"/>
      <c r="CNR5" s="13"/>
      <c r="COC5" s="13"/>
      <c r="CON5" s="13"/>
      <c r="COY5" s="13"/>
      <c r="CPJ5" s="13"/>
      <c r="CPU5" s="13"/>
      <c r="CQF5" s="13"/>
      <c r="CQQ5" s="13"/>
      <c r="CRB5" s="13"/>
      <c r="CRM5" s="13"/>
      <c r="CRX5" s="13"/>
      <c r="CSI5" s="13"/>
      <c r="CST5" s="13"/>
      <c r="CTE5" s="13"/>
      <c r="CTP5" s="13"/>
      <c r="CUA5" s="13"/>
      <c r="CUL5" s="13"/>
      <c r="CUW5" s="13"/>
      <c r="CVH5" s="13"/>
      <c r="CVS5" s="13"/>
      <c r="CWD5" s="13"/>
      <c r="CWO5" s="13"/>
      <c r="CWZ5" s="13"/>
      <c r="CXK5" s="13"/>
      <c r="CXV5" s="13"/>
      <c r="CYG5" s="13"/>
      <c r="CYR5" s="13"/>
      <c r="CZC5" s="13"/>
      <c r="CZN5" s="13"/>
      <c r="CZY5" s="13"/>
      <c r="DAJ5" s="13"/>
      <c r="DAU5" s="13"/>
      <c r="DBF5" s="13"/>
      <c r="DBQ5" s="13"/>
      <c r="DCB5" s="13"/>
      <c r="DCM5" s="13"/>
      <c r="DCX5" s="13"/>
      <c r="DDI5" s="13"/>
      <c r="DDT5" s="13"/>
      <c r="DEE5" s="13"/>
      <c r="DEP5" s="13"/>
      <c r="DFA5" s="13"/>
      <c r="DFL5" s="13"/>
      <c r="DFW5" s="13"/>
      <c r="DGH5" s="13"/>
      <c r="DGS5" s="13"/>
      <c r="DHD5" s="13"/>
      <c r="DHO5" s="13"/>
      <c r="DHZ5" s="13"/>
      <c r="DIK5" s="13"/>
      <c r="DIV5" s="13"/>
      <c r="DJG5" s="13"/>
      <c r="DJR5" s="13"/>
      <c r="DKC5" s="13"/>
      <c r="DKN5" s="13"/>
      <c r="DKY5" s="13"/>
      <c r="DLJ5" s="13"/>
      <c r="DLU5" s="13"/>
      <c r="DMF5" s="13"/>
      <c r="DMQ5" s="13"/>
      <c r="DNB5" s="13"/>
      <c r="DNM5" s="13"/>
      <c r="DNX5" s="13"/>
      <c r="DOI5" s="13"/>
      <c r="DOT5" s="13"/>
      <c r="DPE5" s="13"/>
      <c r="DPP5" s="13"/>
      <c r="DQA5" s="13"/>
      <c r="DQL5" s="13"/>
      <c r="DQW5" s="13"/>
      <c r="DRH5" s="13"/>
      <c r="DRS5" s="13"/>
      <c r="DSD5" s="13"/>
      <c r="DSO5" s="13"/>
      <c r="DSZ5" s="13"/>
      <c r="DTK5" s="13"/>
      <c r="DTV5" s="13"/>
      <c r="DUG5" s="13"/>
      <c r="DUR5" s="13"/>
      <c r="DVC5" s="13"/>
      <c r="DVN5" s="13"/>
      <c r="DVY5" s="13"/>
      <c r="DWJ5" s="13"/>
      <c r="DWU5" s="13"/>
      <c r="DXF5" s="13"/>
      <c r="DXQ5" s="13"/>
      <c r="DYB5" s="13"/>
      <c r="DYM5" s="13"/>
      <c r="DYX5" s="13"/>
      <c r="DZI5" s="13"/>
      <c r="DZT5" s="13"/>
      <c r="EAE5" s="13"/>
      <c r="EAP5" s="13"/>
      <c r="EBA5" s="13"/>
      <c r="EBL5" s="13"/>
      <c r="EBW5" s="13"/>
      <c r="ECH5" s="13"/>
      <c r="ECS5" s="13"/>
      <c r="EDD5" s="13"/>
      <c r="EDO5" s="13"/>
      <c r="EDZ5" s="13"/>
      <c r="EEK5" s="13"/>
      <c r="EEV5" s="13"/>
      <c r="EFG5" s="13"/>
      <c r="EFR5" s="13"/>
      <c r="EGC5" s="13"/>
      <c r="EGN5" s="13"/>
      <c r="EGY5" s="13"/>
      <c r="EHJ5" s="13"/>
      <c r="EHU5" s="13"/>
      <c r="EIF5" s="13"/>
      <c r="EIQ5" s="13"/>
      <c r="EJB5" s="13"/>
      <c r="EJM5" s="13"/>
      <c r="EJX5" s="13"/>
      <c r="EKI5" s="13"/>
      <c r="EKT5" s="13"/>
      <c r="ELE5" s="13"/>
      <c r="ELP5" s="13"/>
      <c r="EMA5" s="13"/>
      <c r="EML5" s="13"/>
      <c r="EMW5" s="13"/>
      <c r="ENH5" s="13"/>
      <c r="ENS5" s="13"/>
      <c r="EOD5" s="13"/>
      <c r="EOO5" s="13"/>
      <c r="EOZ5" s="13"/>
      <c r="EPK5" s="13"/>
      <c r="EPV5" s="13"/>
      <c r="EQG5" s="13"/>
      <c r="EQR5" s="13"/>
      <c r="ERC5" s="13"/>
      <c r="ERN5" s="13"/>
      <c r="ERY5" s="13"/>
      <c r="ESJ5" s="13"/>
      <c r="ESU5" s="13"/>
      <c r="ETF5" s="13"/>
      <c r="ETQ5" s="13"/>
      <c r="EUB5" s="13"/>
      <c r="EUM5" s="13"/>
      <c r="EUX5" s="13"/>
      <c r="EVI5" s="13"/>
      <c r="EVT5" s="13"/>
      <c r="EWE5" s="13"/>
      <c r="EWP5" s="13"/>
      <c r="EXA5" s="13"/>
      <c r="EXL5" s="13"/>
      <c r="EXW5" s="13"/>
      <c r="EYH5" s="13"/>
      <c r="EYS5" s="13"/>
      <c r="EZD5" s="13"/>
      <c r="EZO5" s="13"/>
      <c r="EZZ5" s="13"/>
      <c r="FAK5" s="13"/>
      <c r="FAV5" s="13"/>
      <c r="FBG5" s="13"/>
      <c r="FBR5" s="13"/>
      <c r="FCC5" s="13"/>
      <c r="FCN5" s="13"/>
      <c r="FCY5" s="13"/>
      <c r="FDJ5" s="13"/>
      <c r="FDU5" s="13"/>
      <c r="FEF5" s="13"/>
      <c r="FEQ5" s="13"/>
      <c r="FFB5" s="13"/>
      <c r="FFM5" s="13"/>
      <c r="FFX5" s="13"/>
      <c r="FGI5" s="13"/>
      <c r="FGT5" s="13"/>
      <c r="FHE5" s="13"/>
      <c r="FHP5" s="13"/>
      <c r="FIA5" s="13"/>
      <c r="FIL5" s="13"/>
      <c r="FIW5" s="13"/>
      <c r="FJH5" s="13"/>
      <c r="FJS5" s="13"/>
      <c r="FKD5" s="13"/>
      <c r="FKO5" s="13"/>
      <c r="FKZ5" s="13"/>
      <c r="FLK5" s="13"/>
      <c r="FLV5" s="13"/>
      <c r="FMG5" s="13"/>
      <c r="FMR5" s="13"/>
      <c r="FNC5" s="13"/>
      <c r="FNN5" s="13"/>
      <c r="FNY5" s="13"/>
      <c r="FOJ5" s="13"/>
      <c r="FOU5" s="13"/>
      <c r="FPF5" s="13"/>
      <c r="FPQ5" s="13"/>
      <c r="FQB5" s="13"/>
      <c r="FQM5" s="13"/>
      <c r="FQX5" s="13"/>
      <c r="FRI5" s="13"/>
      <c r="FRT5" s="13"/>
      <c r="FSE5" s="13"/>
      <c r="FSP5" s="13"/>
      <c r="FTA5" s="13"/>
      <c r="FTL5" s="13"/>
      <c r="FTW5" s="13"/>
      <c r="FUH5" s="13"/>
      <c r="FUS5" s="13"/>
      <c r="FVD5" s="13"/>
      <c r="FVO5" s="13"/>
      <c r="FVZ5" s="13"/>
      <c r="FWK5" s="13"/>
      <c r="FWV5" s="13"/>
      <c r="FXG5" s="13"/>
      <c r="FXR5" s="13"/>
      <c r="FYC5" s="13"/>
      <c r="FYN5" s="13"/>
      <c r="FYY5" s="13"/>
      <c r="FZJ5" s="13"/>
      <c r="FZU5" s="13"/>
      <c r="GAF5" s="13"/>
      <c r="GAQ5" s="13"/>
      <c r="GBB5" s="13"/>
      <c r="GBM5" s="13"/>
      <c r="GBX5" s="13"/>
      <c r="GCI5" s="13"/>
      <c r="GCT5" s="13"/>
      <c r="GDE5" s="13"/>
      <c r="GDP5" s="13"/>
      <c r="GEA5" s="13"/>
      <c r="GEL5" s="13"/>
      <c r="GEW5" s="13"/>
      <c r="GFH5" s="13"/>
      <c r="GFS5" s="13"/>
      <c r="GGD5" s="13"/>
      <c r="GGO5" s="13"/>
      <c r="GGZ5" s="13"/>
      <c r="GHK5" s="13"/>
      <c r="GHV5" s="13"/>
      <c r="GIG5" s="13"/>
      <c r="GIR5" s="13"/>
      <c r="GJC5" s="13"/>
      <c r="GJN5" s="13"/>
      <c r="GJY5" s="13"/>
      <c r="GKJ5" s="13"/>
      <c r="GKU5" s="13"/>
      <c r="GLF5" s="13"/>
      <c r="GLQ5" s="13"/>
      <c r="GMB5" s="13"/>
      <c r="GMM5" s="13"/>
      <c r="GMX5" s="13"/>
      <c r="GNI5" s="13"/>
      <c r="GNT5" s="13"/>
      <c r="GOE5" s="13"/>
      <c r="GOP5" s="13"/>
      <c r="GPA5" s="13"/>
      <c r="GPL5" s="13"/>
      <c r="GPW5" s="13"/>
      <c r="GQH5" s="13"/>
      <c r="GQS5" s="13"/>
      <c r="GRD5" s="13"/>
      <c r="GRO5" s="13"/>
      <c r="GRZ5" s="13"/>
      <c r="GSK5" s="13"/>
      <c r="GSV5" s="13"/>
      <c r="GTG5" s="13"/>
      <c r="GTR5" s="13"/>
      <c r="GUC5" s="13"/>
      <c r="GUN5" s="13"/>
      <c r="GUY5" s="13"/>
      <c r="GVJ5" s="13"/>
      <c r="GVU5" s="13"/>
      <c r="GWF5" s="13"/>
      <c r="GWQ5" s="13"/>
      <c r="GXB5" s="13"/>
      <c r="GXM5" s="13"/>
      <c r="GXX5" s="13"/>
      <c r="GYI5" s="13"/>
      <c r="GYT5" s="13"/>
      <c r="GZE5" s="13"/>
      <c r="GZP5" s="13"/>
      <c r="HAA5" s="13"/>
      <c r="HAL5" s="13"/>
      <c r="HAW5" s="13"/>
      <c r="HBH5" s="13"/>
      <c r="HBS5" s="13"/>
      <c r="HCD5" s="13"/>
      <c r="HCO5" s="13"/>
      <c r="HCZ5" s="13"/>
      <c r="HDK5" s="13"/>
      <c r="HDV5" s="13"/>
      <c r="HEG5" s="13"/>
      <c r="HER5" s="13"/>
      <c r="HFC5" s="13"/>
      <c r="HFN5" s="13"/>
      <c r="HFY5" s="13"/>
      <c r="HGJ5" s="13"/>
      <c r="HGU5" s="13"/>
      <c r="HHF5" s="13"/>
      <c r="HHQ5" s="13"/>
      <c r="HIB5" s="13"/>
      <c r="HIM5" s="13"/>
      <c r="HIX5" s="13"/>
      <c r="HJI5" s="13"/>
      <c r="HJT5" s="13"/>
      <c r="HKE5" s="13"/>
      <c r="HKP5" s="13"/>
      <c r="HLA5" s="13"/>
      <c r="HLL5" s="13"/>
      <c r="HLW5" s="13"/>
      <c r="HMH5" s="13"/>
      <c r="HMS5" s="13"/>
      <c r="HND5" s="13"/>
      <c r="HNO5" s="13"/>
      <c r="HNZ5" s="13"/>
      <c r="HOK5" s="13"/>
      <c r="HOV5" s="13"/>
      <c r="HPG5" s="13"/>
      <c r="HPR5" s="13"/>
      <c r="HQC5" s="13"/>
      <c r="HQN5" s="13"/>
      <c r="HQY5" s="13"/>
      <c r="HRJ5" s="13"/>
      <c r="HRU5" s="13"/>
      <c r="HSF5" s="13"/>
      <c r="HSQ5" s="13"/>
      <c r="HTB5" s="13"/>
      <c r="HTM5" s="13"/>
      <c r="HTX5" s="13"/>
      <c r="HUI5" s="13"/>
      <c r="HUT5" s="13"/>
      <c r="HVE5" s="13"/>
      <c r="HVP5" s="13"/>
      <c r="HWA5" s="13"/>
      <c r="HWL5" s="13"/>
      <c r="HWW5" s="13"/>
      <c r="HXH5" s="13"/>
      <c r="HXS5" s="13"/>
      <c r="HYD5" s="13"/>
      <c r="HYO5" s="13"/>
      <c r="HYZ5" s="13"/>
      <c r="HZK5" s="13"/>
      <c r="HZV5" s="13"/>
      <c r="IAG5" s="13"/>
      <c r="IAR5" s="13"/>
      <c r="IBC5" s="13"/>
      <c r="IBN5" s="13"/>
      <c r="IBY5" s="13"/>
      <c r="ICJ5" s="13"/>
      <c r="ICU5" s="13"/>
      <c r="IDF5" s="13"/>
      <c r="IDQ5" s="13"/>
      <c r="IEB5" s="13"/>
      <c r="IEM5" s="13"/>
      <c r="IEX5" s="13"/>
      <c r="IFI5" s="13"/>
      <c r="IFT5" s="13"/>
      <c r="IGE5" s="13"/>
      <c r="IGP5" s="13"/>
      <c r="IHA5" s="13"/>
      <c r="IHL5" s="13"/>
      <c r="IHW5" s="13"/>
      <c r="IIH5" s="13"/>
      <c r="IIS5" s="13"/>
      <c r="IJD5" s="13"/>
      <c r="IJO5" s="13"/>
      <c r="IJZ5" s="13"/>
      <c r="IKK5" s="13"/>
      <c r="IKV5" s="13"/>
      <c r="ILG5" s="13"/>
      <c r="ILR5" s="13"/>
      <c r="IMC5" s="13"/>
      <c r="IMN5" s="13"/>
      <c r="IMY5" s="13"/>
      <c r="INJ5" s="13"/>
      <c r="INU5" s="13"/>
      <c r="IOF5" s="13"/>
      <c r="IOQ5" s="13"/>
      <c r="IPB5" s="13"/>
      <c r="IPM5" s="13"/>
      <c r="IPX5" s="13"/>
      <c r="IQI5" s="13"/>
      <c r="IQT5" s="13"/>
      <c r="IRE5" s="13"/>
      <c r="IRP5" s="13"/>
      <c r="ISA5" s="13"/>
      <c r="ISL5" s="13"/>
      <c r="ISW5" s="13"/>
      <c r="ITH5" s="13"/>
      <c r="ITS5" s="13"/>
      <c r="IUD5" s="13"/>
      <c r="IUO5" s="13"/>
      <c r="IUZ5" s="13"/>
      <c r="IVK5" s="13"/>
      <c r="IVV5" s="13"/>
      <c r="IWG5" s="13"/>
      <c r="IWR5" s="13"/>
      <c r="IXC5" s="13"/>
      <c r="IXN5" s="13"/>
      <c r="IXY5" s="13"/>
      <c r="IYJ5" s="13"/>
      <c r="IYU5" s="13"/>
      <c r="IZF5" s="13"/>
      <c r="IZQ5" s="13"/>
      <c r="JAB5" s="13"/>
      <c r="JAM5" s="13"/>
      <c r="JAX5" s="13"/>
      <c r="JBI5" s="13"/>
      <c r="JBT5" s="13"/>
      <c r="JCE5" s="13"/>
      <c r="JCP5" s="13"/>
      <c r="JDA5" s="13"/>
      <c r="JDL5" s="13"/>
      <c r="JDW5" s="13"/>
      <c r="JEH5" s="13"/>
      <c r="JES5" s="13"/>
      <c r="JFD5" s="13"/>
      <c r="JFO5" s="13"/>
      <c r="JFZ5" s="13"/>
      <c r="JGK5" s="13"/>
      <c r="JGV5" s="13"/>
      <c r="JHG5" s="13"/>
      <c r="JHR5" s="13"/>
      <c r="JIC5" s="13"/>
      <c r="JIN5" s="13"/>
      <c r="JIY5" s="13"/>
      <c r="JJJ5" s="13"/>
      <c r="JJU5" s="13"/>
      <c r="JKF5" s="13"/>
      <c r="JKQ5" s="13"/>
      <c r="JLB5" s="13"/>
      <c r="JLM5" s="13"/>
      <c r="JLX5" s="13"/>
      <c r="JMI5" s="13"/>
      <c r="JMT5" s="13"/>
      <c r="JNE5" s="13"/>
      <c r="JNP5" s="13"/>
      <c r="JOA5" s="13"/>
      <c r="JOL5" s="13"/>
      <c r="JOW5" s="13"/>
      <c r="JPH5" s="13"/>
      <c r="JPS5" s="13"/>
      <c r="JQD5" s="13"/>
      <c r="JQO5" s="13"/>
      <c r="JQZ5" s="13"/>
      <c r="JRK5" s="13"/>
      <c r="JRV5" s="13"/>
      <c r="JSG5" s="13"/>
      <c r="JSR5" s="13"/>
      <c r="JTC5" s="13"/>
      <c r="JTN5" s="13"/>
      <c r="JTY5" s="13"/>
      <c r="JUJ5" s="13"/>
      <c r="JUU5" s="13"/>
      <c r="JVF5" s="13"/>
      <c r="JVQ5" s="13"/>
      <c r="JWB5" s="13"/>
      <c r="JWM5" s="13"/>
      <c r="JWX5" s="13"/>
      <c r="JXI5" s="13"/>
      <c r="JXT5" s="13"/>
      <c r="JYE5" s="13"/>
      <c r="JYP5" s="13"/>
      <c r="JZA5" s="13"/>
      <c r="JZL5" s="13"/>
      <c r="JZW5" s="13"/>
      <c r="KAH5" s="13"/>
      <c r="KAS5" s="13"/>
      <c r="KBD5" s="13"/>
      <c r="KBO5" s="13"/>
      <c r="KBZ5" s="13"/>
      <c r="KCK5" s="13"/>
      <c r="KCV5" s="13"/>
      <c r="KDG5" s="13"/>
      <c r="KDR5" s="13"/>
      <c r="KEC5" s="13"/>
      <c r="KEN5" s="13"/>
      <c r="KEY5" s="13"/>
      <c r="KFJ5" s="13"/>
      <c r="KFU5" s="13"/>
      <c r="KGF5" s="13"/>
      <c r="KGQ5" s="13"/>
      <c r="KHB5" s="13"/>
      <c r="KHM5" s="13"/>
      <c r="KHX5" s="13"/>
      <c r="KII5" s="13"/>
      <c r="KIT5" s="13"/>
      <c r="KJE5" s="13"/>
      <c r="KJP5" s="13"/>
      <c r="KKA5" s="13"/>
      <c r="KKL5" s="13"/>
      <c r="KKW5" s="13"/>
      <c r="KLH5" s="13"/>
      <c r="KLS5" s="13"/>
      <c r="KMD5" s="13"/>
      <c r="KMO5" s="13"/>
      <c r="KMZ5" s="13"/>
      <c r="KNK5" s="13"/>
      <c r="KNV5" s="13"/>
      <c r="KOG5" s="13"/>
      <c r="KOR5" s="13"/>
      <c r="KPC5" s="13"/>
      <c r="KPN5" s="13"/>
      <c r="KPY5" s="13"/>
      <c r="KQJ5" s="13"/>
      <c r="KQU5" s="13"/>
      <c r="KRF5" s="13"/>
      <c r="KRQ5" s="13"/>
      <c r="KSB5" s="13"/>
      <c r="KSM5" s="13"/>
      <c r="KSX5" s="13"/>
      <c r="KTI5" s="13"/>
      <c r="KTT5" s="13"/>
      <c r="KUE5" s="13"/>
      <c r="KUP5" s="13"/>
      <c r="KVA5" s="13"/>
      <c r="KVL5" s="13"/>
      <c r="KVW5" s="13"/>
      <c r="KWH5" s="13"/>
      <c r="KWS5" s="13"/>
      <c r="KXD5" s="13"/>
      <c r="KXO5" s="13"/>
      <c r="KXZ5" s="13"/>
      <c r="KYK5" s="13"/>
      <c r="KYV5" s="13"/>
      <c r="KZG5" s="13"/>
      <c r="KZR5" s="13"/>
      <c r="LAC5" s="13"/>
      <c r="LAN5" s="13"/>
      <c r="LAY5" s="13"/>
      <c r="LBJ5" s="13"/>
      <c r="LBU5" s="13"/>
      <c r="LCF5" s="13"/>
      <c r="LCQ5" s="13"/>
      <c r="LDB5" s="13"/>
      <c r="LDM5" s="13"/>
      <c r="LDX5" s="13"/>
      <c r="LEI5" s="13"/>
      <c r="LET5" s="13"/>
      <c r="LFE5" s="13"/>
      <c r="LFP5" s="13"/>
      <c r="LGA5" s="13"/>
      <c r="LGL5" s="13"/>
      <c r="LGW5" s="13"/>
      <c r="LHH5" s="13"/>
      <c r="LHS5" s="13"/>
      <c r="LID5" s="13"/>
      <c r="LIO5" s="13"/>
      <c r="LIZ5" s="13"/>
      <c r="LJK5" s="13"/>
      <c r="LJV5" s="13"/>
      <c r="LKG5" s="13"/>
      <c r="LKR5" s="13"/>
      <c r="LLC5" s="13"/>
      <c r="LLN5" s="13"/>
      <c r="LLY5" s="13"/>
      <c r="LMJ5" s="13"/>
      <c r="LMU5" s="13"/>
      <c r="LNF5" s="13"/>
      <c r="LNQ5" s="13"/>
      <c r="LOB5" s="13"/>
      <c r="LOM5" s="13"/>
      <c r="LOX5" s="13"/>
      <c r="LPI5" s="13"/>
      <c r="LPT5" s="13"/>
      <c r="LQE5" s="13"/>
      <c r="LQP5" s="13"/>
      <c r="LRA5" s="13"/>
      <c r="LRL5" s="13"/>
      <c r="LRW5" s="13"/>
      <c r="LSH5" s="13"/>
      <c r="LSS5" s="13"/>
      <c r="LTD5" s="13"/>
      <c r="LTO5" s="13"/>
      <c r="LTZ5" s="13"/>
      <c r="LUK5" s="13"/>
      <c r="LUV5" s="13"/>
      <c r="LVG5" s="13"/>
      <c r="LVR5" s="13"/>
      <c r="LWC5" s="13"/>
      <c r="LWN5" s="13"/>
      <c r="LWY5" s="13"/>
      <c r="LXJ5" s="13"/>
      <c r="LXU5" s="13"/>
      <c r="LYF5" s="13"/>
      <c r="LYQ5" s="13"/>
      <c r="LZB5" s="13"/>
      <c r="LZM5" s="13"/>
      <c r="LZX5" s="13"/>
      <c r="MAI5" s="13"/>
      <c r="MAT5" s="13"/>
      <c r="MBE5" s="13"/>
      <c r="MBP5" s="13"/>
      <c r="MCA5" s="13"/>
      <c r="MCL5" s="13"/>
      <c r="MCW5" s="13"/>
      <c r="MDH5" s="13"/>
      <c r="MDS5" s="13"/>
      <c r="MED5" s="13"/>
      <c r="MEO5" s="13"/>
      <c r="MEZ5" s="13"/>
      <c r="MFK5" s="13"/>
      <c r="MFV5" s="13"/>
      <c r="MGG5" s="13"/>
      <c r="MGR5" s="13"/>
      <c r="MHC5" s="13"/>
      <c r="MHN5" s="13"/>
      <c r="MHY5" s="13"/>
      <c r="MIJ5" s="13"/>
      <c r="MIU5" s="13"/>
      <c r="MJF5" s="13"/>
      <c r="MJQ5" s="13"/>
      <c r="MKB5" s="13"/>
      <c r="MKM5" s="13"/>
      <c r="MKX5" s="13"/>
      <c r="MLI5" s="13"/>
      <c r="MLT5" s="13"/>
      <c r="MME5" s="13"/>
      <c r="MMP5" s="13"/>
      <c r="MNA5" s="13"/>
      <c r="MNL5" s="13"/>
      <c r="MNW5" s="13"/>
      <c r="MOH5" s="13"/>
      <c r="MOS5" s="13"/>
      <c r="MPD5" s="13"/>
      <c r="MPO5" s="13"/>
      <c r="MPZ5" s="13"/>
      <c r="MQK5" s="13"/>
      <c r="MQV5" s="13"/>
      <c r="MRG5" s="13"/>
      <c r="MRR5" s="13"/>
      <c r="MSC5" s="13"/>
      <c r="MSN5" s="13"/>
      <c r="MSY5" s="13"/>
      <c r="MTJ5" s="13"/>
      <c r="MTU5" s="13"/>
      <c r="MUF5" s="13"/>
      <c r="MUQ5" s="13"/>
      <c r="MVB5" s="13"/>
      <c r="MVM5" s="13"/>
      <c r="MVX5" s="13"/>
      <c r="MWI5" s="13"/>
      <c r="MWT5" s="13"/>
      <c r="MXE5" s="13"/>
      <c r="MXP5" s="13"/>
      <c r="MYA5" s="13"/>
      <c r="MYL5" s="13"/>
      <c r="MYW5" s="13"/>
      <c r="MZH5" s="13"/>
      <c r="MZS5" s="13"/>
      <c r="NAD5" s="13"/>
      <c r="NAO5" s="13"/>
      <c r="NAZ5" s="13"/>
      <c r="NBK5" s="13"/>
      <c r="NBV5" s="13"/>
      <c r="NCG5" s="13"/>
      <c r="NCR5" s="13"/>
      <c r="NDC5" s="13"/>
      <c r="NDN5" s="13"/>
      <c r="NDY5" s="13"/>
      <c r="NEJ5" s="13"/>
      <c r="NEU5" s="13"/>
      <c r="NFF5" s="13"/>
      <c r="NFQ5" s="13"/>
      <c r="NGB5" s="13"/>
      <c r="NGM5" s="13"/>
      <c r="NGX5" s="13"/>
      <c r="NHI5" s="13"/>
      <c r="NHT5" s="13"/>
      <c r="NIE5" s="13"/>
      <c r="NIP5" s="13"/>
      <c r="NJA5" s="13"/>
      <c r="NJL5" s="13"/>
      <c r="NJW5" s="13"/>
      <c r="NKH5" s="13"/>
      <c r="NKS5" s="13"/>
      <c r="NLD5" s="13"/>
      <c r="NLO5" s="13"/>
      <c r="NLZ5" s="13"/>
      <c r="NMK5" s="13"/>
      <c r="NMV5" s="13"/>
      <c r="NNG5" s="13"/>
      <c r="NNR5" s="13"/>
      <c r="NOC5" s="13"/>
      <c r="NON5" s="13"/>
      <c r="NOY5" s="13"/>
      <c r="NPJ5" s="13"/>
      <c r="NPU5" s="13"/>
      <c r="NQF5" s="13"/>
      <c r="NQQ5" s="13"/>
      <c r="NRB5" s="13"/>
      <c r="NRM5" s="13"/>
      <c r="NRX5" s="13"/>
      <c r="NSI5" s="13"/>
      <c r="NST5" s="13"/>
      <c r="NTE5" s="13"/>
      <c r="NTP5" s="13"/>
      <c r="NUA5" s="13"/>
      <c r="NUL5" s="13"/>
      <c r="NUW5" s="13"/>
      <c r="NVH5" s="13"/>
      <c r="NVS5" s="13"/>
      <c r="NWD5" s="13"/>
      <c r="NWO5" s="13"/>
      <c r="NWZ5" s="13"/>
      <c r="NXK5" s="13"/>
      <c r="NXV5" s="13"/>
      <c r="NYG5" s="13"/>
      <c r="NYR5" s="13"/>
      <c r="NZC5" s="13"/>
      <c r="NZN5" s="13"/>
      <c r="NZY5" s="13"/>
      <c r="OAJ5" s="13"/>
      <c r="OAU5" s="13"/>
      <c r="OBF5" s="13"/>
      <c r="OBQ5" s="13"/>
      <c r="OCB5" s="13"/>
      <c r="OCM5" s="13"/>
      <c r="OCX5" s="13"/>
      <c r="ODI5" s="13"/>
      <c r="ODT5" s="13"/>
      <c r="OEE5" s="13"/>
      <c r="OEP5" s="13"/>
      <c r="OFA5" s="13"/>
      <c r="OFL5" s="13"/>
      <c r="OFW5" s="13"/>
      <c r="OGH5" s="13"/>
      <c r="OGS5" s="13"/>
      <c r="OHD5" s="13"/>
      <c r="OHO5" s="13"/>
      <c r="OHZ5" s="13"/>
      <c r="OIK5" s="13"/>
      <c r="OIV5" s="13"/>
      <c r="OJG5" s="13"/>
      <c r="OJR5" s="13"/>
      <c r="OKC5" s="13"/>
      <c r="OKN5" s="13"/>
      <c r="OKY5" s="13"/>
      <c r="OLJ5" s="13"/>
      <c r="OLU5" s="13"/>
      <c r="OMF5" s="13"/>
      <c r="OMQ5" s="13"/>
      <c r="ONB5" s="13"/>
      <c r="ONM5" s="13"/>
      <c r="ONX5" s="13"/>
      <c r="OOI5" s="13"/>
      <c r="OOT5" s="13"/>
      <c r="OPE5" s="13"/>
      <c r="OPP5" s="13"/>
      <c r="OQA5" s="13"/>
      <c r="OQL5" s="13"/>
      <c r="OQW5" s="13"/>
      <c r="ORH5" s="13"/>
      <c r="ORS5" s="13"/>
      <c r="OSD5" s="13"/>
      <c r="OSO5" s="13"/>
      <c r="OSZ5" s="13"/>
      <c r="OTK5" s="13"/>
      <c r="OTV5" s="13"/>
      <c r="OUG5" s="13"/>
      <c r="OUR5" s="13"/>
      <c r="OVC5" s="13"/>
      <c r="OVN5" s="13"/>
      <c r="OVY5" s="13"/>
      <c r="OWJ5" s="13"/>
      <c r="OWU5" s="13"/>
      <c r="OXF5" s="13"/>
      <c r="OXQ5" s="13"/>
      <c r="OYB5" s="13"/>
      <c r="OYM5" s="13"/>
      <c r="OYX5" s="13"/>
      <c r="OZI5" s="13"/>
      <c r="OZT5" s="13"/>
      <c r="PAE5" s="13"/>
      <c r="PAP5" s="13"/>
      <c r="PBA5" s="13"/>
      <c r="PBL5" s="13"/>
      <c r="PBW5" s="13"/>
      <c r="PCH5" s="13"/>
      <c r="PCS5" s="13"/>
      <c r="PDD5" s="13"/>
      <c r="PDO5" s="13"/>
      <c r="PDZ5" s="13"/>
      <c r="PEK5" s="13"/>
      <c r="PEV5" s="13"/>
      <c r="PFG5" s="13"/>
      <c r="PFR5" s="13"/>
      <c r="PGC5" s="13"/>
      <c r="PGN5" s="13"/>
      <c r="PGY5" s="13"/>
      <c r="PHJ5" s="13"/>
      <c r="PHU5" s="13"/>
      <c r="PIF5" s="13"/>
      <c r="PIQ5" s="13"/>
      <c r="PJB5" s="13"/>
      <c r="PJM5" s="13"/>
      <c r="PJX5" s="13"/>
      <c r="PKI5" s="13"/>
      <c r="PKT5" s="13"/>
      <c r="PLE5" s="13"/>
      <c r="PLP5" s="13"/>
      <c r="PMA5" s="13"/>
      <c r="PML5" s="13"/>
      <c r="PMW5" s="13"/>
      <c r="PNH5" s="13"/>
      <c r="PNS5" s="13"/>
      <c r="POD5" s="13"/>
      <c r="POO5" s="13"/>
      <c r="POZ5" s="13"/>
      <c r="PPK5" s="13"/>
      <c r="PPV5" s="13"/>
      <c r="PQG5" s="13"/>
      <c r="PQR5" s="13"/>
      <c r="PRC5" s="13"/>
      <c r="PRN5" s="13"/>
      <c r="PRY5" s="13"/>
      <c r="PSJ5" s="13"/>
      <c r="PSU5" s="13"/>
      <c r="PTF5" s="13"/>
      <c r="PTQ5" s="13"/>
      <c r="PUB5" s="13"/>
      <c r="PUM5" s="13"/>
      <c r="PUX5" s="13"/>
      <c r="PVI5" s="13"/>
      <c r="PVT5" s="13"/>
      <c r="PWE5" s="13"/>
      <c r="PWP5" s="13"/>
      <c r="PXA5" s="13"/>
      <c r="PXL5" s="13"/>
      <c r="PXW5" s="13"/>
      <c r="PYH5" s="13"/>
      <c r="PYS5" s="13"/>
      <c r="PZD5" s="13"/>
      <c r="PZO5" s="13"/>
      <c r="PZZ5" s="13"/>
      <c r="QAK5" s="13"/>
      <c r="QAV5" s="13"/>
      <c r="QBG5" s="13"/>
      <c r="QBR5" s="13"/>
      <c r="QCC5" s="13"/>
      <c r="QCN5" s="13"/>
      <c r="QCY5" s="13"/>
      <c r="QDJ5" s="13"/>
      <c r="QDU5" s="13"/>
      <c r="QEF5" s="13"/>
      <c r="QEQ5" s="13"/>
      <c r="QFB5" s="13"/>
      <c r="QFM5" s="13"/>
      <c r="QFX5" s="13"/>
      <c r="QGI5" s="13"/>
      <c r="QGT5" s="13"/>
      <c r="QHE5" s="13"/>
      <c r="QHP5" s="13"/>
      <c r="QIA5" s="13"/>
      <c r="QIL5" s="13"/>
      <c r="QIW5" s="13"/>
      <c r="QJH5" s="13"/>
      <c r="QJS5" s="13"/>
      <c r="QKD5" s="13"/>
      <c r="QKO5" s="13"/>
      <c r="QKZ5" s="13"/>
      <c r="QLK5" s="13"/>
      <c r="QLV5" s="13"/>
      <c r="QMG5" s="13"/>
      <c r="QMR5" s="13"/>
      <c r="QNC5" s="13"/>
      <c r="QNN5" s="13"/>
      <c r="QNY5" s="13"/>
      <c r="QOJ5" s="13"/>
      <c r="QOU5" s="13"/>
      <c r="QPF5" s="13"/>
      <c r="QPQ5" s="13"/>
      <c r="QQB5" s="13"/>
      <c r="QQM5" s="13"/>
      <c r="QQX5" s="13"/>
      <c r="QRI5" s="13"/>
      <c r="QRT5" s="13"/>
      <c r="QSE5" s="13"/>
      <c r="QSP5" s="13"/>
      <c r="QTA5" s="13"/>
      <c r="QTL5" s="13"/>
      <c r="QTW5" s="13"/>
      <c r="QUH5" s="13"/>
      <c r="QUS5" s="13"/>
      <c r="QVD5" s="13"/>
      <c r="QVO5" s="13"/>
      <c r="QVZ5" s="13"/>
      <c r="QWK5" s="13"/>
      <c r="QWV5" s="13"/>
      <c r="QXG5" s="13"/>
      <c r="QXR5" s="13"/>
      <c r="QYC5" s="13"/>
      <c r="QYN5" s="13"/>
      <c r="QYY5" s="13"/>
      <c r="QZJ5" s="13"/>
      <c r="QZU5" s="13"/>
      <c r="RAF5" s="13"/>
      <c r="RAQ5" s="13"/>
      <c r="RBB5" s="13"/>
      <c r="RBM5" s="13"/>
      <c r="RBX5" s="13"/>
      <c r="RCI5" s="13"/>
      <c r="RCT5" s="13"/>
      <c r="RDE5" s="13"/>
      <c r="RDP5" s="13"/>
      <c r="REA5" s="13"/>
      <c r="REL5" s="13"/>
      <c r="REW5" s="13"/>
      <c r="RFH5" s="13"/>
      <c r="RFS5" s="13"/>
      <c r="RGD5" s="13"/>
      <c r="RGO5" s="13"/>
      <c r="RGZ5" s="13"/>
      <c r="RHK5" s="13"/>
      <c r="RHV5" s="13"/>
      <c r="RIG5" s="13"/>
      <c r="RIR5" s="13"/>
      <c r="RJC5" s="13"/>
      <c r="RJN5" s="13"/>
      <c r="RJY5" s="13"/>
      <c r="RKJ5" s="13"/>
      <c r="RKU5" s="13"/>
      <c r="RLF5" s="13"/>
      <c r="RLQ5" s="13"/>
      <c r="RMB5" s="13"/>
      <c r="RMM5" s="13"/>
      <c r="RMX5" s="13"/>
      <c r="RNI5" s="13"/>
      <c r="RNT5" s="13"/>
      <c r="ROE5" s="13"/>
      <c r="ROP5" s="13"/>
      <c r="RPA5" s="13"/>
      <c r="RPL5" s="13"/>
      <c r="RPW5" s="13"/>
      <c r="RQH5" s="13"/>
      <c r="RQS5" s="13"/>
      <c r="RRD5" s="13"/>
      <c r="RRO5" s="13"/>
      <c r="RRZ5" s="13"/>
      <c r="RSK5" s="13"/>
      <c r="RSV5" s="13"/>
      <c r="RTG5" s="13"/>
      <c r="RTR5" s="13"/>
      <c r="RUC5" s="13"/>
      <c r="RUN5" s="13"/>
      <c r="RUY5" s="13"/>
      <c r="RVJ5" s="13"/>
      <c r="RVU5" s="13"/>
      <c r="RWF5" s="13"/>
      <c r="RWQ5" s="13"/>
      <c r="RXB5" s="13"/>
      <c r="RXM5" s="13"/>
      <c r="RXX5" s="13"/>
      <c r="RYI5" s="13"/>
      <c r="RYT5" s="13"/>
      <c r="RZE5" s="13"/>
      <c r="RZP5" s="13"/>
      <c r="SAA5" s="13"/>
      <c r="SAL5" s="13"/>
      <c r="SAW5" s="13"/>
      <c r="SBH5" s="13"/>
      <c r="SBS5" s="13"/>
      <c r="SCD5" s="13"/>
      <c r="SCO5" s="13"/>
      <c r="SCZ5" s="13"/>
      <c r="SDK5" s="13"/>
      <c r="SDV5" s="13"/>
      <c r="SEG5" s="13"/>
      <c r="SER5" s="13"/>
      <c r="SFC5" s="13"/>
      <c r="SFN5" s="13"/>
      <c r="SFY5" s="13"/>
      <c r="SGJ5" s="13"/>
      <c r="SGU5" s="13"/>
      <c r="SHF5" s="13"/>
      <c r="SHQ5" s="13"/>
      <c r="SIB5" s="13"/>
      <c r="SIM5" s="13"/>
      <c r="SIX5" s="13"/>
      <c r="SJI5" s="13"/>
      <c r="SJT5" s="13"/>
      <c r="SKE5" s="13"/>
      <c r="SKP5" s="13"/>
      <c r="SLA5" s="13"/>
      <c r="SLL5" s="13"/>
      <c r="SLW5" s="13"/>
      <c r="SMH5" s="13"/>
      <c r="SMS5" s="13"/>
      <c r="SND5" s="13"/>
      <c r="SNO5" s="13"/>
      <c r="SNZ5" s="13"/>
      <c r="SOK5" s="13"/>
      <c r="SOV5" s="13"/>
      <c r="SPG5" s="13"/>
      <c r="SPR5" s="13"/>
      <c r="SQC5" s="13"/>
      <c r="SQN5" s="13"/>
      <c r="SQY5" s="13"/>
      <c r="SRJ5" s="13"/>
      <c r="SRU5" s="13"/>
      <c r="SSF5" s="13"/>
      <c r="SSQ5" s="13"/>
      <c r="STB5" s="13"/>
      <c r="STM5" s="13"/>
      <c r="STX5" s="13"/>
      <c r="SUI5" s="13"/>
      <c r="SUT5" s="13"/>
      <c r="SVE5" s="13"/>
      <c r="SVP5" s="13"/>
      <c r="SWA5" s="13"/>
      <c r="SWL5" s="13"/>
      <c r="SWW5" s="13"/>
      <c r="SXH5" s="13"/>
      <c r="SXS5" s="13"/>
      <c r="SYD5" s="13"/>
      <c r="SYO5" s="13"/>
      <c r="SYZ5" s="13"/>
      <c r="SZK5" s="13"/>
      <c r="SZV5" s="13"/>
      <c r="TAG5" s="13"/>
      <c r="TAR5" s="13"/>
      <c r="TBC5" s="13"/>
      <c r="TBN5" s="13"/>
      <c r="TBY5" s="13"/>
      <c r="TCJ5" s="13"/>
      <c r="TCU5" s="13"/>
      <c r="TDF5" s="13"/>
      <c r="TDQ5" s="13"/>
      <c r="TEB5" s="13"/>
      <c r="TEM5" s="13"/>
      <c r="TEX5" s="13"/>
      <c r="TFI5" s="13"/>
      <c r="TFT5" s="13"/>
      <c r="TGE5" s="13"/>
      <c r="TGP5" s="13"/>
      <c r="THA5" s="13"/>
      <c r="THL5" s="13"/>
      <c r="THW5" s="13"/>
      <c r="TIH5" s="13"/>
      <c r="TIS5" s="13"/>
      <c r="TJD5" s="13"/>
      <c r="TJO5" s="13"/>
      <c r="TJZ5" s="13"/>
      <c r="TKK5" s="13"/>
      <c r="TKV5" s="13"/>
      <c r="TLG5" s="13"/>
      <c r="TLR5" s="13"/>
      <c r="TMC5" s="13"/>
      <c r="TMN5" s="13"/>
      <c r="TMY5" s="13"/>
      <c r="TNJ5" s="13"/>
      <c r="TNU5" s="13"/>
      <c r="TOF5" s="13"/>
      <c r="TOQ5" s="13"/>
      <c r="TPB5" s="13"/>
      <c r="TPM5" s="13"/>
      <c r="TPX5" s="13"/>
      <c r="TQI5" s="13"/>
      <c r="TQT5" s="13"/>
      <c r="TRE5" s="13"/>
      <c r="TRP5" s="13"/>
      <c r="TSA5" s="13"/>
      <c r="TSL5" s="13"/>
      <c r="TSW5" s="13"/>
      <c r="TTH5" s="13"/>
      <c r="TTS5" s="13"/>
      <c r="TUD5" s="13"/>
      <c r="TUO5" s="13"/>
      <c r="TUZ5" s="13"/>
      <c r="TVK5" s="13"/>
      <c r="TVV5" s="13"/>
      <c r="TWG5" s="13"/>
      <c r="TWR5" s="13"/>
      <c r="TXC5" s="13"/>
      <c r="TXN5" s="13"/>
      <c r="TXY5" s="13"/>
      <c r="TYJ5" s="13"/>
      <c r="TYU5" s="13"/>
      <c r="TZF5" s="13"/>
      <c r="TZQ5" s="13"/>
      <c r="UAB5" s="13"/>
      <c r="UAM5" s="13"/>
      <c r="UAX5" s="13"/>
      <c r="UBI5" s="13"/>
      <c r="UBT5" s="13"/>
      <c r="UCE5" s="13"/>
      <c r="UCP5" s="13"/>
      <c r="UDA5" s="13"/>
      <c r="UDL5" s="13"/>
      <c r="UDW5" s="13"/>
      <c r="UEH5" s="13"/>
      <c r="UES5" s="13"/>
      <c r="UFD5" s="13"/>
      <c r="UFO5" s="13"/>
      <c r="UFZ5" s="13"/>
      <c r="UGK5" s="13"/>
      <c r="UGV5" s="13"/>
      <c r="UHG5" s="13"/>
      <c r="UHR5" s="13"/>
      <c r="UIC5" s="13"/>
      <c r="UIN5" s="13"/>
      <c r="UIY5" s="13"/>
      <c r="UJJ5" s="13"/>
      <c r="UJU5" s="13"/>
      <c r="UKF5" s="13"/>
      <c r="UKQ5" s="13"/>
      <c r="ULB5" s="13"/>
      <c r="ULM5" s="13"/>
      <c r="ULX5" s="13"/>
      <c r="UMI5" s="13"/>
      <c r="UMT5" s="13"/>
      <c r="UNE5" s="13"/>
      <c r="UNP5" s="13"/>
      <c r="UOA5" s="13"/>
      <c r="UOL5" s="13"/>
      <c r="UOW5" s="13"/>
      <c r="UPH5" s="13"/>
      <c r="UPS5" s="13"/>
      <c r="UQD5" s="13"/>
      <c r="UQO5" s="13"/>
      <c r="UQZ5" s="13"/>
      <c r="URK5" s="13"/>
      <c r="URV5" s="13"/>
      <c r="USG5" s="13"/>
      <c r="USR5" s="13"/>
      <c r="UTC5" s="13"/>
      <c r="UTN5" s="13"/>
      <c r="UTY5" s="13"/>
      <c r="UUJ5" s="13"/>
      <c r="UUU5" s="13"/>
      <c r="UVF5" s="13"/>
      <c r="UVQ5" s="13"/>
      <c r="UWB5" s="13"/>
      <c r="UWM5" s="13"/>
      <c r="UWX5" s="13"/>
      <c r="UXI5" s="13"/>
      <c r="UXT5" s="13"/>
      <c r="UYE5" s="13"/>
      <c r="UYP5" s="13"/>
      <c r="UZA5" s="13"/>
      <c r="UZL5" s="13"/>
      <c r="UZW5" s="13"/>
      <c r="VAH5" s="13"/>
      <c r="VAS5" s="13"/>
      <c r="VBD5" s="13"/>
      <c r="VBO5" s="13"/>
      <c r="VBZ5" s="13"/>
      <c r="VCK5" s="13"/>
      <c r="VCV5" s="13"/>
      <c r="VDG5" s="13"/>
      <c r="VDR5" s="13"/>
      <c r="VEC5" s="13"/>
      <c r="VEN5" s="13"/>
      <c r="VEY5" s="13"/>
      <c r="VFJ5" s="13"/>
      <c r="VFU5" s="13"/>
      <c r="VGF5" s="13"/>
      <c r="VGQ5" s="13"/>
      <c r="VHB5" s="13"/>
      <c r="VHM5" s="13"/>
      <c r="VHX5" s="13"/>
      <c r="VII5" s="13"/>
      <c r="VIT5" s="13"/>
      <c r="VJE5" s="13"/>
      <c r="VJP5" s="13"/>
      <c r="VKA5" s="13"/>
      <c r="VKL5" s="13"/>
      <c r="VKW5" s="13"/>
      <c r="VLH5" s="13"/>
      <c r="VLS5" s="13"/>
      <c r="VMD5" s="13"/>
      <c r="VMO5" s="13"/>
      <c r="VMZ5" s="13"/>
      <c r="VNK5" s="13"/>
      <c r="VNV5" s="13"/>
      <c r="VOG5" s="13"/>
      <c r="VOR5" s="13"/>
      <c r="VPC5" s="13"/>
      <c r="VPN5" s="13"/>
      <c r="VPY5" s="13"/>
      <c r="VQJ5" s="13"/>
      <c r="VQU5" s="13"/>
      <c r="VRF5" s="13"/>
      <c r="VRQ5" s="13"/>
      <c r="VSB5" s="13"/>
      <c r="VSM5" s="13"/>
      <c r="VSX5" s="13"/>
      <c r="VTI5" s="13"/>
      <c r="VTT5" s="13"/>
      <c r="VUE5" s="13"/>
      <c r="VUP5" s="13"/>
      <c r="VVA5" s="13"/>
      <c r="VVL5" s="13"/>
      <c r="VVW5" s="13"/>
      <c r="VWH5" s="13"/>
      <c r="VWS5" s="13"/>
      <c r="VXD5" s="13"/>
      <c r="VXO5" s="13"/>
      <c r="VXZ5" s="13"/>
      <c r="VYK5" s="13"/>
      <c r="VYV5" s="13"/>
      <c r="VZG5" s="13"/>
      <c r="VZR5" s="13"/>
      <c r="WAC5" s="13"/>
      <c r="WAN5" s="13"/>
      <c r="WAY5" s="13"/>
      <c r="WBJ5" s="13"/>
      <c r="WBU5" s="13"/>
      <c r="WCF5" s="13"/>
      <c r="WCQ5" s="13"/>
      <c r="WDB5" s="13"/>
      <c r="WDM5" s="13"/>
      <c r="WDX5" s="13"/>
      <c r="WEI5" s="13"/>
      <c r="WET5" s="13"/>
      <c r="WFE5" s="13"/>
      <c r="WFP5" s="13"/>
      <c r="WGA5" s="13"/>
      <c r="WGL5" s="13"/>
      <c r="WGW5" s="13"/>
      <c r="WHH5" s="13"/>
      <c r="WHS5" s="13"/>
      <c r="WID5" s="13"/>
      <c r="WIO5" s="13"/>
      <c r="WIZ5" s="13"/>
      <c r="WJK5" s="13"/>
      <c r="WJV5" s="13"/>
      <c r="WKG5" s="13"/>
      <c r="WKR5" s="13"/>
      <c r="WLC5" s="13"/>
      <c r="WLN5" s="13"/>
      <c r="WLY5" s="13"/>
      <c r="WMJ5" s="13"/>
      <c r="WMU5" s="13"/>
      <c r="WNF5" s="13"/>
      <c r="WNQ5" s="13"/>
      <c r="WOB5" s="13"/>
      <c r="WOM5" s="13"/>
      <c r="WOX5" s="13"/>
      <c r="WPI5" s="13"/>
      <c r="WPT5" s="13"/>
      <c r="WQE5" s="13"/>
      <c r="WQP5" s="13"/>
      <c r="WRA5" s="13"/>
      <c r="WRL5" s="13"/>
      <c r="WRW5" s="13"/>
      <c r="WSH5" s="13"/>
      <c r="WSS5" s="13"/>
      <c r="WTD5" s="13"/>
      <c r="WTO5" s="13"/>
      <c r="WTZ5" s="13"/>
      <c r="WUK5" s="13"/>
      <c r="WUV5" s="13"/>
      <c r="WVG5" s="13"/>
      <c r="WVR5" s="13"/>
      <c r="WWC5" s="13"/>
      <c r="WWN5" s="13"/>
      <c r="WWY5" s="13"/>
      <c r="WXJ5" s="13"/>
      <c r="WXU5" s="13"/>
      <c r="WYF5" s="13"/>
      <c r="WYQ5" s="13"/>
      <c r="WZB5" s="13"/>
      <c r="WZM5" s="13"/>
      <c r="WZX5" s="13"/>
      <c r="XAI5" s="13"/>
      <c r="XAT5" s="13"/>
      <c r="XBE5" s="13"/>
      <c r="XBP5" s="13"/>
      <c r="XCA5" s="13"/>
      <c r="XCL5" s="13"/>
      <c r="XCW5" s="13"/>
      <c r="XDH5" s="13"/>
      <c r="XDS5" s="13"/>
      <c r="XED5" s="13"/>
      <c r="XEO5" s="13"/>
      <c r="XEZ5" s="13"/>
    </row>
    <row r="7" spans="1:1024 1035:2047 2058:3070 3081:4093 4104:5116 5127:6139 6150:7162 7173:8185 8196:9208 9219:10231 10242:11254 11265:12288 12299:13311 13322:14334 14345:15357 15368:16380">
      <c r="A7" t="s">
        <v>93</v>
      </c>
      <c r="B7" t="s">
        <v>96</v>
      </c>
      <c r="C7" t="s">
        <v>97</v>
      </c>
      <c r="D7" t="s">
        <v>98</v>
      </c>
      <c r="E7" t="s">
        <v>13</v>
      </c>
      <c r="F7" t="s">
        <v>14</v>
      </c>
      <c r="G7" t="s">
        <v>99</v>
      </c>
      <c r="H7" t="s">
        <v>100</v>
      </c>
      <c r="I7" t="s">
        <v>95</v>
      </c>
      <c r="J7" t="s">
        <v>12</v>
      </c>
      <c r="K7" t="s">
        <v>101</v>
      </c>
    </row>
    <row r="8" spans="1:1024 1035:2047 2058:3070 3081:4093 4104:5116 5127:6139 6150:7162 7173:8185 8196:9208 9219:10231 10242:11254 11265:12288 12299:13311 13322:14334 14345:15357 15368:16380">
      <c r="A8" s="13" t="s">
        <v>89</v>
      </c>
      <c r="B8">
        <f>100*B2/M2</f>
        <v>37.719425504134634</v>
      </c>
      <c r="C8">
        <f>100*C2/M2</f>
        <v>5.3677643986653134</v>
      </c>
      <c r="D8">
        <f>100*D2/M2</f>
        <v>1.0880603510808067</v>
      </c>
      <c r="E8">
        <f>100*E2/M2</f>
        <v>21.296967938488322</v>
      </c>
      <c r="F8">
        <f>100*F2/M2</f>
        <v>31.249093283040768</v>
      </c>
      <c r="G8">
        <f>100*G2/M2</f>
        <v>0.63832873930073997</v>
      </c>
      <c r="H8">
        <f>100*H2/M2</f>
        <v>2.0165385173364285</v>
      </c>
      <c r="I8">
        <f>100*I2/M2</f>
        <v>0.30465689830262588</v>
      </c>
      <c r="J8">
        <f>100*J2/M2</f>
        <v>5.8029885390976359E-2</v>
      </c>
      <c r="K8">
        <f>100*K2/M2</f>
        <v>0.26113448425939362</v>
      </c>
    </row>
    <row r="9" spans="1:1024 1035:2047 2058:3070 3081:4093 4104:5116 5127:6139 6150:7162 7173:8185 8196:9208 9219:10231 10242:11254 11265:12288 12299:13311 13322:14334 14345:15357 15368:16380">
      <c r="A9" s="13" t="s">
        <v>90</v>
      </c>
      <c r="B9">
        <f t="shared" ref="B9:B11" si="1">100*B3/M3</f>
        <v>53.38684178523652</v>
      </c>
      <c r="C9">
        <f t="shared" ref="C9:C11" si="2">100*C3/M3</f>
        <v>12.671774291621061</v>
      </c>
      <c r="D9">
        <f t="shared" ref="D9:D11" si="3">100*D3/M3</f>
        <v>2.3349142648668364</v>
      </c>
      <c r="E9">
        <f t="shared" ref="E9:E11" si="4">100*E3/M3</f>
        <v>10.713851392435849</v>
      </c>
      <c r="F9">
        <f t="shared" ref="F9:F11" si="5">100*F3/M3</f>
        <v>16.198467712513679</v>
      </c>
      <c r="G9">
        <f t="shared" ref="G9:G11" si="6">100*G3/M3</f>
        <v>0.65669463699379771</v>
      </c>
      <c r="H9">
        <f t="shared" ref="H9:H11" si="7">100*H3/M3</f>
        <v>3.2226681259880814</v>
      </c>
      <c r="I9">
        <f t="shared" ref="I9:I11" si="8">100*I3/M3</f>
        <v>0.36483035388544321</v>
      </c>
      <c r="J9">
        <f t="shared" ref="J9:J11" si="9">100*J3/M3</f>
        <v>3.6483035388544319E-2</v>
      </c>
      <c r="K9">
        <f t="shared" ref="K9:K11" si="10">100*K3/M3</f>
        <v>0.41347440107016897</v>
      </c>
    </row>
    <row r="10" spans="1:1024 1035:2047 2058:3070 3081:4093 4104:5116 5127:6139 6150:7162 7173:8185 8196:9208 9219:10231 10242:11254 11265:12288 12299:13311 13322:14334 14345:15357 15368:16380">
      <c r="A10" s="13" t="s">
        <v>91</v>
      </c>
      <c r="B10">
        <f t="shared" si="1"/>
        <v>78.034439311213774</v>
      </c>
      <c r="C10">
        <f t="shared" si="2"/>
        <v>15.497690046199077</v>
      </c>
      <c r="D10">
        <f t="shared" si="3"/>
        <v>0.49349013019739607</v>
      </c>
      <c r="E10">
        <f t="shared" si="4"/>
        <v>0.53548929021419578</v>
      </c>
      <c r="F10">
        <f t="shared" si="5"/>
        <v>7.349853002939942E-2</v>
      </c>
      <c r="G10">
        <f t="shared" si="6"/>
        <v>0.96598068038639229</v>
      </c>
      <c r="H10">
        <f t="shared" si="7"/>
        <v>3.538429231415372</v>
      </c>
      <c r="I10">
        <f t="shared" si="8"/>
        <v>5.249895002099958E-2</v>
      </c>
      <c r="J10">
        <f t="shared" si="9"/>
        <v>0</v>
      </c>
      <c r="K10">
        <f t="shared" si="10"/>
        <v>0.80848383032339355</v>
      </c>
    </row>
    <row r="11" spans="1:1024 1035:2047 2058:3070 3081:4093 4104:5116 5127:6139 6150:7162 7173:8185 8196:9208 9219:10231 10242:11254 11265:12288 12299:13311 13322:14334 14345:15357 15368:16380">
      <c r="A11" s="13" t="s">
        <v>92</v>
      </c>
      <c r="B11">
        <f t="shared" si="1"/>
        <v>83.855621056986237</v>
      </c>
      <c r="C11">
        <f t="shared" si="2"/>
        <v>11.035267349260522</v>
      </c>
      <c r="D11">
        <f t="shared" si="3"/>
        <v>0.21718895439031954</v>
      </c>
      <c r="E11">
        <f t="shared" si="4"/>
        <v>0.26890061019753847</v>
      </c>
      <c r="F11">
        <f t="shared" si="5"/>
        <v>0.34129692832764502</v>
      </c>
      <c r="G11">
        <f t="shared" si="6"/>
        <v>1.4375840314406865</v>
      </c>
      <c r="H11">
        <f t="shared" si="7"/>
        <v>2.2236011997104144</v>
      </c>
      <c r="I11">
        <f t="shared" si="8"/>
        <v>4.1369324645775155E-2</v>
      </c>
      <c r="J11">
        <f t="shared" si="9"/>
        <v>0</v>
      </c>
      <c r="K11">
        <f t="shared" si="10"/>
        <v>0.57917054504085219</v>
      </c>
    </row>
    <row r="16" spans="1:1024 1035:2047 2058:3070 3081:4093 4104:5116 5127:6139 6150:7162 7173:8185 8196:9208 9219:10231 10242:11254 11265:12288 12299:13311 13322:14334 14345:15357 15368:16380">
      <c r="A16" t="s">
        <v>93</v>
      </c>
      <c r="B16" t="s">
        <v>96</v>
      </c>
      <c r="C16" t="s">
        <v>97</v>
      </c>
      <c r="D16" t="s">
        <v>98</v>
      </c>
      <c r="E16" t="s">
        <v>13</v>
      </c>
      <c r="F16" t="s">
        <v>14</v>
      </c>
      <c r="G16" t="s">
        <v>99</v>
      </c>
      <c r="H16" t="s">
        <v>100</v>
      </c>
      <c r="I16" t="s">
        <v>95</v>
      </c>
      <c r="J16" t="s">
        <v>12</v>
      </c>
      <c r="K16" t="s">
        <v>101</v>
      </c>
    </row>
    <row r="17" spans="1:11">
      <c r="A17" t="s">
        <v>89</v>
      </c>
      <c r="B17">
        <v>37.7194255</v>
      </c>
      <c r="C17">
        <v>5.3677643990000004</v>
      </c>
      <c r="D17">
        <v>1.088060351</v>
      </c>
      <c r="E17">
        <v>21.296967939999998</v>
      </c>
      <c r="F17">
        <v>31.24909328</v>
      </c>
      <c r="G17">
        <v>0.63832873899999998</v>
      </c>
      <c r="H17">
        <v>2.0165385169999999</v>
      </c>
      <c r="I17">
        <v>0.30465689800000001</v>
      </c>
      <c r="J17">
        <v>5.8029885000000003E-2</v>
      </c>
      <c r="K17">
        <v>0.261134484</v>
      </c>
    </row>
    <row r="18" spans="1:11">
      <c r="A18" t="s">
        <v>90</v>
      </c>
      <c r="B18">
        <v>53.386841789999998</v>
      </c>
      <c r="C18">
        <v>12.67177429</v>
      </c>
      <c r="D18">
        <v>2.3349142650000001</v>
      </c>
      <c r="E18">
        <v>10.71385139</v>
      </c>
      <c r="F18">
        <v>16.198467709999999</v>
      </c>
      <c r="G18">
        <v>0.65669463699999997</v>
      </c>
      <c r="H18">
        <v>3.2226681259999999</v>
      </c>
      <c r="I18">
        <v>0.36483035400000002</v>
      </c>
      <c r="J18">
        <v>3.6483034999999997E-2</v>
      </c>
      <c r="K18">
        <v>0.41347440099999999</v>
      </c>
    </row>
    <row r="19" spans="1:11">
      <c r="A19" t="s">
        <v>91</v>
      </c>
      <c r="B19">
        <v>78.034439309999996</v>
      </c>
      <c r="C19">
        <v>15.497690049999999</v>
      </c>
      <c r="D19">
        <v>0.49349013000000003</v>
      </c>
      <c r="E19">
        <v>0.53548929000000001</v>
      </c>
      <c r="F19">
        <v>7.3498530000000006E-2</v>
      </c>
      <c r="G19">
        <v>0.96598068000000004</v>
      </c>
      <c r="H19">
        <v>3.5384292309999998</v>
      </c>
      <c r="I19">
        <v>5.2498950000000003E-2</v>
      </c>
      <c r="J19">
        <v>0</v>
      </c>
      <c r="K19">
        <v>0.80848383000000001</v>
      </c>
    </row>
    <row r="20" spans="1:11">
      <c r="A20" t="s">
        <v>92</v>
      </c>
      <c r="B20">
        <v>83.855621060000004</v>
      </c>
      <c r="C20">
        <v>11.03526735</v>
      </c>
      <c r="D20">
        <v>0.21718895399999999</v>
      </c>
      <c r="E20">
        <v>0.26890060999999998</v>
      </c>
      <c r="F20">
        <v>0.341296928</v>
      </c>
      <c r="G20">
        <v>1.4375840310000001</v>
      </c>
      <c r="H20">
        <v>2.2236012000000001</v>
      </c>
      <c r="I20">
        <v>4.1369324999999998E-2</v>
      </c>
      <c r="J20">
        <v>0</v>
      </c>
      <c r="K20">
        <v>0.57917054499999998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4CB8-955D-D541-A2A4-9BEC8888D421}">
  <dimension ref="A1:L28"/>
  <sheetViews>
    <sheetView workbookViewId="0">
      <selection activeCell="D24" sqref="D24"/>
    </sheetView>
  </sheetViews>
  <sheetFormatPr baseColWidth="10" defaultRowHeight="16"/>
  <cols>
    <col min="1" max="1" width="16" customWidth="1"/>
  </cols>
  <sheetData>
    <row r="1" spans="1:12">
      <c r="A1" s="6" t="s">
        <v>1</v>
      </c>
      <c r="B1" s="6" t="s">
        <v>84</v>
      </c>
      <c r="C1" s="6" t="s">
        <v>69</v>
      </c>
      <c r="D1" s="6" t="s">
        <v>78</v>
      </c>
      <c r="E1" s="6" t="s">
        <v>71</v>
      </c>
      <c r="F1" s="6" t="s">
        <v>79</v>
      </c>
      <c r="G1" s="6" t="s">
        <v>80</v>
      </c>
      <c r="H1" s="6" t="s">
        <v>70</v>
      </c>
      <c r="I1" s="6" t="s">
        <v>81</v>
      </c>
      <c r="J1" s="6" t="s">
        <v>82</v>
      </c>
      <c r="K1" s="6" t="s">
        <v>72</v>
      </c>
      <c r="L1" s="6" t="s">
        <v>73</v>
      </c>
    </row>
    <row r="2" spans="1:12">
      <c r="A2" s="6" t="s">
        <v>74</v>
      </c>
      <c r="B2" s="6">
        <v>12.37</v>
      </c>
      <c r="C2" s="6">
        <v>12.82</v>
      </c>
      <c r="D2" s="6">
        <v>5.69</v>
      </c>
      <c r="E2" s="6">
        <v>2.52</v>
      </c>
      <c r="F2" s="6">
        <v>2.56</v>
      </c>
      <c r="G2" s="6">
        <v>0.1</v>
      </c>
      <c r="H2" s="6">
        <v>1.61</v>
      </c>
      <c r="I2" s="6">
        <v>0.24</v>
      </c>
      <c r="J2" s="6">
        <v>0.81</v>
      </c>
      <c r="K2" s="6">
        <v>60.91</v>
      </c>
      <c r="L2" s="10">
        <v>60.66</v>
      </c>
    </row>
    <row r="3" spans="1:12">
      <c r="A3" s="6" t="s">
        <v>75</v>
      </c>
      <c r="B3" s="6">
        <v>12.45</v>
      </c>
      <c r="C3" s="6">
        <v>10.46</v>
      </c>
      <c r="D3" s="6">
        <v>9.08</v>
      </c>
      <c r="E3" s="6">
        <v>1.95</v>
      </c>
      <c r="F3" s="6">
        <v>4.29</v>
      </c>
      <c r="G3" s="6">
        <v>0.11</v>
      </c>
      <c r="H3" s="6">
        <v>1.51</v>
      </c>
      <c r="I3" s="6">
        <v>0.3</v>
      </c>
      <c r="J3" s="6">
        <v>1.88</v>
      </c>
      <c r="K3" s="6">
        <v>58.07</v>
      </c>
      <c r="L3" s="6">
        <v>63.69</v>
      </c>
    </row>
    <row r="4" spans="1:12">
      <c r="A4" s="6" t="s">
        <v>76</v>
      </c>
      <c r="B4" s="6">
        <v>10.62</v>
      </c>
      <c r="C4" s="6">
        <v>8.23</v>
      </c>
      <c r="D4" s="6">
        <v>4.8899999999999997</v>
      </c>
      <c r="E4" s="6">
        <v>1.8</v>
      </c>
      <c r="F4" s="6">
        <v>2.78</v>
      </c>
      <c r="G4" s="6">
        <v>7.0000000000000007E-2</v>
      </c>
      <c r="H4" s="6">
        <v>1.9</v>
      </c>
      <c r="I4" s="6">
        <v>0.21</v>
      </c>
      <c r="J4" s="6">
        <v>0.85</v>
      </c>
      <c r="K4" s="6">
        <v>68.53</v>
      </c>
      <c r="L4" s="6">
        <v>56.69</v>
      </c>
    </row>
    <row r="5" spans="1:12">
      <c r="A5" s="6" t="s">
        <v>77</v>
      </c>
      <c r="B5" s="6">
        <v>13.37</v>
      </c>
      <c r="C5" s="6">
        <v>0.81</v>
      </c>
      <c r="D5" s="6">
        <v>4.8</v>
      </c>
      <c r="E5" s="6">
        <v>2.69</v>
      </c>
      <c r="F5" s="6">
        <v>1.87</v>
      </c>
      <c r="G5" s="6">
        <v>0.06</v>
      </c>
      <c r="H5" s="6">
        <v>0.93</v>
      </c>
      <c r="I5" s="6">
        <v>0.15</v>
      </c>
      <c r="J5" s="6">
        <v>0.88</v>
      </c>
      <c r="K5" s="6">
        <v>74.25</v>
      </c>
      <c r="L5" s="6">
        <v>69.14</v>
      </c>
    </row>
    <row r="6" spans="1:12">
      <c r="A6" s="6" t="s">
        <v>83</v>
      </c>
      <c r="B6" s="6">
        <v>14.1</v>
      </c>
      <c r="C6" s="6">
        <v>0.43</v>
      </c>
      <c r="D6" s="6">
        <v>5.09</v>
      </c>
      <c r="E6" s="6">
        <v>3.01</v>
      </c>
      <c r="F6" s="6">
        <v>0.94</v>
      </c>
      <c r="G6" s="6">
        <v>0.06</v>
      </c>
      <c r="H6" s="6">
        <v>0.71</v>
      </c>
      <c r="I6" s="6">
        <v>0.14000000000000001</v>
      </c>
      <c r="J6" s="6">
        <v>0.9</v>
      </c>
      <c r="K6" s="6">
        <v>74.33</v>
      </c>
      <c r="L6" s="6">
        <v>71.5</v>
      </c>
    </row>
    <row r="9" spans="1:12">
      <c r="A9" s="6" t="s">
        <v>85</v>
      </c>
      <c r="B9" s="11">
        <v>101.960077</v>
      </c>
      <c r="C9" s="11">
        <v>56.076999999999998</v>
      </c>
      <c r="D9" s="11">
        <v>159.68700000000001</v>
      </c>
      <c r="E9" s="11">
        <v>94.195599999999999</v>
      </c>
      <c r="F9" s="11">
        <v>40.304000000000002</v>
      </c>
      <c r="G9" s="11">
        <v>70.937044</v>
      </c>
      <c r="H9" s="11">
        <v>61.978538559999997</v>
      </c>
      <c r="I9" s="11">
        <v>141.94252399600001</v>
      </c>
      <c r="J9" s="11">
        <v>79.864999999999995</v>
      </c>
      <c r="K9" s="11">
        <v>60.082999999999998</v>
      </c>
    </row>
    <row r="12" spans="1:12">
      <c r="B12">
        <f>100*B2/(B2+C2+E2+H2)</f>
        <v>42.189631650750343</v>
      </c>
    </row>
    <row r="18" spans="2:12">
      <c r="B18">
        <f>B2/B9</f>
        <v>0.12132199547083511</v>
      </c>
      <c r="C18">
        <f t="shared" ref="C18:K18" si="0">C2/C9</f>
        <v>0.22861422686662983</v>
      </c>
      <c r="D18">
        <f t="shared" si="0"/>
        <v>3.5632205502013313E-2</v>
      </c>
      <c r="E18">
        <f t="shared" si="0"/>
        <v>2.6752841958647751E-2</v>
      </c>
      <c r="F18">
        <f t="shared" si="0"/>
        <v>6.3517268757443429E-2</v>
      </c>
      <c r="G18">
        <f t="shared" si="0"/>
        <v>1.40970069178524E-3</v>
      </c>
      <c r="H18">
        <f t="shared" si="0"/>
        <v>2.5976733840559926E-2</v>
      </c>
      <c r="I18">
        <f t="shared" si="0"/>
        <v>1.6908252244884929E-3</v>
      </c>
      <c r="J18">
        <f t="shared" si="0"/>
        <v>1.0142114818756653E-2</v>
      </c>
      <c r="K18">
        <f t="shared" si="0"/>
        <v>1.0137642927283923</v>
      </c>
      <c r="L18">
        <f>SUM(B18:K18)</f>
        <v>1.528822205859552</v>
      </c>
    </row>
    <row r="24" spans="2:12">
      <c r="B24">
        <f>100*B18/L18</f>
        <v>7.9356510525449924</v>
      </c>
      <c r="C24">
        <f>100*C18/L18</f>
        <v>14.953617627374513</v>
      </c>
      <c r="D24">
        <f>100*D18/L18</f>
        <v>2.3306964907655674</v>
      </c>
      <c r="E24">
        <f>100*E18/L18</f>
        <v>1.7498988342863886</v>
      </c>
      <c r="F24">
        <f>100*F18/L18</f>
        <v>4.1546537271632591</v>
      </c>
      <c r="G24">
        <f>100*G18/L18</f>
        <v>9.2208282060677021E-2</v>
      </c>
      <c r="H24">
        <f>100*H18/L18</f>
        <v>1.6991337345178728</v>
      </c>
      <c r="I24">
        <f>100*I18/L18</f>
        <v>0.110596589845963</v>
      </c>
      <c r="J24">
        <f>100*J18/L18</f>
        <v>0.66339400225119294</v>
      </c>
      <c r="K24">
        <f>100*K18/L18</f>
        <v>66.310149659189577</v>
      </c>
    </row>
    <row r="25" spans="2:12">
      <c r="C25">
        <f>C14-10/3*I24</f>
        <v>-0.36865529948654335</v>
      </c>
    </row>
    <row r="28" spans="2:12">
      <c r="B28" s="9">
        <f>100*B24/(B24+E24+E24+H24)</f>
        <v>60.417992573034176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E488-1923-AE4B-B3BC-2420D0E7CEDF}">
  <dimension ref="A1:BC9"/>
  <sheetViews>
    <sheetView topLeftCell="H1" workbookViewId="0">
      <selection activeCell="AE1" sqref="AE1:AL9"/>
    </sheetView>
  </sheetViews>
  <sheetFormatPr baseColWidth="10" defaultRowHeight="16"/>
  <sheetData>
    <row r="1" spans="1:55" ht="19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</row>
    <row r="2" spans="1:55">
      <c r="A2" s="6" t="s">
        <v>55</v>
      </c>
      <c r="B2" s="6" t="s">
        <v>56</v>
      </c>
      <c r="C2" s="6" t="s">
        <v>57</v>
      </c>
      <c r="D2" s="6" t="s">
        <v>56</v>
      </c>
      <c r="E2" s="6">
        <v>20</v>
      </c>
      <c r="F2" s="6">
        <v>0.6</v>
      </c>
      <c r="G2" s="6" t="s">
        <v>58</v>
      </c>
      <c r="H2" s="6">
        <v>1</v>
      </c>
      <c r="I2" s="6">
        <v>57.23</v>
      </c>
      <c r="J2" s="6">
        <v>1.23</v>
      </c>
      <c r="K2" s="6">
        <v>17.04</v>
      </c>
      <c r="L2" s="6">
        <v>6.93</v>
      </c>
      <c r="M2" s="6">
        <v>7.0000000000000007E-2</v>
      </c>
      <c r="N2" s="6">
        <v>3.4</v>
      </c>
      <c r="O2" s="6">
        <v>5.98</v>
      </c>
      <c r="P2" s="6">
        <v>4.13</v>
      </c>
      <c r="Q2" s="6">
        <v>2.35</v>
      </c>
      <c r="R2" s="6">
        <v>0.42</v>
      </c>
      <c r="S2" s="6">
        <v>16.399999999999999</v>
      </c>
      <c r="T2" s="6">
        <v>2.36</v>
      </c>
      <c r="U2" s="6">
        <v>7.5</v>
      </c>
      <c r="V2" s="6">
        <v>148</v>
      </c>
      <c r="W2" s="6">
        <v>73.599999999999994</v>
      </c>
      <c r="X2" s="6">
        <v>20.100000000000001</v>
      </c>
      <c r="Y2" s="6">
        <v>45.5</v>
      </c>
      <c r="Z2" s="6">
        <v>30</v>
      </c>
      <c r="AA2" s="6">
        <v>94.7</v>
      </c>
      <c r="AB2" s="6">
        <v>21.7</v>
      </c>
      <c r="AC2" s="6">
        <v>1.07</v>
      </c>
      <c r="AD2" s="6">
        <v>28.8</v>
      </c>
      <c r="AE2" s="6">
        <v>1024</v>
      </c>
      <c r="AF2" s="6">
        <v>12</v>
      </c>
      <c r="AG2" s="6">
        <v>222</v>
      </c>
      <c r="AH2" s="6">
        <v>8.8000000000000007</v>
      </c>
      <c r="AI2" s="6">
        <v>1.1499999999999999</v>
      </c>
      <c r="AJ2" s="6">
        <v>844</v>
      </c>
      <c r="AK2" s="6">
        <v>34.1</v>
      </c>
      <c r="AL2" s="6">
        <v>74</v>
      </c>
      <c r="AM2" s="6">
        <v>9.1</v>
      </c>
      <c r="AN2" s="6">
        <v>36.799999999999997</v>
      </c>
      <c r="AO2" s="6">
        <v>6.5</v>
      </c>
      <c r="AP2" s="6">
        <v>1.75</v>
      </c>
      <c r="AQ2" s="6">
        <v>5.14</v>
      </c>
      <c r="AR2" s="6">
        <v>0.62</v>
      </c>
      <c r="AS2" s="6">
        <v>3.05</v>
      </c>
      <c r="AT2" s="6">
        <v>0.55000000000000004</v>
      </c>
      <c r="AU2" s="6">
        <v>1.35</v>
      </c>
      <c r="AV2" s="6">
        <v>0.18</v>
      </c>
      <c r="AW2" s="6">
        <v>1.1100000000000001</v>
      </c>
      <c r="AX2" s="6">
        <v>0.16</v>
      </c>
      <c r="AY2" s="6">
        <v>5.71</v>
      </c>
      <c r="AZ2" s="6">
        <v>0.55000000000000004</v>
      </c>
      <c r="BA2" s="6">
        <v>18.600000000000001</v>
      </c>
      <c r="BB2" s="6">
        <v>4.71</v>
      </c>
      <c r="BC2" s="6">
        <v>1.34</v>
      </c>
    </row>
    <row r="3" spans="1:55">
      <c r="A3" s="6" t="s">
        <v>59</v>
      </c>
      <c r="B3" s="6" t="s">
        <v>56</v>
      </c>
      <c r="C3" s="6" t="s">
        <v>60</v>
      </c>
      <c r="D3" s="6" t="s">
        <v>56</v>
      </c>
      <c r="E3" s="6">
        <v>20</v>
      </c>
      <c r="F3" s="6">
        <v>0.6</v>
      </c>
      <c r="G3" s="6" t="s">
        <v>58</v>
      </c>
      <c r="H3" s="6">
        <v>1</v>
      </c>
      <c r="I3" s="6">
        <v>58.37</v>
      </c>
      <c r="J3" s="6">
        <v>1.21</v>
      </c>
      <c r="K3" s="6">
        <v>15.84</v>
      </c>
      <c r="L3" s="6">
        <v>7.03</v>
      </c>
      <c r="M3" s="6">
        <v>0.13</v>
      </c>
      <c r="N3" s="6">
        <v>3.05</v>
      </c>
      <c r="O3" s="6">
        <v>5.63</v>
      </c>
      <c r="P3" s="6">
        <v>3.99</v>
      </c>
      <c r="Q3" s="6">
        <v>3.17</v>
      </c>
      <c r="R3" s="6">
        <v>0.44</v>
      </c>
      <c r="S3" s="6">
        <v>28.5</v>
      </c>
      <c r="T3" s="6">
        <v>3.49</v>
      </c>
      <c r="U3" s="6">
        <v>14.3</v>
      </c>
      <c r="V3" s="6">
        <v>131</v>
      </c>
      <c r="W3" s="6">
        <v>75</v>
      </c>
      <c r="X3" s="6">
        <v>18.8</v>
      </c>
      <c r="Y3" s="6">
        <v>34.6</v>
      </c>
      <c r="Z3" s="6">
        <v>21.4</v>
      </c>
      <c r="AA3" s="6">
        <v>99.7</v>
      </c>
      <c r="AB3" s="6">
        <v>21.7</v>
      </c>
      <c r="AC3" s="6">
        <v>1.39</v>
      </c>
      <c r="AD3" s="6">
        <v>102</v>
      </c>
      <c r="AE3" s="6">
        <v>715</v>
      </c>
      <c r="AF3" s="6">
        <v>26</v>
      </c>
      <c r="AG3" s="6">
        <v>330</v>
      </c>
      <c r="AH3" s="6">
        <v>15.9</v>
      </c>
      <c r="AI3" s="6">
        <v>3.24</v>
      </c>
      <c r="AJ3" s="6">
        <v>890</v>
      </c>
      <c r="AK3" s="6">
        <v>54.4</v>
      </c>
      <c r="AL3" s="6">
        <v>114</v>
      </c>
      <c r="AM3" s="6">
        <v>13.9</v>
      </c>
      <c r="AN3" s="6">
        <v>54.7</v>
      </c>
      <c r="AO3" s="6">
        <v>9.9</v>
      </c>
      <c r="AP3" s="6">
        <v>2.1</v>
      </c>
      <c r="AQ3" s="6">
        <v>8.15</v>
      </c>
      <c r="AR3" s="6">
        <v>1.07</v>
      </c>
      <c r="AS3" s="6">
        <v>5.66</v>
      </c>
      <c r="AT3" s="6">
        <v>1.06</v>
      </c>
      <c r="AU3" s="6">
        <v>2.76</v>
      </c>
      <c r="AV3" s="6">
        <v>0.4</v>
      </c>
      <c r="AW3" s="6">
        <v>2.5499999999999998</v>
      </c>
      <c r="AX3" s="6">
        <v>0.37</v>
      </c>
      <c r="AY3" s="6">
        <v>8.5299999999999994</v>
      </c>
      <c r="AZ3" s="6">
        <v>1.08</v>
      </c>
      <c r="BA3" s="6">
        <v>22.3</v>
      </c>
      <c r="BB3" s="6">
        <v>12</v>
      </c>
      <c r="BC3" s="6">
        <v>2.83</v>
      </c>
    </row>
    <row r="4" spans="1:55">
      <c r="A4" s="7" t="s">
        <v>59</v>
      </c>
      <c r="B4" s="6" t="s">
        <v>61</v>
      </c>
      <c r="C4" s="6" t="s">
        <v>62</v>
      </c>
      <c r="D4" s="6" t="s">
        <v>61</v>
      </c>
      <c r="E4" s="6">
        <v>20</v>
      </c>
      <c r="F4" s="6">
        <v>0.6</v>
      </c>
      <c r="G4" s="6" t="s">
        <v>63</v>
      </c>
      <c r="H4" s="6">
        <v>1</v>
      </c>
      <c r="I4" s="6">
        <v>50.29</v>
      </c>
      <c r="J4" s="6">
        <v>1.98</v>
      </c>
      <c r="K4" s="6">
        <v>15.76</v>
      </c>
      <c r="L4" s="6">
        <v>10.210000000000001</v>
      </c>
      <c r="M4" s="6">
        <v>0.13</v>
      </c>
      <c r="N4" s="6">
        <v>6.34</v>
      </c>
      <c r="O4" s="6">
        <v>7.34</v>
      </c>
      <c r="P4" s="6">
        <v>3.61</v>
      </c>
      <c r="Q4" s="6">
        <v>1.64</v>
      </c>
      <c r="R4" s="6">
        <v>0.6</v>
      </c>
      <c r="S4" s="6">
        <v>23.3</v>
      </c>
      <c r="T4" s="6">
        <v>2.4900000000000002</v>
      </c>
      <c r="U4" s="6">
        <v>19</v>
      </c>
      <c r="V4" s="6">
        <v>184</v>
      </c>
      <c r="W4" s="6">
        <v>179</v>
      </c>
      <c r="X4" s="6">
        <v>34.700000000000003</v>
      </c>
      <c r="Y4" s="6">
        <v>97.9</v>
      </c>
      <c r="Z4" s="6">
        <v>29.2</v>
      </c>
      <c r="AA4" s="6">
        <v>105</v>
      </c>
      <c r="AB4" s="6">
        <v>20.2</v>
      </c>
      <c r="AC4" s="6">
        <v>1.27</v>
      </c>
      <c r="AD4" s="6">
        <v>31.8</v>
      </c>
      <c r="AE4" s="6">
        <v>870</v>
      </c>
      <c r="AF4" s="6">
        <v>24.6</v>
      </c>
      <c r="AG4" s="6">
        <v>264</v>
      </c>
      <c r="AH4" s="6">
        <v>15.2</v>
      </c>
      <c r="AI4" s="6">
        <v>13.3</v>
      </c>
      <c r="AJ4" s="6">
        <v>589</v>
      </c>
      <c r="AK4" s="6">
        <v>36.6</v>
      </c>
      <c r="AL4" s="6">
        <v>82.5</v>
      </c>
      <c r="AM4" s="6">
        <v>10.7</v>
      </c>
      <c r="AN4" s="6">
        <v>45.9</v>
      </c>
      <c r="AO4" s="6">
        <v>9.1</v>
      </c>
      <c r="AP4" s="6">
        <v>2.44</v>
      </c>
      <c r="AQ4" s="6">
        <v>7.94</v>
      </c>
      <c r="AR4" s="6">
        <v>1.05</v>
      </c>
      <c r="AS4" s="6">
        <v>5.55</v>
      </c>
      <c r="AT4" s="6">
        <v>1.03</v>
      </c>
      <c r="AU4" s="6">
        <v>2.54</v>
      </c>
      <c r="AV4" s="6">
        <v>0.35</v>
      </c>
      <c r="AW4" s="6">
        <v>2.09</v>
      </c>
      <c r="AX4" s="6">
        <v>0.3</v>
      </c>
      <c r="AY4" s="6">
        <v>6.6</v>
      </c>
      <c r="AZ4" s="6">
        <v>1.03</v>
      </c>
      <c r="BA4" s="6">
        <v>11.6</v>
      </c>
      <c r="BB4" s="6">
        <v>4.0599999999999996</v>
      </c>
      <c r="BC4" s="6">
        <v>1.0900000000000001</v>
      </c>
    </row>
    <row r="5" spans="1:55">
      <c r="A5" s="7" t="s">
        <v>59</v>
      </c>
      <c r="B5" s="6" t="s">
        <v>64</v>
      </c>
      <c r="C5" s="6" t="s">
        <v>65</v>
      </c>
      <c r="D5" s="6" t="s">
        <v>64</v>
      </c>
      <c r="E5" s="6">
        <v>20</v>
      </c>
      <c r="F5" s="6">
        <v>0.6</v>
      </c>
      <c r="G5" s="6" t="s">
        <v>66</v>
      </c>
      <c r="H5" s="6">
        <v>1</v>
      </c>
      <c r="I5" s="6">
        <v>52.25</v>
      </c>
      <c r="J5" s="6">
        <v>2.31</v>
      </c>
      <c r="K5" s="6">
        <v>15.43</v>
      </c>
      <c r="L5" s="6">
        <v>10.31</v>
      </c>
      <c r="M5" s="6">
        <v>0.13</v>
      </c>
      <c r="N5" s="6">
        <v>3.78</v>
      </c>
      <c r="O5" s="6">
        <v>7.1</v>
      </c>
      <c r="P5" s="6">
        <v>3.59</v>
      </c>
      <c r="Q5" s="6">
        <v>1.7</v>
      </c>
      <c r="R5" s="6">
        <v>1</v>
      </c>
      <c r="S5" s="6">
        <v>19.899999999999999</v>
      </c>
      <c r="T5" s="6">
        <v>3.15</v>
      </c>
      <c r="U5" s="6">
        <v>18</v>
      </c>
      <c r="V5" s="6">
        <v>164</v>
      </c>
      <c r="W5" s="6">
        <v>91.5</v>
      </c>
      <c r="X5" s="6">
        <v>28.7</v>
      </c>
      <c r="Y5" s="6">
        <v>29.5</v>
      </c>
      <c r="Z5" s="6">
        <v>20.2</v>
      </c>
      <c r="AA5" s="6">
        <v>149</v>
      </c>
      <c r="AB5" s="6">
        <v>23</v>
      </c>
      <c r="AC5" s="6">
        <v>1.57</v>
      </c>
      <c r="AD5" s="6">
        <v>32.9</v>
      </c>
      <c r="AE5" s="6">
        <v>1025</v>
      </c>
      <c r="AF5" s="6">
        <v>32.200000000000003</v>
      </c>
      <c r="AG5" s="6">
        <v>415</v>
      </c>
      <c r="AH5" s="6">
        <v>23.8</v>
      </c>
      <c r="AI5" s="6">
        <v>1.9</v>
      </c>
      <c r="AJ5" s="6">
        <v>1012</v>
      </c>
      <c r="AK5" s="6">
        <v>69.099999999999994</v>
      </c>
      <c r="AL5" s="6">
        <v>152</v>
      </c>
      <c r="AM5" s="6">
        <v>20</v>
      </c>
      <c r="AN5" s="6">
        <v>79.400000000000006</v>
      </c>
      <c r="AO5" s="6">
        <v>14.5</v>
      </c>
      <c r="AP5" s="6">
        <v>3.2</v>
      </c>
      <c r="AQ5" s="6">
        <v>11.6</v>
      </c>
      <c r="AR5" s="6">
        <v>1.45</v>
      </c>
      <c r="AS5" s="6">
        <v>7.21</v>
      </c>
      <c r="AT5" s="6">
        <v>1.28</v>
      </c>
      <c r="AU5" s="6">
        <v>3.13</v>
      </c>
      <c r="AV5" s="6">
        <v>0.42</v>
      </c>
      <c r="AW5" s="6">
        <v>2.56</v>
      </c>
      <c r="AX5" s="6">
        <v>0.36</v>
      </c>
      <c r="AY5" s="6">
        <v>10.199999999999999</v>
      </c>
      <c r="AZ5" s="6">
        <v>1.33</v>
      </c>
      <c r="BA5" s="6">
        <v>17.600000000000001</v>
      </c>
      <c r="BB5" s="6">
        <v>7.34</v>
      </c>
      <c r="BC5" s="6">
        <v>1.75</v>
      </c>
    </row>
    <row r="6" spans="1:55">
      <c r="A6" s="7" t="s">
        <v>59</v>
      </c>
      <c r="B6" s="6" t="s">
        <v>64</v>
      </c>
      <c r="C6" s="6" t="s">
        <v>65</v>
      </c>
      <c r="D6" s="6" t="s">
        <v>64</v>
      </c>
      <c r="E6" s="6">
        <v>20</v>
      </c>
      <c r="F6" s="6">
        <v>0.6</v>
      </c>
      <c r="G6" s="6" t="s">
        <v>66</v>
      </c>
      <c r="H6" s="6">
        <v>1</v>
      </c>
      <c r="I6" s="6">
        <v>53.01</v>
      </c>
      <c r="J6" s="6">
        <v>2.27</v>
      </c>
      <c r="K6" s="6">
        <v>16.13</v>
      </c>
      <c r="L6" s="6">
        <v>9.86</v>
      </c>
      <c r="M6" s="6">
        <v>0.09</v>
      </c>
      <c r="N6" s="6">
        <v>3.2</v>
      </c>
      <c r="O6" s="6">
        <v>6.39</v>
      </c>
      <c r="P6" s="6">
        <v>3.94</v>
      </c>
      <c r="Q6" s="6">
        <v>2.4</v>
      </c>
      <c r="R6" s="6">
        <v>0.96</v>
      </c>
      <c r="S6" s="6">
        <v>25.1</v>
      </c>
      <c r="T6" s="6">
        <v>3.35</v>
      </c>
      <c r="U6" s="6">
        <v>18</v>
      </c>
      <c r="V6" s="6">
        <v>207</v>
      </c>
      <c r="W6" s="6">
        <v>7.7</v>
      </c>
      <c r="X6" s="6">
        <v>24.7</v>
      </c>
      <c r="Y6" s="6">
        <v>15</v>
      </c>
      <c r="Z6" s="6">
        <v>22.6</v>
      </c>
      <c r="AA6" s="6">
        <v>138</v>
      </c>
      <c r="AB6" s="6">
        <v>24.1</v>
      </c>
      <c r="AC6" s="6">
        <v>1.44</v>
      </c>
      <c r="AD6" s="6">
        <v>60.4</v>
      </c>
      <c r="AE6" s="6">
        <v>902</v>
      </c>
      <c r="AF6" s="6">
        <v>32.1</v>
      </c>
      <c r="AG6" s="6">
        <v>419</v>
      </c>
      <c r="AH6" s="6">
        <v>21.4</v>
      </c>
      <c r="AI6" s="6">
        <v>0.65</v>
      </c>
      <c r="AJ6" s="6">
        <v>1021</v>
      </c>
      <c r="AK6" s="6">
        <v>72</v>
      </c>
      <c r="AL6" s="6">
        <v>156</v>
      </c>
      <c r="AM6" s="6">
        <v>20</v>
      </c>
      <c r="AN6" s="6">
        <v>79.400000000000006</v>
      </c>
      <c r="AO6" s="6">
        <v>14.1</v>
      </c>
      <c r="AP6" s="6">
        <v>3.32</v>
      </c>
      <c r="AQ6" s="6">
        <v>11.5</v>
      </c>
      <c r="AR6" s="6">
        <v>1.43</v>
      </c>
      <c r="AS6" s="6">
        <v>7.18</v>
      </c>
      <c r="AT6" s="6">
        <v>1.3</v>
      </c>
      <c r="AU6" s="6">
        <v>3.22</v>
      </c>
      <c r="AV6" s="6">
        <v>0.44</v>
      </c>
      <c r="AW6" s="6">
        <v>2.63</v>
      </c>
      <c r="AX6" s="6">
        <v>0.38</v>
      </c>
      <c r="AY6" s="6">
        <v>10.199999999999999</v>
      </c>
      <c r="AZ6" s="6">
        <v>1.22</v>
      </c>
      <c r="BA6" s="6">
        <v>21.3</v>
      </c>
      <c r="BB6" s="6">
        <v>9.39</v>
      </c>
      <c r="BC6" s="6">
        <v>2</v>
      </c>
    </row>
    <row r="7" spans="1:55">
      <c r="A7" s="7" t="s">
        <v>59</v>
      </c>
      <c r="B7" s="6" t="s">
        <v>64</v>
      </c>
      <c r="C7" s="6" t="s">
        <v>65</v>
      </c>
      <c r="D7" s="6" t="s">
        <v>64</v>
      </c>
      <c r="E7" s="6">
        <v>20</v>
      </c>
      <c r="F7" s="6">
        <v>0.6</v>
      </c>
      <c r="G7" s="6" t="s">
        <v>66</v>
      </c>
      <c r="H7" s="6">
        <v>1</v>
      </c>
      <c r="I7" s="6">
        <v>53.64</v>
      </c>
      <c r="J7" s="6">
        <v>1.41</v>
      </c>
      <c r="K7" s="6">
        <v>15.83</v>
      </c>
      <c r="L7" s="6">
        <v>7.85</v>
      </c>
      <c r="M7" s="6">
        <v>0.13</v>
      </c>
      <c r="N7" s="6">
        <v>3.01</v>
      </c>
      <c r="O7" s="6">
        <v>7.59</v>
      </c>
      <c r="P7" s="6">
        <v>3.56</v>
      </c>
      <c r="Q7" s="6">
        <v>2.34</v>
      </c>
      <c r="R7" s="6">
        <v>0.59</v>
      </c>
      <c r="S7" s="6">
        <v>11.9</v>
      </c>
      <c r="T7" s="6">
        <v>2.63</v>
      </c>
      <c r="U7" s="6">
        <v>16.7</v>
      </c>
      <c r="V7" s="6">
        <v>158</v>
      </c>
      <c r="W7" s="6">
        <v>118</v>
      </c>
      <c r="X7" s="6">
        <v>23.7</v>
      </c>
      <c r="Y7" s="6">
        <v>52.9</v>
      </c>
      <c r="Z7" s="6">
        <v>32.299999999999997</v>
      </c>
      <c r="AA7" s="6">
        <v>101</v>
      </c>
      <c r="AB7" s="6">
        <v>20.8</v>
      </c>
      <c r="AC7" s="6">
        <v>1.25</v>
      </c>
      <c r="AD7" s="6">
        <v>92.8</v>
      </c>
      <c r="AE7" s="6">
        <v>941</v>
      </c>
      <c r="AF7" s="6">
        <v>30.4</v>
      </c>
      <c r="AG7" s="6">
        <v>280</v>
      </c>
      <c r="AH7" s="6">
        <v>13.6</v>
      </c>
      <c r="AI7" s="6">
        <v>3.55</v>
      </c>
      <c r="AJ7" s="6">
        <v>830</v>
      </c>
      <c r="AK7" s="6">
        <v>48.2</v>
      </c>
      <c r="AL7" s="6">
        <v>102</v>
      </c>
      <c r="AM7" s="6">
        <v>12.5</v>
      </c>
      <c r="AN7" s="6">
        <v>50.9</v>
      </c>
      <c r="AO7" s="6">
        <v>9.1</v>
      </c>
      <c r="AP7" s="6">
        <v>2.29</v>
      </c>
      <c r="AQ7" s="6">
        <v>7.53</v>
      </c>
      <c r="AR7" s="6">
        <v>0.95</v>
      </c>
      <c r="AS7" s="6">
        <v>4.79</v>
      </c>
      <c r="AT7" s="6">
        <v>0.88</v>
      </c>
      <c r="AU7" s="6">
        <v>2.21</v>
      </c>
      <c r="AV7" s="6">
        <v>0.3</v>
      </c>
      <c r="AW7" s="6">
        <v>1.86</v>
      </c>
      <c r="AX7" s="6">
        <v>0.26</v>
      </c>
      <c r="AY7" s="6">
        <v>7.09</v>
      </c>
      <c r="AZ7" s="6">
        <v>0.85</v>
      </c>
      <c r="BA7" s="6">
        <v>19.8</v>
      </c>
      <c r="BB7" s="6">
        <v>7.16</v>
      </c>
      <c r="BC7" s="6">
        <v>1.7</v>
      </c>
    </row>
    <row r="8" spans="1:55">
      <c r="A8" s="6" t="s">
        <v>59</v>
      </c>
      <c r="B8" s="6" t="s">
        <v>64</v>
      </c>
      <c r="C8" s="6" t="s">
        <v>65</v>
      </c>
      <c r="D8" s="6" t="s">
        <v>64</v>
      </c>
      <c r="E8" s="6">
        <v>20</v>
      </c>
      <c r="F8" s="6">
        <v>0.6</v>
      </c>
      <c r="G8" s="6" t="s">
        <v>66</v>
      </c>
      <c r="H8" s="6">
        <v>1</v>
      </c>
      <c r="I8" s="6">
        <v>54.6</v>
      </c>
      <c r="J8" s="6">
        <v>1.79</v>
      </c>
      <c r="K8" s="6">
        <v>17.059999999999999</v>
      </c>
      <c r="L8" s="6">
        <v>9.2100000000000009</v>
      </c>
      <c r="M8" s="6">
        <v>0.08</v>
      </c>
      <c r="N8" s="6">
        <v>1.64</v>
      </c>
      <c r="O8" s="6">
        <v>6.43</v>
      </c>
      <c r="P8" s="6">
        <v>4.13</v>
      </c>
      <c r="Q8" s="6">
        <v>2.41</v>
      </c>
      <c r="R8" s="6">
        <v>0.71</v>
      </c>
      <c r="S8" s="6">
        <v>21.8</v>
      </c>
      <c r="T8" s="6">
        <v>3.05</v>
      </c>
      <c r="U8" s="6">
        <v>16.899999999999999</v>
      </c>
      <c r="V8" s="6">
        <v>160</v>
      </c>
      <c r="W8" s="6">
        <v>105</v>
      </c>
      <c r="X8" s="6">
        <v>18.600000000000001</v>
      </c>
      <c r="Y8" s="6">
        <v>30.7</v>
      </c>
      <c r="Z8" s="6">
        <v>28.2</v>
      </c>
      <c r="AA8" s="6">
        <v>106</v>
      </c>
      <c r="AB8" s="6">
        <v>22.2</v>
      </c>
      <c r="AC8" s="6">
        <v>1.29</v>
      </c>
      <c r="AD8" s="6">
        <v>59.3</v>
      </c>
      <c r="AE8" s="6">
        <v>995</v>
      </c>
      <c r="AF8" s="6">
        <v>25.2</v>
      </c>
      <c r="AG8" s="6">
        <v>337</v>
      </c>
      <c r="AH8" s="6">
        <v>17.8</v>
      </c>
      <c r="AI8" s="6">
        <v>5.0199999999999996</v>
      </c>
      <c r="AJ8" s="6">
        <v>1080</v>
      </c>
      <c r="AK8" s="6">
        <v>56.1</v>
      </c>
      <c r="AL8" s="6">
        <v>119</v>
      </c>
      <c r="AM8" s="6">
        <v>14.8</v>
      </c>
      <c r="AN8" s="6">
        <v>60.4</v>
      </c>
      <c r="AO8" s="6">
        <v>10.8</v>
      </c>
      <c r="AP8" s="6">
        <v>2.69</v>
      </c>
      <c r="AQ8" s="6">
        <v>9.09</v>
      </c>
      <c r="AR8" s="6">
        <v>1.1599999999999999</v>
      </c>
      <c r="AS8" s="6">
        <v>5.82</v>
      </c>
      <c r="AT8" s="6">
        <v>1.06</v>
      </c>
      <c r="AU8" s="6">
        <v>2.63</v>
      </c>
      <c r="AV8" s="6">
        <v>0.35</v>
      </c>
      <c r="AW8" s="6">
        <v>2.1</v>
      </c>
      <c r="AX8" s="6">
        <v>0.3</v>
      </c>
      <c r="AY8" s="6">
        <v>8.4600000000000009</v>
      </c>
      <c r="AZ8" s="6">
        <v>1.1000000000000001</v>
      </c>
      <c r="BA8" s="6">
        <v>18.7</v>
      </c>
      <c r="BB8" s="6">
        <v>8.66</v>
      </c>
      <c r="BC8" s="6">
        <v>1.95</v>
      </c>
    </row>
    <row r="9" spans="1:55">
      <c r="A9" s="6" t="s">
        <v>59</v>
      </c>
      <c r="B9" s="6" t="s">
        <v>67</v>
      </c>
      <c r="C9" s="6" t="s">
        <v>68</v>
      </c>
      <c r="D9" s="6" t="s">
        <v>67</v>
      </c>
      <c r="E9" s="6">
        <v>20</v>
      </c>
      <c r="F9" s="6">
        <v>0.6</v>
      </c>
      <c r="G9" s="6" t="s">
        <v>63</v>
      </c>
      <c r="H9" s="6">
        <v>1</v>
      </c>
      <c r="I9" s="6">
        <v>48.66</v>
      </c>
      <c r="J9" s="6">
        <v>1.41</v>
      </c>
      <c r="K9" s="6">
        <v>15.31</v>
      </c>
      <c r="L9" s="6">
        <v>9.7200000000000006</v>
      </c>
      <c r="M9" s="6">
        <v>0.14000000000000001</v>
      </c>
      <c r="N9" s="6">
        <v>9.59</v>
      </c>
      <c r="O9" s="6">
        <v>8.18</v>
      </c>
      <c r="P9" s="6">
        <v>3.14</v>
      </c>
      <c r="Q9" s="6">
        <v>1.57</v>
      </c>
      <c r="R9" s="6">
        <v>0.3</v>
      </c>
      <c r="S9" s="6">
        <v>17</v>
      </c>
      <c r="T9" s="6">
        <v>1.76</v>
      </c>
      <c r="U9" s="6">
        <v>25.9</v>
      </c>
      <c r="V9" s="6">
        <v>211</v>
      </c>
      <c r="W9" s="6">
        <v>466</v>
      </c>
      <c r="X9" s="6">
        <v>43.4</v>
      </c>
      <c r="Y9" s="6">
        <v>200</v>
      </c>
      <c r="Z9" s="6">
        <v>53.4</v>
      </c>
      <c r="AA9" s="6">
        <v>77</v>
      </c>
      <c r="AB9" s="6">
        <v>17.3</v>
      </c>
      <c r="AC9" s="6">
        <v>1.33</v>
      </c>
      <c r="AD9" s="6">
        <v>29</v>
      </c>
      <c r="AE9" s="6">
        <v>700</v>
      </c>
      <c r="AF9" s="6">
        <v>21.7</v>
      </c>
      <c r="AG9" s="6">
        <v>150</v>
      </c>
      <c r="AH9" s="6">
        <v>9.6</v>
      </c>
      <c r="AI9" s="6">
        <v>3.29</v>
      </c>
      <c r="AJ9" s="6">
        <v>594</v>
      </c>
      <c r="AK9" s="6">
        <v>21.5</v>
      </c>
      <c r="AL9" s="6">
        <v>47.1</v>
      </c>
      <c r="AM9" s="6">
        <v>5.9</v>
      </c>
      <c r="AN9" s="6">
        <v>25.5</v>
      </c>
      <c r="AO9" s="6">
        <v>5.6</v>
      </c>
      <c r="AP9" s="6">
        <v>1.68</v>
      </c>
      <c r="AQ9" s="6">
        <v>5.4</v>
      </c>
      <c r="AR9" s="6">
        <v>0.8</v>
      </c>
      <c r="AS9" s="6">
        <v>4.5999999999999996</v>
      </c>
      <c r="AT9" s="6">
        <v>0.93</v>
      </c>
      <c r="AU9" s="6">
        <v>2.4300000000000002</v>
      </c>
      <c r="AV9" s="6">
        <v>0.36</v>
      </c>
      <c r="AW9" s="6">
        <v>2.2200000000000002</v>
      </c>
      <c r="AX9" s="6">
        <v>0.32</v>
      </c>
      <c r="AY9" s="6">
        <v>4.08</v>
      </c>
      <c r="AZ9" s="6">
        <v>0.73</v>
      </c>
      <c r="BA9" s="6">
        <v>11.2</v>
      </c>
      <c r="BB9" s="6">
        <v>3.8</v>
      </c>
      <c r="BC9" s="6">
        <v>1.1200000000000001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工作表3</vt:lpstr>
      <vt:lpstr>CIA</vt:lpstr>
      <vt:lpstr>工作表1</vt:lpstr>
      <vt:lpstr>工作表4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2018-03-16T03:45:57Z</dcterms:created>
  <dcterms:modified xsi:type="dcterms:W3CDTF">2018-04-14T12:07:12Z</dcterms:modified>
</cp:coreProperties>
</file>