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tsev_ad\Desktop\Совещание 12.12\"/>
    </mc:Choice>
  </mc:AlternateContent>
  <bookViews>
    <workbookView xWindow="360" yWindow="15" windowWidth="20955" windowHeight="9720"/>
  </bookViews>
  <sheets>
    <sheet name="Лист1" sheetId="14" r:id="rId1"/>
    <sheet name="ранж рассмотрение" sheetId="11" r:id="rId2"/>
    <sheet name="ранж алфавит" sheetId="12" r:id="rId3"/>
    <sheet name="ранж %" sheetId="13" r:id="rId4"/>
  </sheets>
  <definedNames>
    <definedName name="_xlnm._FilterDatabase" localSheetId="3" hidden="1">'ранж %'!#REF!</definedName>
    <definedName name="_xlnm._FilterDatabase" localSheetId="2" hidden="1">'ранж алфавит'!#REF!</definedName>
    <definedName name="_xlnm._FilterDatabase" localSheetId="1" hidden="1">'ранж рассмотрение'!#REF!</definedName>
    <definedName name="_xlnm.Print_Titles" localSheetId="3">'ранж %'!$1:$4</definedName>
    <definedName name="_xlnm.Print_Titles" localSheetId="2">'ранж алфавит'!$1:$4</definedName>
    <definedName name="_xlnm.Print_Titles" localSheetId="1">'ранж рассмотрение'!$1:$3</definedName>
  </definedNames>
  <calcPr calcId="162913"/>
</workbook>
</file>

<file path=xl/calcChain.xml><?xml version="1.0" encoding="utf-8"?>
<calcChain xmlns="http://schemas.openxmlformats.org/spreadsheetml/2006/main"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4" i="11"/>
  <c r="K90" i="13" l="1"/>
  <c r="J90" i="13"/>
  <c r="I90" i="13"/>
  <c r="H90" i="13"/>
  <c r="G90" i="13"/>
  <c r="F90" i="13"/>
  <c r="E90" i="13"/>
  <c r="D90" i="13"/>
  <c r="C90" i="13"/>
  <c r="J90" i="12"/>
  <c r="K90" i="12" s="1"/>
  <c r="I90" i="12"/>
  <c r="H90" i="12"/>
  <c r="G90" i="12"/>
  <c r="F90" i="12"/>
  <c r="E90" i="12"/>
  <c r="D90" i="12"/>
  <c r="C90" i="12"/>
  <c r="D89" i="11"/>
  <c r="E89" i="11"/>
  <c r="F89" i="11"/>
  <c r="G89" i="11"/>
  <c r="H89" i="11"/>
  <c r="I89" i="11"/>
  <c r="J89" i="11"/>
  <c r="C89" i="11"/>
  <c r="K89" i="11" l="1"/>
</calcChain>
</file>

<file path=xl/sharedStrings.xml><?xml version="1.0" encoding="utf-8"?>
<sst xmlns="http://schemas.openxmlformats.org/spreadsheetml/2006/main" count="383" uniqueCount="99">
  <si>
    <t>№ п/п</t>
  </si>
  <si>
    <t>Из них:</t>
  </si>
  <si>
    <t>Информация по выборочному мониторингу обжалований отказов территориальных органов прокуратуры в согласовании плановых КНМ</t>
  </si>
  <si>
    <t>Согласовано
на 01.11.2023</t>
  </si>
  <si>
    <t>Всего КНМ
в проекте плана</t>
  </si>
  <si>
    <t>Исключено прокуратурой
на 01.11.2023</t>
  </si>
  <si>
    <t>% согласованных
от общего количества КНМ
в плане</t>
  </si>
  <si>
    <t>ИТОГО</t>
  </si>
  <si>
    <t>Орловской области</t>
  </si>
  <si>
    <t>Нижегородской области</t>
  </si>
  <si>
    <t>Пермскому краю</t>
  </si>
  <si>
    <t>Рязанской области</t>
  </si>
  <si>
    <t>Республике Марий Эл</t>
  </si>
  <si>
    <t>Пензенской области</t>
  </si>
  <si>
    <t>Ставропольскому краю</t>
  </si>
  <si>
    <t>Республике Коми</t>
  </si>
  <si>
    <t>Воронежской области</t>
  </si>
  <si>
    <t>Владимирской области</t>
  </si>
  <si>
    <t>Вологодской области</t>
  </si>
  <si>
    <t>Ленинградской области</t>
  </si>
  <si>
    <t>Тверской области</t>
  </si>
  <si>
    <t>Тамбовской области</t>
  </si>
  <si>
    <t>Тюменской области</t>
  </si>
  <si>
    <t>Костромской области</t>
  </si>
  <si>
    <t>Калужской области</t>
  </si>
  <si>
    <t>Республике Бурятия</t>
  </si>
  <si>
    <t>Омской области</t>
  </si>
  <si>
    <t>Республике Тыва</t>
  </si>
  <si>
    <t>Тульской области</t>
  </si>
  <si>
    <t>Приморскому краю</t>
  </si>
  <si>
    <t>Иркутской области</t>
  </si>
  <si>
    <t>Томской области</t>
  </si>
  <si>
    <t>Челябинской области</t>
  </si>
  <si>
    <t>Республике Саха (Якутия)</t>
  </si>
  <si>
    <t>Республике Калмыкия</t>
  </si>
  <si>
    <t>Алтайскому краю</t>
  </si>
  <si>
    <t>Камчатскому краю</t>
  </si>
  <si>
    <t>Красноярскому краю</t>
  </si>
  <si>
    <t>Ульяновской области</t>
  </si>
  <si>
    <t>Брянской области</t>
  </si>
  <si>
    <t>Республике Татарстан</t>
  </si>
  <si>
    <t>Саратовской области</t>
  </si>
  <si>
    <t>Новосибирской области</t>
  </si>
  <si>
    <t>Ярославской области</t>
  </si>
  <si>
    <t>Амурской области</t>
  </si>
  <si>
    <t>Забайкальскому краю</t>
  </si>
  <si>
    <t>Республике Хакасия</t>
  </si>
  <si>
    <t>Республике Мордовия</t>
  </si>
  <si>
    <t>Псковской области</t>
  </si>
  <si>
    <t>Липецкой области</t>
  </si>
  <si>
    <t>Хабаровскому краю</t>
  </si>
  <si>
    <t>Республике Алтай</t>
  </si>
  <si>
    <t>Кировской области</t>
  </si>
  <si>
    <t>Оренбургской области</t>
  </si>
  <si>
    <t>Сахалинской области</t>
  </si>
  <si>
    <t>Магаданской области</t>
  </si>
  <si>
    <t>Управление Роспотребнадзора по:</t>
  </si>
  <si>
    <t>Ямало-Ненецкому АО</t>
  </si>
  <si>
    <t>Кемеровской области</t>
  </si>
  <si>
    <t>Ненецкому АО</t>
  </si>
  <si>
    <t>Чувашской Республике</t>
  </si>
  <si>
    <t>Чукотскому АО</t>
  </si>
  <si>
    <t>Еврейской АО</t>
  </si>
  <si>
    <t>Волгоградской области</t>
  </si>
  <si>
    <t>Ростовской области</t>
  </si>
  <si>
    <t>Самарской области</t>
  </si>
  <si>
    <t>Курганской области</t>
  </si>
  <si>
    <t>Республике Адыгея</t>
  </si>
  <si>
    <t>Республике Башкортостан</t>
  </si>
  <si>
    <t>Новгородской области</t>
  </si>
  <si>
    <t>Краснодарскому краю</t>
  </si>
  <si>
    <t>Республике Дагестан</t>
  </si>
  <si>
    <t>Свердловской области</t>
  </si>
  <si>
    <t>Мурманской области</t>
  </si>
  <si>
    <t>Московской области</t>
  </si>
  <si>
    <t>Ивановской области</t>
  </si>
  <si>
    <t>Курской области</t>
  </si>
  <si>
    <t>Белгородской области</t>
  </si>
  <si>
    <t>Архангельской области</t>
  </si>
  <si>
    <t>Смоленской области</t>
  </si>
  <si>
    <t>Удмуртской Республике</t>
  </si>
  <si>
    <t>Чеченской Республике</t>
  </si>
  <si>
    <t>Республике Ингушетия</t>
  </si>
  <si>
    <t>Астраханской области</t>
  </si>
  <si>
    <t>Республике Карелия</t>
  </si>
  <si>
    <t>Калининградской области</t>
  </si>
  <si>
    <t>Р. Крым и г. Севастополю</t>
  </si>
  <si>
    <t>Карачаево-Черкесской Р.</t>
  </si>
  <si>
    <t>городу Санкт-Петербургу</t>
  </si>
  <si>
    <t>городу Москве</t>
  </si>
  <si>
    <t>ЖД транспорту</t>
  </si>
  <si>
    <t>Ханты-Мансийскому АО</t>
  </si>
  <si>
    <t>Республике Северная Осетия</t>
  </si>
  <si>
    <t>Кабардино-Балкарской Р.</t>
  </si>
  <si>
    <t>Всего обжаловано на 04.12.2023</t>
  </si>
  <si>
    <t>Удовлетворено
на 04.12.2023</t>
  </si>
  <si>
    <t>Отказано
в удовлетворении
на 04.12.2023</t>
  </si>
  <si>
    <t>Находятся на рассмотрении
на 04.12.2023</t>
  </si>
  <si>
    <t>Согласовано с учетом удовлетворенных обжалований на 04.12.2023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</si>
</sst>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12" xfId="0" applyFont="1" applyFill="1" applyBorder="1" applyAlignment="1" applyProtection="1">
      <alignment horizontal="center" vertical="center"/>
    </xf>
    <xf numFmtId="49" fontId="4" fillId="0" borderId="7" xfId="0" applyNumberFormat="1" applyFont="1" applyBorder="1" applyAlignment="1" applyProtection="1">
      <alignment horizontal="center" vertical="center" wrapText="1"/>
    </xf>
    <xf numFmtId="49" fontId="4" fillId="0" borderId="8" xfId="0" applyNumberFormat="1" applyFont="1" applyBorder="1" applyAlignment="1" applyProtection="1">
      <alignment horizontal="center" vertical="center" wrapText="1"/>
    </xf>
    <xf numFmtId="49" fontId="4" fillId="0" borderId="8" xfId="0" applyNumberFormat="1" applyFont="1" applyFill="1" applyBorder="1" applyAlignment="1" applyProtection="1">
      <alignment horizontal="center" vertical="center" wrapText="1"/>
    </xf>
    <xf numFmtId="49" fontId="4" fillId="0" borderId="13" xfId="0" applyNumberFormat="1" applyFont="1" applyFill="1" applyBorder="1" applyAlignment="1" applyProtection="1">
      <alignment horizontal="center" vertical="center" wrapText="1"/>
    </xf>
    <xf numFmtId="49" fontId="4" fillId="0" borderId="7" xfId="0" applyNumberFormat="1" applyFont="1" applyFill="1" applyBorder="1" applyAlignment="1" applyProtection="1">
      <alignment horizontal="center" vertical="center" wrapText="1"/>
    </xf>
    <xf numFmtId="49" fontId="4" fillId="0" borderId="9" xfId="0" applyNumberFormat="1" applyFont="1" applyFill="1" applyBorder="1" applyAlignment="1" applyProtection="1">
      <alignment horizontal="center" vertical="center" wrapText="1"/>
    </xf>
    <xf numFmtId="49" fontId="4" fillId="0" borderId="15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center"/>
    </xf>
    <xf numFmtId="10" fontId="7" fillId="0" borderId="26" xfId="0" applyNumberFormat="1" applyFont="1" applyBorder="1" applyAlignment="1">
      <alignment horizontal="center" vertical="center"/>
    </xf>
    <xf numFmtId="0" fontId="5" fillId="0" borderId="14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/>
    </xf>
    <xf numFmtId="0" fontId="2" fillId="0" borderId="18" xfId="0" applyFont="1" applyBorder="1" applyAlignment="1" applyProtection="1">
      <alignment vertical="center" wrapText="1"/>
    </xf>
    <xf numFmtId="0" fontId="2" fillId="0" borderId="19" xfId="0" applyFont="1" applyBorder="1" applyAlignment="1" applyProtection="1">
      <alignment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4" xfId="0" applyFont="1" applyFill="1" applyBorder="1" applyAlignment="1" applyProtection="1">
      <alignment horizontal="center" vertical="center" wrapText="1"/>
    </xf>
    <xf numFmtId="0" fontId="2" fillId="0" borderId="25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0" fontId="7" fillId="4" borderId="26" xfId="0" applyNumberFormat="1" applyFont="1" applyFill="1" applyBorder="1" applyAlignment="1">
      <alignment horizontal="center" vertical="center"/>
    </xf>
    <xf numFmtId="0" fontId="0" fillId="4" borderId="0" xfId="0" applyFill="1"/>
  </cellXfs>
  <cellStyles count="1">
    <cellStyle name="Обычный" xfId="0" builtinId="0"/>
  </cellStyles>
  <dxfs count="2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onymous" id="{3FF302A0-7945-8C5B-14E2-50D7908D71F8}" userId="yandexuid:5163872861699947720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G8" sqref="G8"/>
    </sheetView>
  </sheetViews>
  <sheetFormatPr defaultRowHeight="15" x14ac:dyDescent="0.25"/>
  <cols>
    <col min="1" max="1" width="9.140625" style="3"/>
    <col min="2" max="2" width="30.5703125" style="2" customWidth="1"/>
    <col min="3" max="3" width="24" style="3" customWidth="1"/>
  </cols>
  <sheetData>
    <row r="1" spans="2:3" ht="28.5" x14ac:dyDescent="0.25">
      <c r="B1" s="31" t="s">
        <v>56</v>
      </c>
      <c r="C1" s="42"/>
    </row>
    <row r="2" spans="2:3" s="3" customFormat="1" x14ac:dyDescent="0.25">
      <c r="B2" s="41"/>
    </row>
    <row r="3" spans="2:3" ht="15.75" x14ac:dyDescent="0.25">
      <c r="B3" s="11" t="s">
        <v>89</v>
      </c>
      <c r="C3" s="14">
        <v>344</v>
      </c>
    </row>
    <row r="4" spans="2:3" ht="15.75" x14ac:dyDescent="0.25">
      <c r="B4" s="11" t="s">
        <v>72</v>
      </c>
      <c r="C4" s="14">
        <v>84</v>
      </c>
    </row>
    <row r="5" spans="2:3" ht="15.75" x14ac:dyDescent="0.25">
      <c r="B5" s="11" t="s">
        <v>32</v>
      </c>
      <c r="C5" s="14">
        <v>5</v>
      </c>
    </row>
    <row r="6" spans="2:3" ht="15.75" x14ac:dyDescent="0.25">
      <c r="B6" s="11" t="s">
        <v>45</v>
      </c>
      <c r="C6" s="14">
        <v>79</v>
      </c>
    </row>
    <row r="7" spans="2:3" ht="15.75" x14ac:dyDescent="0.25">
      <c r="B7" s="11" t="s">
        <v>69</v>
      </c>
      <c r="C7" s="14">
        <v>0</v>
      </c>
    </row>
    <row r="8" spans="2:3" ht="15.75" x14ac:dyDescent="0.25">
      <c r="B8" s="11" t="s">
        <v>29</v>
      </c>
      <c r="C8" s="14">
        <v>0</v>
      </c>
    </row>
    <row r="9" spans="2:3" ht="15.75" x14ac:dyDescent="0.25">
      <c r="B9" s="11" t="s">
        <v>48</v>
      </c>
      <c r="C9" s="14">
        <v>0</v>
      </c>
    </row>
    <row r="10" spans="2:3" ht="15.75" x14ac:dyDescent="0.25">
      <c r="B10" s="11" t="s">
        <v>73</v>
      </c>
      <c r="C10" s="14">
        <v>0</v>
      </c>
    </row>
    <row r="11" spans="2:3" ht="15.75" x14ac:dyDescent="0.25">
      <c r="B11" s="11" t="s">
        <v>27</v>
      </c>
      <c r="C11" s="14">
        <v>0</v>
      </c>
    </row>
    <row r="12" spans="2:3" ht="15.75" x14ac:dyDescent="0.25">
      <c r="B12" s="11" t="s">
        <v>66</v>
      </c>
      <c r="C12" s="14">
        <v>30</v>
      </c>
    </row>
    <row r="13" spans="2:3" ht="15.75" x14ac:dyDescent="0.25">
      <c r="B13" s="11" t="s">
        <v>31</v>
      </c>
      <c r="C13" s="14">
        <v>0</v>
      </c>
    </row>
    <row r="14" spans="2:3" ht="15.75" x14ac:dyDescent="0.25">
      <c r="B14" s="11" t="s">
        <v>87</v>
      </c>
      <c r="C14" s="14">
        <v>74</v>
      </c>
    </row>
    <row r="15" spans="2:3" ht="15.75" x14ac:dyDescent="0.25">
      <c r="B15" s="11" t="s">
        <v>34</v>
      </c>
      <c r="C15" s="14">
        <v>0</v>
      </c>
    </row>
    <row r="16" spans="2:3" ht="15.75" x14ac:dyDescent="0.25">
      <c r="B16" s="11" t="s">
        <v>81</v>
      </c>
      <c r="C16" s="14">
        <v>1</v>
      </c>
    </row>
    <row r="17" spans="2:3" ht="15.75" x14ac:dyDescent="0.25">
      <c r="B17" s="11" t="s">
        <v>82</v>
      </c>
      <c r="C17" s="14">
        <v>0</v>
      </c>
    </row>
    <row r="18" spans="2:3" ht="15.75" x14ac:dyDescent="0.25">
      <c r="B18" s="11" t="s">
        <v>59</v>
      </c>
      <c r="C18" s="14">
        <v>1</v>
      </c>
    </row>
    <row r="19" spans="2:3" ht="15.75" x14ac:dyDescent="0.25">
      <c r="B19" s="11" t="s">
        <v>70</v>
      </c>
      <c r="C19" s="14">
        <v>0</v>
      </c>
    </row>
    <row r="20" spans="2:3" ht="15.75" x14ac:dyDescent="0.25">
      <c r="B20" s="11" t="s">
        <v>64</v>
      </c>
      <c r="C20" s="14">
        <v>0</v>
      </c>
    </row>
    <row r="21" spans="2:3" ht="15.75" x14ac:dyDescent="0.25">
      <c r="B21" s="11" t="s">
        <v>30</v>
      </c>
      <c r="C21" s="14">
        <v>0</v>
      </c>
    </row>
    <row r="22" spans="2:3" ht="15.75" x14ac:dyDescent="0.25">
      <c r="B22" s="11" t="s">
        <v>51</v>
      </c>
      <c r="C22" s="14">
        <v>85</v>
      </c>
    </row>
    <row r="23" spans="2:3" ht="15.75" x14ac:dyDescent="0.25">
      <c r="B23" s="11" t="s">
        <v>85</v>
      </c>
      <c r="C23" s="14">
        <v>0</v>
      </c>
    </row>
    <row r="24" spans="2:3" ht="15.75" x14ac:dyDescent="0.25">
      <c r="B24" s="11" t="s">
        <v>84</v>
      </c>
      <c r="C24" s="14">
        <v>0</v>
      </c>
    </row>
    <row r="25" spans="2:3" ht="15.75" x14ac:dyDescent="0.25">
      <c r="B25" s="11" t="s">
        <v>49</v>
      </c>
      <c r="C25" s="14">
        <v>8</v>
      </c>
    </row>
    <row r="26" spans="2:3" ht="15.75" x14ac:dyDescent="0.25">
      <c r="B26" s="11" t="s">
        <v>54</v>
      </c>
      <c r="C26" s="14">
        <v>0</v>
      </c>
    </row>
    <row r="27" spans="2:3" ht="15.75" x14ac:dyDescent="0.25">
      <c r="B27" s="11" t="s">
        <v>8</v>
      </c>
      <c r="C27" s="14">
        <v>0</v>
      </c>
    </row>
    <row r="28" spans="2:3" ht="15.75" x14ac:dyDescent="0.25">
      <c r="B28" s="11" t="s">
        <v>75</v>
      </c>
      <c r="C28" s="14">
        <v>0</v>
      </c>
    </row>
    <row r="29" spans="2:3" ht="15.75" x14ac:dyDescent="0.25">
      <c r="B29" s="11" t="s">
        <v>86</v>
      </c>
      <c r="C29" s="14">
        <v>0</v>
      </c>
    </row>
    <row r="30" spans="2:3" ht="15.75" x14ac:dyDescent="0.25">
      <c r="B30" s="11" t="s">
        <v>76</v>
      </c>
      <c r="C30" s="14">
        <v>10</v>
      </c>
    </row>
    <row r="31" spans="2:3" ht="15.75" x14ac:dyDescent="0.25">
      <c r="B31" s="11" t="s">
        <v>16</v>
      </c>
      <c r="C31" s="14">
        <v>0</v>
      </c>
    </row>
    <row r="32" spans="2:3" ht="15.75" x14ac:dyDescent="0.25">
      <c r="B32" s="11" t="s">
        <v>41</v>
      </c>
      <c r="C32" s="14">
        <v>0</v>
      </c>
    </row>
    <row r="33" spans="2:3" ht="15.75" x14ac:dyDescent="0.25">
      <c r="B33" s="11" t="s">
        <v>40</v>
      </c>
      <c r="C33" s="14">
        <v>0</v>
      </c>
    </row>
    <row r="34" spans="2:3" ht="15.75" x14ac:dyDescent="0.25">
      <c r="B34" s="11" t="s">
        <v>78</v>
      </c>
      <c r="C34" s="14">
        <v>0</v>
      </c>
    </row>
    <row r="35" spans="2:3" ht="15.75" x14ac:dyDescent="0.25">
      <c r="B35" s="11" t="s">
        <v>28</v>
      </c>
      <c r="C35" s="14">
        <v>0</v>
      </c>
    </row>
    <row r="36" spans="2:3" ht="15.75" x14ac:dyDescent="0.25">
      <c r="B36" s="11" t="s">
        <v>12</v>
      </c>
      <c r="C36" s="14">
        <v>0</v>
      </c>
    </row>
    <row r="37" spans="2:3" ht="15.75" x14ac:dyDescent="0.25">
      <c r="B37" s="11" t="s">
        <v>23</v>
      </c>
      <c r="C37" s="14">
        <v>0</v>
      </c>
    </row>
    <row r="38" spans="2:3" ht="15.75" x14ac:dyDescent="0.25">
      <c r="B38" s="11" t="s">
        <v>18</v>
      </c>
      <c r="C38" s="14">
        <v>0</v>
      </c>
    </row>
    <row r="39" spans="2:3" ht="15.75" x14ac:dyDescent="0.25">
      <c r="B39" s="11" t="s">
        <v>68</v>
      </c>
      <c r="C39" s="14">
        <v>0</v>
      </c>
    </row>
    <row r="40" spans="2:3" ht="15.75" x14ac:dyDescent="0.25">
      <c r="B40" s="11" t="s">
        <v>58</v>
      </c>
      <c r="C40" s="14">
        <v>3</v>
      </c>
    </row>
    <row r="41" spans="2:3" ht="15.75" x14ac:dyDescent="0.25">
      <c r="B41" s="11" t="s">
        <v>50</v>
      </c>
      <c r="C41" s="14">
        <v>192</v>
      </c>
    </row>
    <row r="42" spans="2:3" ht="15.75" x14ac:dyDescent="0.25">
      <c r="B42" s="11" t="s">
        <v>15</v>
      </c>
      <c r="C42" s="14">
        <v>0</v>
      </c>
    </row>
    <row r="43" spans="2:3" ht="15.75" x14ac:dyDescent="0.25">
      <c r="B43" s="11" t="s">
        <v>79</v>
      </c>
      <c r="C43" s="14">
        <v>0</v>
      </c>
    </row>
    <row r="44" spans="2:3" ht="15.75" x14ac:dyDescent="0.25">
      <c r="B44" s="11" t="s">
        <v>38</v>
      </c>
      <c r="C44" s="14">
        <v>0</v>
      </c>
    </row>
    <row r="45" spans="2:3" ht="15.75" x14ac:dyDescent="0.25">
      <c r="B45" s="11" t="s">
        <v>65</v>
      </c>
      <c r="C45" s="14">
        <v>125</v>
      </c>
    </row>
    <row r="46" spans="2:3" ht="15.75" x14ac:dyDescent="0.25">
      <c r="B46" s="11" t="s">
        <v>20</v>
      </c>
      <c r="C46" s="14">
        <v>0</v>
      </c>
    </row>
    <row r="47" spans="2:3" ht="15.75" x14ac:dyDescent="0.25">
      <c r="B47" s="11" t="s">
        <v>63</v>
      </c>
      <c r="C47" s="14">
        <v>19</v>
      </c>
    </row>
    <row r="48" spans="2:3" ht="15.75" x14ac:dyDescent="0.25">
      <c r="B48" s="11" t="s">
        <v>22</v>
      </c>
      <c r="C48" s="14">
        <v>0</v>
      </c>
    </row>
    <row r="49" spans="2:3" ht="15.75" x14ac:dyDescent="0.25">
      <c r="B49" s="11" t="s">
        <v>14</v>
      </c>
      <c r="C49" s="14">
        <v>0</v>
      </c>
    </row>
    <row r="50" spans="2:3" ht="15.75" x14ac:dyDescent="0.25">
      <c r="B50" s="11" t="s">
        <v>19</v>
      </c>
      <c r="C50" s="14">
        <v>19</v>
      </c>
    </row>
    <row r="51" spans="2:3" ht="15.75" x14ac:dyDescent="0.25">
      <c r="B51" s="11" t="s">
        <v>17</v>
      </c>
      <c r="C51" s="14">
        <v>0</v>
      </c>
    </row>
    <row r="52" spans="2:3" ht="15.75" x14ac:dyDescent="0.25">
      <c r="B52" s="11" t="s">
        <v>13</v>
      </c>
      <c r="C52" s="14">
        <v>0</v>
      </c>
    </row>
    <row r="53" spans="2:3" ht="15.75" x14ac:dyDescent="0.25">
      <c r="B53" s="11" t="s">
        <v>21</v>
      </c>
      <c r="C53" s="14">
        <v>20</v>
      </c>
    </row>
    <row r="54" spans="2:3" ht="15.75" x14ac:dyDescent="0.25">
      <c r="B54" s="11" t="s">
        <v>35</v>
      </c>
      <c r="C54" s="14">
        <v>10</v>
      </c>
    </row>
    <row r="55" spans="2:3" ht="15.75" x14ac:dyDescent="0.25">
      <c r="B55" s="11" t="s">
        <v>42</v>
      </c>
      <c r="C55" s="14">
        <v>0</v>
      </c>
    </row>
    <row r="56" spans="2:3" ht="15.75" x14ac:dyDescent="0.25">
      <c r="B56" s="11" t="s">
        <v>46</v>
      </c>
      <c r="C56" s="14">
        <v>0</v>
      </c>
    </row>
    <row r="57" spans="2:3" ht="15.75" x14ac:dyDescent="0.25">
      <c r="B57" s="11" t="s">
        <v>55</v>
      </c>
      <c r="C57" s="14">
        <v>0</v>
      </c>
    </row>
    <row r="58" spans="2:3" ht="15.75" x14ac:dyDescent="0.25">
      <c r="B58" s="11" t="s">
        <v>44</v>
      </c>
      <c r="C58" s="14">
        <v>2</v>
      </c>
    </row>
    <row r="59" spans="2:3" ht="15.75" x14ac:dyDescent="0.25">
      <c r="B59" s="11" t="s">
        <v>83</v>
      </c>
      <c r="C59" s="14">
        <v>0</v>
      </c>
    </row>
    <row r="60" spans="2:3" ht="15.75" x14ac:dyDescent="0.25">
      <c r="B60" s="11" t="s">
        <v>77</v>
      </c>
      <c r="C60" s="14">
        <v>0</v>
      </c>
    </row>
    <row r="61" spans="2:3" ht="15.75" x14ac:dyDescent="0.25">
      <c r="B61" s="11" t="s">
        <v>39</v>
      </c>
      <c r="C61" s="14">
        <v>0</v>
      </c>
    </row>
    <row r="62" spans="2:3" ht="15.75" x14ac:dyDescent="0.25">
      <c r="B62" s="11" t="s">
        <v>88</v>
      </c>
      <c r="C62" s="14">
        <v>0</v>
      </c>
    </row>
    <row r="63" spans="2:3" ht="15.75" x14ac:dyDescent="0.25">
      <c r="B63" s="11" t="s">
        <v>62</v>
      </c>
      <c r="C63" s="14">
        <v>0</v>
      </c>
    </row>
    <row r="64" spans="2:3" ht="15.75" x14ac:dyDescent="0.25">
      <c r="B64" s="11" t="s">
        <v>90</v>
      </c>
      <c r="C64" s="14">
        <v>0</v>
      </c>
    </row>
    <row r="65" spans="2:3" ht="15.75" x14ac:dyDescent="0.25">
      <c r="B65" s="11" t="s">
        <v>93</v>
      </c>
      <c r="C65" s="14">
        <v>39</v>
      </c>
    </row>
    <row r="66" spans="2:3" ht="15.75" x14ac:dyDescent="0.25">
      <c r="B66" s="11" t="s">
        <v>24</v>
      </c>
      <c r="C66" s="14">
        <v>0</v>
      </c>
    </row>
    <row r="67" spans="2:3" ht="15.75" x14ac:dyDescent="0.25">
      <c r="B67" s="11" t="s">
        <v>36</v>
      </c>
      <c r="C67" s="14">
        <v>0</v>
      </c>
    </row>
    <row r="68" spans="2:3" ht="15.75" x14ac:dyDescent="0.25">
      <c r="B68" s="11" t="s">
        <v>52</v>
      </c>
      <c r="C68" s="14">
        <v>0</v>
      </c>
    </row>
    <row r="69" spans="2:3" ht="15.75" x14ac:dyDescent="0.25">
      <c r="B69" s="11" t="s">
        <v>37</v>
      </c>
      <c r="C69" s="14">
        <v>0</v>
      </c>
    </row>
    <row r="70" spans="2:3" ht="15.75" x14ac:dyDescent="0.25">
      <c r="B70" s="11" t="s">
        <v>74</v>
      </c>
      <c r="C70" s="14">
        <v>0</v>
      </c>
    </row>
    <row r="71" spans="2:3" ht="15.75" x14ac:dyDescent="0.25">
      <c r="B71" s="11" t="s">
        <v>9</v>
      </c>
      <c r="C71" s="14">
        <v>0</v>
      </c>
    </row>
    <row r="72" spans="2:3" ht="15.75" x14ac:dyDescent="0.25">
      <c r="B72" s="11" t="s">
        <v>26</v>
      </c>
      <c r="C72" s="14">
        <v>0</v>
      </c>
    </row>
    <row r="73" spans="2:3" ht="15.75" x14ac:dyDescent="0.25">
      <c r="B73" s="11" t="s">
        <v>53</v>
      </c>
      <c r="C73" s="14">
        <v>0</v>
      </c>
    </row>
    <row r="74" spans="2:3" ht="15.75" x14ac:dyDescent="0.25">
      <c r="B74" s="11" t="s">
        <v>10</v>
      </c>
      <c r="C74" s="14">
        <v>0</v>
      </c>
    </row>
    <row r="75" spans="2:3" ht="15.75" x14ac:dyDescent="0.25">
      <c r="B75" s="11" t="s">
        <v>67</v>
      </c>
      <c r="C75" s="14">
        <v>50</v>
      </c>
    </row>
    <row r="76" spans="2:3" ht="15.75" x14ac:dyDescent="0.25">
      <c r="B76" s="11" t="s">
        <v>25</v>
      </c>
      <c r="C76" s="14">
        <v>7</v>
      </c>
    </row>
    <row r="77" spans="2:3" ht="15.75" x14ac:dyDescent="0.25">
      <c r="B77" s="11" t="s">
        <v>71</v>
      </c>
      <c r="C77" s="14">
        <v>0</v>
      </c>
    </row>
    <row r="78" spans="2:3" ht="15.75" x14ac:dyDescent="0.25">
      <c r="B78" s="11" t="s">
        <v>47</v>
      </c>
      <c r="C78" s="14">
        <v>96</v>
      </c>
    </row>
    <row r="79" spans="2:3" ht="15.75" x14ac:dyDescent="0.25">
      <c r="B79" s="11" t="s">
        <v>33</v>
      </c>
      <c r="C79" s="14">
        <v>0</v>
      </c>
    </row>
    <row r="80" spans="2:3" ht="15.75" x14ac:dyDescent="0.25">
      <c r="B80" s="11" t="s">
        <v>92</v>
      </c>
      <c r="C80" s="14">
        <v>0</v>
      </c>
    </row>
    <row r="81" spans="2:3" ht="15.75" x14ac:dyDescent="0.25">
      <c r="B81" s="11" t="s">
        <v>11</v>
      </c>
      <c r="C81" s="14">
        <v>5</v>
      </c>
    </row>
    <row r="82" spans="2:3" ht="15.75" x14ac:dyDescent="0.25">
      <c r="B82" s="11" t="s">
        <v>80</v>
      </c>
      <c r="C82" s="14">
        <v>1</v>
      </c>
    </row>
    <row r="83" spans="2:3" ht="15.75" x14ac:dyDescent="0.25">
      <c r="B83" s="11" t="s">
        <v>91</v>
      </c>
      <c r="C83" s="14">
        <v>0</v>
      </c>
    </row>
    <row r="84" spans="2:3" ht="15.75" x14ac:dyDescent="0.25">
      <c r="B84" s="11" t="s">
        <v>60</v>
      </c>
      <c r="C84" s="14">
        <v>0</v>
      </c>
    </row>
    <row r="85" spans="2:3" ht="15.75" x14ac:dyDescent="0.25">
      <c r="B85" s="11" t="s">
        <v>61</v>
      </c>
      <c r="C85" s="14">
        <v>13</v>
      </c>
    </row>
    <row r="86" spans="2:3" ht="15.75" x14ac:dyDescent="0.25">
      <c r="B86" s="11" t="s">
        <v>57</v>
      </c>
      <c r="C86" s="14">
        <v>0</v>
      </c>
    </row>
    <row r="87" spans="2:3" ht="16.5" thickBot="1" x14ac:dyDescent="0.3">
      <c r="B87" s="11" t="s">
        <v>43</v>
      </c>
      <c r="C87" s="14">
        <v>5</v>
      </c>
    </row>
    <row r="88" spans="2:3" ht="16.5" thickBot="1" x14ac:dyDescent="0.3">
      <c r="C88" s="8">
        <v>1327</v>
      </c>
    </row>
  </sheetData>
  <conditionalFormatting sqref="B35:B1048576 B1:B2">
    <cfRule type="duplicateValues" dxfId="254" priority="61"/>
  </conditionalFormatting>
  <conditionalFormatting sqref="B34">
    <cfRule type="duplicateValues" dxfId="253" priority="59"/>
  </conditionalFormatting>
  <conditionalFormatting sqref="B34">
    <cfRule type="duplicateValues" dxfId="252" priority="60"/>
  </conditionalFormatting>
  <conditionalFormatting sqref="B34:B1048576 B1:B2">
    <cfRule type="duplicateValues" dxfId="251" priority="62"/>
  </conditionalFormatting>
  <conditionalFormatting sqref="B26:B33">
    <cfRule type="duplicateValues" dxfId="250" priority="58"/>
  </conditionalFormatting>
  <conditionalFormatting sqref="B26:B1048576 B1:B2">
    <cfRule type="duplicateValues" dxfId="249" priority="63"/>
  </conditionalFormatting>
  <conditionalFormatting sqref="B22:B25">
    <cfRule type="duplicateValues" dxfId="248" priority="56"/>
  </conditionalFormatting>
  <conditionalFormatting sqref="B22:B23">
    <cfRule type="duplicateValues" dxfId="247" priority="57"/>
  </conditionalFormatting>
  <conditionalFormatting sqref="B16">
    <cfRule type="duplicateValues" dxfId="246" priority="52"/>
  </conditionalFormatting>
  <conditionalFormatting sqref="B16">
    <cfRule type="duplicateValues" dxfId="245" priority="53"/>
  </conditionalFormatting>
  <conditionalFormatting sqref="B16">
    <cfRule type="duplicateValues" dxfId="244" priority="54"/>
  </conditionalFormatting>
  <conditionalFormatting sqref="B16">
    <cfRule type="duplicateValues" dxfId="243" priority="55"/>
  </conditionalFormatting>
  <conditionalFormatting sqref="B17">
    <cfRule type="duplicateValues" dxfId="242" priority="48"/>
  </conditionalFormatting>
  <conditionalFormatting sqref="B17">
    <cfRule type="duplicateValues" dxfId="241" priority="49"/>
  </conditionalFormatting>
  <conditionalFormatting sqref="B17">
    <cfRule type="duplicateValues" dxfId="240" priority="50"/>
  </conditionalFormatting>
  <conditionalFormatting sqref="B17">
    <cfRule type="duplicateValues" dxfId="239" priority="51"/>
  </conditionalFormatting>
  <conditionalFormatting sqref="B18:B19">
    <cfRule type="duplicateValues" dxfId="238" priority="44"/>
  </conditionalFormatting>
  <conditionalFormatting sqref="B18:B19">
    <cfRule type="duplicateValues" dxfId="237" priority="45"/>
  </conditionalFormatting>
  <conditionalFormatting sqref="B18:B19">
    <cfRule type="duplicateValues" dxfId="236" priority="46"/>
  </conditionalFormatting>
  <conditionalFormatting sqref="B18:B19">
    <cfRule type="duplicateValues" dxfId="235" priority="47"/>
  </conditionalFormatting>
  <conditionalFormatting sqref="B20">
    <cfRule type="duplicateValues" dxfId="234" priority="40"/>
  </conditionalFormatting>
  <conditionalFormatting sqref="B20">
    <cfRule type="duplicateValues" dxfId="233" priority="41"/>
  </conditionalFormatting>
  <conditionalFormatting sqref="B20">
    <cfRule type="duplicateValues" dxfId="232" priority="42"/>
  </conditionalFormatting>
  <conditionalFormatting sqref="B20">
    <cfRule type="duplicateValues" dxfId="231" priority="43"/>
  </conditionalFormatting>
  <conditionalFormatting sqref="B21">
    <cfRule type="duplicateValues" dxfId="230" priority="36"/>
  </conditionalFormatting>
  <conditionalFormatting sqref="B21">
    <cfRule type="duplicateValues" dxfId="229" priority="37"/>
  </conditionalFormatting>
  <conditionalFormatting sqref="B21">
    <cfRule type="duplicateValues" dxfId="228" priority="38"/>
  </conditionalFormatting>
  <conditionalFormatting sqref="B21">
    <cfRule type="duplicateValues" dxfId="227" priority="39"/>
  </conditionalFormatting>
  <conditionalFormatting sqref="B16:B1048576 B1:B2">
    <cfRule type="duplicateValues" dxfId="226" priority="64"/>
  </conditionalFormatting>
  <conditionalFormatting sqref="B3:B87">
    <cfRule type="duplicateValues" dxfId="225" priority="32"/>
  </conditionalFormatting>
  <conditionalFormatting sqref="B3:B87">
    <cfRule type="duplicateValues" dxfId="224" priority="33"/>
  </conditionalFormatting>
  <conditionalFormatting sqref="B3:B87">
    <cfRule type="duplicateValues" dxfId="223" priority="34"/>
  </conditionalFormatting>
  <conditionalFormatting sqref="B3:B87">
    <cfRule type="duplicateValues" dxfId="222" priority="35"/>
  </conditionalFormatting>
  <conditionalFormatting sqref="B4">
    <cfRule type="duplicateValues" dxfId="221" priority="28"/>
  </conditionalFormatting>
  <conditionalFormatting sqref="B4">
    <cfRule type="duplicateValues" dxfId="220" priority="29"/>
  </conditionalFormatting>
  <conditionalFormatting sqref="B4">
    <cfRule type="duplicateValues" dxfId="219" priority="30"/>
  </conditionalFormatting>
  <conditionalFormatting sqref="B4">
    <cfRule type="duplicateValues" dxfId="218" priority="31"/>
  </conditionalFormatting>
  <conditionalFormatting sqref="B5">
    <cfRule type="duplicateValues" dxfId="217" priority="24"/>
  </conditionalFormatting>
  <conditionalFormatting sqref="B5">
    <cfRule type="duplicateValues" dxfId="216" priority="25"/>
  </conditionalFormatting>
  <conditionalFormatting sqref="B5">
    <cfRule type="duplicateValues" dxfId="215" priority="26"/>
  </conditionalFormatting>
  <conditionalFormatting sqref="B5">
    <cfRule type="duplicateValues" dxfId="214" priority="27"/>
  </conditionalFormatting>
  <conditionalFormatting sqref="B6">
    <cfRule type="duplicateValues" dxfId="213" priority="20"/>
  </conditionalFormatting>
  <conditionalFormatting sqref="B6">
    <cfRule type="duplicateValues" dxfId="212" priority="21"/>
  </conditionalFormatting>
  <conditionalFormatting sqref="B6">
    <cfRule type="duplicateValues" dxfId="211" priority="22"/>
  </conditionalFormatting>
  <conditionalFormatting sqref="B6">
    <cfRule type="duplicateValues" dxfId="210" priority="23"/>
  </conditionalFormatting>
  <conditionalFormatting sqref="B7">
    <cfRule type="duplicateValues" dxfId="209" priority="18"/>
  </conditionalFormatting>
  <conditionalFormatting sqref="B7">
    <cfRule type="duplicateValues" dxfId="208" priority="19"/>
  </conditionalFormatting>
  <conditionalFormatting sqref="B8">
    <cfRule type="duplicateValues" dxfId="207" priority="16"/>
  </conditionalFormatting>
  <conditionalFormatting sqref="B8">
    <cfRule type="duplicateValues" dxfId="206" priority="17"/>
  </conditionalFormatting>
  <conditionalFormatting sqref="B9">
    <cfRule type="duplicateValues" dxfId="205" priority="14"/>
  </conditionalFormatting>
  <conditionalFormatting sqref="B9">
    <cfRule type="duplicateValues" dxfId="204" priority="15"/>
  </conditionalFormatting>
  <conditionalFormatting sqref="B10">
    <cfRule type="duplicateValues" dxfId="203" priority="12"/>
  </conditionalFormatting>
  <conditionalFormatting sqref="B10">
    <cfRule type="duplicateValues" dxfId="202" priority="13"/>
  </conditionalFormatting>
  <conditionalFormatting sqref="B11">
    <cfRule type="duplicateValues" dxfId="201" priority="10"/>
  </conditionalFormatting>
  <conditionalFormatting sqref="B11">
    <cfRule type="duplicateValues" dxfId="200" priority="11"/>
  </conditionalFormatting>
  <conditionalFormatting sqref="B12">
    <cfRule type="duplicateValues" dxfId="199" priority="8"/>
  </conditionalFormatting>
  <conditionalFormatting sqref="B12">
    <cfRule type="duplicateValues" dxfId="198" priority="9"/>
  </conditionalFormatting>
  <conditionalFormatting sqref="B13">
    <cfRule type="duplicateValues" dxfId="197" priority="6"/>
  </conditionalFormatting>
  <conditionalFormatting sqref="B13">
    <cfRule type="duplicateValues" dxfId="196" priority="7"/>
  </conditionalFormatting>
  <conditionalFormatting sqref="B14">
    <cfRule type="duplicateValues" dxfId="195" priority="4"/>
  </conditionalFormatting>
  <conditionalFormatting sqref="B14">
    <cfRule type="duplicateValues" dxfId="194" priority="5"/>
  </conditionalFormatting>
  <conditionalFormatting sqref="B15">
    <cfRule type="duplicateValues" dxfId="193" priority="2"/>
  </conditionalFormatting>
  <conditionalFormatting sqref="B15">
    <cfRule type="duplicateValues" dxfId="192" priority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opLeftCell="A46" zoomScale="70" zoomScaleNormal="70" zoomScaleSheetLayoutView="40" zoomScalePageLayoutView="70" workbookViewId="0">
      <selection activeCell="G4" sqref="G4:G89"/>
    </sheetView>
  </sheetViews>
  <sheetFormatPr defaultColWidth="8.85546875" defaultRowHeight="15" x14ac:dyDescent="0.25"/>
  <cols>
    <col min="1" max="1" width="8.140625" style="1" customWidth="1"/>
    <col min="2" max="2" width="30.5703125" style="2" customWidth="1"/>
    <col min="3" max="4" width="19" style="2" customWidth="1"/>
    <col min="5" max="5" width="20.85546875" style="2" customWidth="1"/>
    <col min="6" max="7" width="18.5703125" style="2" customWidth="1"/>
    <col min="8" max="8" width="22.28515625" style="2" customWidth="1"/>
    <col min="9" max="9" width="19.5703125" style="23" customWidth="1"/>
    <col min="10" max="10" width="24" style="3" customWidth="1"/>
    <col min="11" max="11" width="18.28515625" style="3" customWidth="1"/>
    <col min="12" max="16384" width="8.85546875" style="3"/>
  </cols>
  <sheetData>
    <row r="1" spans="1:12" ht="19.5" customHeight="1" thickBot="1" x14ac:dyDescent="0.3">
      <c r="A1" s="28" t="s">
        <v>2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ht="18.75" customHeight="1" x14ac:dyDescent="0.25">
      <c r="A2" s="29" t="s">
        <v>0</v>
      </c>
      <c r="B2" s="31" t="s">
        <v>56</v>
      </c>
      <c r="C2" s="31" t="s">
        <v>4</v>
      </c>
      <c r="D2" s="31" t="s">
        <v>5</v>
      </c>
      <c r="E2" s="33" t="s">
        <v>3</v>
      </c>
      <c r="F2" s="39" t="s">
        <v>94</v>
      </c>
      <c r="G2" s="35" t="s">
        <v>1</v>
      </c>
      <c r="H2" s="36"/>
      <c r="I2" s="36"/>
      <c r="J2" s="37"/>
      <c r="K2" s="43" t="s">
        <v>6</v>
      </c>
    </row>
    <row r="3" spans="1:12" s="4" customFormat="1" ht="57.75" thickBot="1" x14ac:dyDescent="0.3">
      <c r="A3" s="30"/>
      <c r="B3" s="32"/>
      <c r="C3" s="32"/>
      <c r="D3" s="32"/>
      <c r="E3" s="34"/>
      <c r="F3" s="40"/>
      <c r="G3" s="6" t="s">
        <v>95</v>
      </c>
      <c r="H3" s="6" t="s">
        <v>96</v>
      </c>
      <c r="I3" s="6" t="s">
        <v>97</v>
      </c>
      <c r="J3" s="7" t="s">
        <v>98</v>
      </c>
      <c r="K3" s="44"/>
    </row>
    <row r="4" spans="1:12" ht="15.75" x14ac:dyDescent="0.25">
      <c r="A4" s="15">
        <v>1</v>
      </c>
      <c r="B4" s="11" t="s">
        <v>89</v>
      </c>
      <c r="C4" s="12">
        <v>4576</v>
      </c>
      <c r="D4" s="12">
        <v>4045</v>
      </c>
      <c r="E4" s="12">
        <v>531</v>
      </c>
      <c r="F4" s="13">
        <v>3940</v>
      </c>
      <c r="G4" s="12">
        <v>344</v>
      </c>
      <c r="H4" s="12">
        <v>1250</v>
      </c>
      <c r="I4" s="12">
        <v>2451</v>
      </c>
      <c r="J4" s="14">
        <v>875</v>
      </c>
      <c r="K4" s="25">
        <v>0.19121503496503497</v>
      </c>
      <c r="L4" s="3">
        <f>J4-E4</f>
        <v>344</v>
      </c>
    </row>
    <row r="5" spans="1:12" ht="15.75" x14ac:dyDescent="0.25">
      <c r="A5" s="9">
        <v>2</v>
      </c>
      <c r="B5" s="11" t="s">
        <v>72</v>
      </c>
      <c r="C5" s="12">
        <v>1631</v>
      </c>
      <c r="D5" s="12">
        <v>1186</v>
      </c>
      <c r="E5" s="12">
        <v>445</v>
      </c>
      <c r="F5" s="13">
        <v>1172</v>
      </c>
      <c r="G5" s="12">
        <v>84</v>
      </c>
      <c r="H5" s="12">
        <v>0</v>
      </c>
      <c r="I5" s="12">
        <v>1088</v>
      </c>
      <c r="J5" s="14">
        <v>529</v>
      </c>
      <c r="K5" s="25">
        <v>0.32434089515634579</v>
      </c>
      <c r="L5" s="3">
        <f t="shared" ref="L5:L68" si="0">J5-E5</f>
        <v>84</v>
      </c>
    </row>
    <row r="6" spans="1:12" ht="15.75" x14ac:dyDescent="0.25">
      <c r="A6" s="9">
        <v>3</v>
      </c>
      <c r="B6" s="11" t="s">
        <v>32</v>
      </c>
      <c r="C6" s="12">
        <v>1103</v>
      </c>
      <c r="D6" s="12">
        <v>795</v>
      </c>
      <c r="E6" s="12">
        <v>308</v>
      </c>
      <c r="F6" s="13">
        <v>581</v>
      </c>
      <c r="G6" s="12">
        <v>5</v>
      </c>
      <c r="H6" s="12">
        <v>0</v>
      </c>
      <c r="I6" s="12">
        <v>576</v>
      </c>
      <c r="J6" s="14">
        <v>313</v>
      </c>
      <c r="K6" s="25">
        <v>0.28377153218495016</v>
      </c>
      <c r="L6" s="3">
        <f t="shared" si="0"/>
        <v>5</v>
      </c>
    </row>
    <row r="7" spans="1:12" ht="15.75" x14ac:dyDescent="0.25">
      <c r="A7" s="9">
        <v>4</v>
      </c>
      <c r="B7" s="11" t="s">
        <v>45</v>
      </c>
      <c r="C7" s="12">
        <v>521</v>
      </c>
      <c r="D7" s="12">
        <v>461</v>
      </c>
      <c r="E7" s="12">
        <v>60</v>
      </c>
      <c r="F7" s="13">
        <v>458</v>
      </c>
      <c r="G7" s="12">
        <v>79</v>
      </c>
      <c r="H7" s="12">
        <v>0</v>
      </c>
      <c r="I7" s="12">
        <v>379</v>
      </c>
      <c r="J7" s="14">
        <v>139</v>
      </c>
      <c r="K7" s="25">
        <v>0.2667946257197697</v>
      </c>
      <c r="L7" s="3">
        <f t="shared" si="0"/>
        <v>79</v>
      </c>
    </row>
    <row r="8" spans="1:12" s="63" customFormat="1" ht="15.75" x14ac:dyDescent="0.25">
      <c r="A8" s="57">
        <v>5</v>
      </c>
      <c r="B8" s="58" t="s">
        <v>69</v>
      </c>
      <c r="C8" s="59">
        <v>414</v>
      </c>
      <c r="D8" s="59">
        <v>317</v>
      </c>
      <c r="E8" s="59">
        <v>97</v>
      </c>
      <c r="F8" s="60">
        <v>317</v>
      </c>
      <c r="G8" s="59">
        <v>0</v>
      </c>
      <c r="H8" s="59">
        <v>0</v>
      </c>
      <c r="I8" s="59">
        <v>317</v>
      </c>
      <c r="J8" s="61">
        <v>97</v>
      </c>
      <c r="K8" s="62">
        <v>0.23429951690821257</v>
      </c>
      <c r="L8" s="63">
        <f t="shared" si="0"/>
        <v>0</v>
      </c>
    </row>
    <row r="9" spans="1:12" ht="15.75" x14ac:dyDescent="0.25">
      <c r="A9" s="9">
        <v>6</v>
      </c>
      <c r="B9" s="11" t="s">
        <v>29</v>
      </c>
      <c r="C9" s="12">
        <v>677</v>
      </c>
      <c r="D9" s="12">
        <v>513</v>
      </c>
      <c r="E9" s="12">
        <v>164</v>
      </c>
      <c r="F9" s="13">
        <v>290</v>
      </c>
      <c r="G9" s="12">
        <v>0</v>
      </c>
      <c r="H9" s="12">
        <v>0</v>
      </c>
      <c r="I9" s="12">
        <v>290</v>
      </c>
      <c r="J9" s="14">
        <v>164</v>
      </c>
      <c r="K9" s="25">
        <v>0.24224519940915806</v>
      </c>
      <c r="L9" s="3">
        <f t="shared" si="0"/>
        <v>0</v>
      </c>
    </row>
    <row r="10" spans="1:12" ht="15.75" x14ac:dyDescent="0.25">
      <c r="A10" s="9">
        <v>7</v>
      </c>
      <c r="B10" s="11" t="s">
        <v>48</v>
      </c>
      <c r="C10" s="12">
        <v>404</v>
      </c>
      <c r="D10" s="12">
        <v>276</v>
      </c>
      <c r="E10" s="12">
        <v>128</v>
      </c>
      <c r="F10" s="13">
        <v>276</v>
      </c>
      <c r="G10" s="12">
        <v>0</v>
      </c>
      <c r="H10" s="12">
        <v>0</v>
      </c>
      <c r="I10" s="12">
        <v>276</v>
      </c>
      <c r="J10" s="14">
        <v>128</v>
      </c>
      <c r="K10" s="25">
        <v>0.31683168316831684</v>
      </c>
      <c r="L10" s="3">
        <f t="shared" si="0"/>
        <v>0</v>
      </c>
    </row>
    <row r="11" spans="1:12" ht="15.75" x14ac:dyDescent="0.25">
      <c r="A11" s="9">
        <v>8</v>
      </c>
      <c r="B11" s="11" t="s">
        <v>73</v>
      </c>
      <c r="C11" s="12">
        <v>249</v>
      </c>
      <c r="D11" s="12">
        <v>181</v>
      </c>
      <c r="E11" s="12">
        <v>68</v>
      </c>
      <c r="F11" s="13">
        <v>143</v>
      </c>
      <c r="G11" s="12">
        <v>0</v>
      </c>
      <c r="H11" s="12">
        <v>0</v>
      </c>
      <c r="I11" s="12">
        <v>143</v>
      </c>
      <c r="J11" s="14">
        <v>68</v>
      </c>
      <c r="K11" s="25">
        <v>0.27309236947791166</v>
      </c>
      <c r="L11" s="3">
        <f t="shared" si="0"/>
        <v>0</v>
      </c>
    </row>
    <row r="12" spans="1:12" ht="15.75" x14ac:dyDescent="0.25">
      <c r="A12" s="9">
        <v>9</v>
      </c>
      <c r="B12" s="11" t="s">
        <v>27</v>
      </c>
      <c r="C12" s="12">
        <v>190</v>
      </c>
      <c r="D12" s="12">
        <v>144</v>
      </c>
      <c r="E12" s="12">
        <v>46</v>
      </c>
      <c r="F12" s="13">
        <v>114</v>
      </c>
      <c r="G12" s="12">
        <v>0</v>
      </c>
      <c r="H12" s="12">
        <v>0</v>
      </c>
      <c r="I12" s="12">
        <v>114</v>
      </c>
      <c r="J12" s="14">
        <v>46</v>
      </c>
      <c r="K12" s="25">
        <v>0.24210526315789474</v>
      </c>
      <c r="L12" s="3">
        <f t="shared" si="0"/>
        <v>0</v>
      </c>
    </row>
    <row r="13" spans="1:12" ht="15.75" x14ac:dyDescent="0.25">
      <c r="A13" s="9">
        <v>10</v>
      </c>
      <c r="B13" s="11" t="s">
        <v>66</v>
      </c>
      <c r="C13" s="12">
        <v>341</v>
      </c>
      <c r="D13" s="12">
        <v>286</v>
      </c>
      <c r="E13" s="12">
        <v>55</v>
      </c>
      <c r="F13" s="13">
        <v>144</v>
      </c>
      <c r="G13" s="12">
        <v>30</v>
      </c>
      <c r="H13" s="12">
        <v>0</v>
      </c>
      <c r="I13" s="12">
        <v>114</v>
      </c>
      <c r="J13" s="14">
        <v>85</v>
      </c>
      <c r="K13" s="25">
        <v>0.24926686217008798</v>
      </c>
      <c r="L13" s="3">
        <f t="shared" si="0"/>
        <v>30</v>
      </c>
    </row>
    <row r="14" spans="1:12" ht="15.75" x14ac:dyDescent="0.25">
      <c r="A14" s="9">
        <v>11</v>
      </c>
      <c r="B14" s="11" t="s">
        <v>31</v>
      </c>
      <c r="C14" s="12">
        <v>546</v>
      </c>
      <c r="D14" s="12">
        <v>364</v>
      </c>
      <c r="E14" s="12">
        <v>182</v>
      </c>
      <c r="F14" s="13">
        <v>348</v>
      </c>
      <c r="G14" s="12">
        <v>0</v>
      </c>
      <c r="H14" s="12">
        <v>244</v>
      </c>
      <c r="I14" s="12">
        <v>104</v>
      </c>
      <c r="J14" s="14">
        <v>182</v>
      </c>
      <c r="K14" s="25">
        <v>0.33333333333333331</v>
      </c>
      <c r="L14" s="3">
        <f t="shared" si="0"/>
        <v>0</v>
      </c>
    </row>
    <row r="15" spans="1:12" ht="15.75" x14ac:dyDescent="0.25">
      <c r="A15" s="9">
        <v>12</v>
      </c>
      <c r="B15" s="11" t="s">
        <v>87</v>
      </c>
      <c r="C15" s="12">
        <v>265</v>
      </c>
      <c r="D15" s="12">
        <v>264</v>
      </c>
      <c r="E15" s="12">
        <v>1</v>
      </c>
      <c r="F15" s="13">
        <v>152</v>
      </c>
      <c r="G15" s="12">
        <v>74</v>
      </c>
      <c r="H15" s="12">
        <v>0</v>
      </c>
      <c r="I15" s="12">
        <v>78</v>
      </c>
      <c r="J15" s="14">
        <v>75</v>
      </c>
      <c r="K15" s="25">
        <v>0.28301886792452829</v>
      </c>
      <c r="L15" s="3">
        <f t="shared" si="0"/>
        <v>74</v>
      </c>
    </row>
    <row r="16" spans="1:12" ht="15.75" x14ac:dyDescent="0.25">
      <c r="A16" s="9">
        <v>13</v>
      </c>
      <c r="B16" s="11" t="s">
        <v>34</v>
      </c>
      <c r="C16" s="12">
        <v>408</v>
      </c>
      <c r="D16" s="12">
        <v>109</v>
      </c>
      <c r="E16" s="12">
        <v>118</v>
      </c>
      <c r="F16" s="13">
        <v>16</v>
      </c>
      <c r="G16" s="12">
        <v>0</v>
      </c>
      <c r="H16" s="12">
        <v>0</v>
      </c>
      <c r="I16" s="12">
        <v>16</v>
      </c>
      <c r="J16" s="14">
        <v>118</v>
      </c>
      <c r="K16" s="25">
        <v>0.28921568627450983</v>
      </c>
      <c r="L16" s="3">
        <f t="shared" si="0"/>
        <v>0</v>
      </c>
    </row>
    <row r="17" spans="1:12" ht="15.75" x14ac:dyDescent="0.25">
      <c r="A17" s="9">
        <v>14</v>
      </c>
      <c r="B17" s="11" t="s">
        <v>81</v>
      </c>
      <c r="C17" s="12">
        <v>455</v>
      </c>
      <c r="D17" s="12">
        <v>307</v>
      </c>
      <c r="E17" s="12">
        <v>148</v>
      </c>
      <c r="F17" s="13">
        <v>14</v>
      </c>
      <c r="G17" s="12">
        <v>1</v>
      </c>
      <c r="H17" s="12">
        <v>0</v>
      </c>
      <c r="I17" s="12">
        <v>13</v>
      </c>
      <c r="J17" s="14">
        <v>149</v>
      </c>
      <c r="K17" s="25">
        <v>0.32747252747252747</v>
      </c>
      <c r="L17" s="3">
        <f t="shared" si="0"/>
        <v>1</v>
      </c>
    </row>
    <row r="18" spans="1:12" ht="15.75" x14ac:dyDescent="0.25">
      <c r="A18" s="9">
        <v>15</v>
      </c>
      <c r="B18" s="11" t="s">
        <v>82</v>
      </c>
      <c r="C18" s="12">
        <v>423</v>
      </c>
      <c r="D18" s="12">
        <v>281</v>
      </c>
      <c r="E18" s="12">
        <v>142</v>
      </c>
      <c r="F18" s="13">
        <v>12</v>
      </c>
      <c r="G18" s="12">
        <v>0</v>
      </c>
      <c r="H18" s="12">
        <v>0</v>
      </c>
      <c r="I18" s="12">
        <v>12</v>
      </c>
      <c r="J18" s="14">
        <v>142</v>
      </c>
      <c r="K18" s="25">
        <v>0.33569739952718675</v>
      </c>
      <c r="L18" s="3">
        <f t="shared" si="0"/>
        <v>0</v>
      </c>
    </row>
    <row r="19" spans="1:12" ht="15.75" x14ac:dyDescent="0.25">
      <c r="A19" s="9">
        <v>16</v>
      </c>
      <c r="B19" s="11" t="s">
        <v>59</v>
      </c>
      <c r="C19" s="12">
        <v>16</v>
      </c>
      <c r="D19" s="12">
        <v>10</v>
      </c>
      <c r="E19" s="12">
        <v>6</v>
      </c>
      <c r="F19" s="13">
        <v>10</v>
      </c>
      <c r="G19" s="12">
        <v>1</v>
      </c>
      <c r="H19" s="12">
        <v>0</v>
      </c>
      <c r="I19" s="12">
        <v>9</v>
      </c>
      <c r="J19" s="14">
        <v>7</v>
      </c>
      <c r="K19" s="25">
        <v>0.4375</v>
      </c>
      <c r="L19" s="3">
        <f t="shared" si="0"/>
        <v>1</v>
      </c>
    </row>
    <row r="20" spans="1:12" ht="15.75" x14ac:dyDescent="0.25">
      <c r="A20" s="9">
        <v>17</v>
      </c>
      <c r="B20" s="11" t="s">
        <v>70</v>
      </c>
      <c r="C20" s="12">
        <v>2446</v>
      </c>
      <c r="D20" s="12">
        <v>1794</v>
      </c>
      <c r="E20" s="12">
        <v>652</v>
      </c>
      <c r="F20" s="13">
        <v>8</v>
      </c>
      <c r="G20" s="12">
        <v>0</v>
      </c>
      <c r="H20" s="12">
        <v>0</v>
      </c>
      <c r="I20" s="12">
        <v>8</v>
      </c>
      <c r="J20" s="14">
        <v>652</v>
      </c>
      <c r="K20" s="25">
        <v>0.26655764513491415</v>
      </c>
      <c r="L20" s="3">
        <f t="shared" si="0"/>
        <v>0</v>
      </c>
    </row>
    <row r="21" spans="1:12" ht="15.75" x14ac:dyDescent="0.25">
      <c r="A21" s="9">
        <v>18</v>
      </c>
      <c r="B21" s="11" t="s">
        <v>64</v>
      </c>
      <c r="C21" s="12">
        <v>927</v>
      </c>
      <c r="D21" s="12">
        <v>809</v>
      </c>
      <c r="E21" s="12">
        <v>118</v>
      </c>
      <c r="F21" s="13">
        <v>603</v>
      </c>
      <c r="G21" s="12">
        <v>0</v>
      </c>
      <c r="H21" s="12">
        <v>595</v>
      </c>
      <c r="I21" s="12">
        <v>8</v>
      </c>
      <c r="J21" s="14">
        <v>118</v>
      </c>
      <c r="K21" s="25">
        <v>0.12729234088457389</v>
      </c>
      <c r="L21" s="3">
        <f t="shared" si="0"/>
        <v>0</v>
      </c>
    </row>
    <row r="22" spans="1:12" ht="15.75" x14ac:dyDescent="0.25">
      <c r="A22" s="9">
        <v>19</v>
      </c>
      <c r="B22" s="11" t="s">
        <v>30</v>
      </c>
      <c r="C22" s="12">
        <v>924</v>
      </c>
      <c r="D22" s="12">
        <v>627</v>
      </c>
      <c r="E22" s="12">
        <v>297</v>
      </c>
      <c r="F22" s="13">
        <v>626</v>
      </c>
      <c r="G22" s="12">
        <v>0</v>
      </c>
      <c r="H22" s="12">
        <v>622</v>
      </c>
      <c r="I22" s="12">
        <v>4</v>
      </c>
      <c r="J22" s="14">
        <v>297</v>
      </c>
      <c r="K22" s="25">
        <v>0.32142857142857145</v>
      </c>
      <c r="L22" s="3">
        <f t="shared" si="0"/>
        <v>0</v>
      </c>
    </row>
    <row r="23" spans="1:12" ht="15.75" x14ac:dyDescent="0.25">
      <c r="A23" s="9">
        <v>20</v>
      </c>
      <c r="B23" s="11" t="s">
        <v>51</v>
      </c>
      <c r="C23" s="12">
        <v>285</v>
      </c>
      <c r="D23" s="12">
        <v>276</v>
      </c>
      <c r="E23" s="12">
        <v>9</v>
      </c>
      <c r="F23" s="13">
        <v>87</v>
      </c>
      <c r="G23" s="12">
        <v>85</v>
      </c>
      <c r="H23" s="12">
        <v>0</v>
      </c>
      <c r="I23" s="12">
        <v>2</v>
      </c>
      <c r="J23" s="14">
        <v>94</v>
      </c>
      <c r="K23" s="25">
        <v>0.3298245614035088</v>
      </c>
      <c r="L23" s="3">
        <f t="shared" si="0"/>
        <v>85</v>
      </c>
    </row>
    <row r="24" spans="1:12" ht="15.75" x14ac:dyDescent="0.25">
      <c r="A24" s="9">
        <v>21</v>
      </c>
      <c r="B24" s="11" t="s">
        <v>85</v>
      </c>
      <c r="C24" s="12">
        <v>519</v>
      </c>
      <c r="D24" s="12">
        <v>234</v>
      </c>
      <c r="E24" s="12">
        <v>285</v>
      </c>
      <c r="F24" s="13">
        <v>82</v>
      </c>
      <c r="G24" s="12">
        <v>0</v>
      </c>
      <c r="H24" s="12">
        <v>82</v>
      </c>
      <c r="I24" s="12">
        <v>0</v>
      </c>
      <c r="J24" s="14">
        <v>285</v>
      </c>
      <c r="K24" s="25">
        <v>0.54913294797687862</v>
      </c>
      <c r="L24" s="3">
        <f t="shared" si="0"/>
        <v>0</v>
      </c>
    </row>
    <row r="25" spans="1:12" ht="15.75" x14ac:dyDescent="0.25">
      <c r="A25" s="9">
        <v>22</v>
      </c>
      <c r="B25" s="11" t="s">
        <v>84</v>
      </c>
      <c r="C25" s="12">
        <v>177</v>
      </c>
      <c r="D25" s="12">
        <v>90</v>
      </c>
      <c r="E25" s="12">
        <v>87</v>
      </c>
      <c r="F25" s="13">
        <v>21</v>
      </c>
      <c r="G25" s="12">
        <v>0</v>
      </c>
      <c r="H25" s="12">
        <v>21</v>
      </c>
      <c r="I25" s="12">
        <v>0</v>
      </c>
      <c r="J25" s="14">
        <v>87</v>
      </c>
      <c r="K25" s="25">
        <v>0.49152542372881358</v>
      </c>
      <c r="L25" s="3">
        <f t="shared" si="0"/>
        <v>0</v>
      </c>
    </row>
    <row r="26" spans="1:12" ht="15.75" x14ac:dyDescent="0.25">
      <c r="A26" s="9">
        <v>23</v>
      </c>
      <c r="B26" s="11" t="s">
        <v>49</v>
      </c>
      <c r="C26" s="12">
        <v>681</v>
      </c>
      <c r="D26" s="12">
        <v>470</v>
      </c>
      <c r="E26" s="12">
        <v>211</v>
      </c>
      <c r="F26" s="13">
        <v>68</v>
      </c>
      <c r="G26" s="12">
        <v>8</v>
      </c>
      <c r="H26" s="12">
        <v>60</v>
      </c>
      <c r="I26" s="12">
        <v>0</v>
      </c>
      <c r="J26" s="14">
        <v>219</v>
      </c>
      <c r="K26" s="25">
        <v>0.32158590308370044</v>
      </c>
      <c r="L26" s="3">
        <f t="shared" si="0"/>
        <v>8</v>
      </c>
    </row>
    <row r="27" spans="1:12" ht="15.75" x14ac:dyDescent="0.25">
      <c r="A27" s="9">
        <v>24</v>
      </c>
      <c r="B27" s="11" t="s">
        <v>54</v>
      </c>
      <c r="C27" s="12">
        <v>227</v>
      </c>
      <c r="D27" s="12">
        <v>2</v>
      </c>
      <c r="E27" s="12">
        <v>225</v>
      </c>
      <c r="F27" s="13">
        <v>1</v>
      </c>
      <c r="G27" s="12">
        <v>0</v>
      </c>
      <c r="H27" s="12">
        <v>1</v>
      </c>
      <c r="I27" s="12">
        <v>0</v>
      </c>
      <c r="J27" s="14">
        <v>225</v>
      </c>
      <c r="K27" s="25">
        <v>0.99118942731277537</v>
      </c>
      <c r="L27" s="3">
        <f t="shared" si="0"/>
        <v>0</v>
      </c>
    </row>
    <row r="28" spans="1:12" ht="15.75" x14ac:dyDescent="0.25">
      <c r="A28" s="9">
        <v>25</v>
      </c>
      <c r="B28" s="11" t="s">
        <v>8</v>
      </c>
      <c r="C28" s="12">
        <v>381</v>
      </c>
      <c r="D28" s="12">
        <v>220</v>
      </c>
      <c r="E28" s="12">
        <v>161</v>
      </c>
      <c r="F28" s="13">
        <v>145</v>
      </c>
      <c r="G28" s="12">
        <v>0</v>
      </c>
      <c r="H28" s="12">
        <v>145</v>
      </c>
      <c r="I28" s="12">
        <v>0</v>
      </c>
      <c r="J28" s="14">
        <v>161</v>
      </c>
      <c r="K28" s="25">
        <v>0.4225721784776903</v>
      </c>
      <c r="L28" s="3">
        <f t="shared" si="0"/>
        <v>0</v>
      </c>
    </row>
    <row r="29" spans="1:12" ht="15.75" x14ac:dyDescent="0.25">
      <c r="A29" s="9">
        <v>26</v>
      </c>
      <c r="B29" s="11" t="s">
        <v>75</v>
      </c>
      <c r="C29" s="12">
        <v>283</v>
      </c>
      <c r="D29" s="12">
        <v>203</v>
      </c>
      <c r="E29" s="12">
        <v>80</v>
      </c>
      <c r="F29" s="13">
        <v>41</v>
      </c>
      <c r="G29" s="12">
        <v>0</v>
      </c>
      <c r="H29" s="12">
        <v>41</v>
      </c>
      <c r="I29" s="12">
        <v>0</v>
      </c>
      <c r="J29" s="14">
        <v>80</v>
      </c>
      <c r="K29" s="25">
        <v>0.28268551236749118</v>
      </c>
      <c r="L29" s="3">
        <f t="shared" si="0"/>
        <v>0</v>
      </c>
    </row>
    <row r="30" spans="1:12" ht="15.75" x14ac:dyDescent="0.25">
      <c r="A30" s="9">
        <v>27</v>
      </c>
      <c r="B30" s="11" t="s">
        <v>86</v>
      </c>
      <c r="C30" s="12">
        <v>931</v>
      </c>
      <c r="D30" s="12">
        <v>528</v>
      </c>
      <c r="E30" s="12">
        <v>403</v>
      </c>
      <c r="F30" s="13">
        <v>3</v>
      </c>
      <c r="G30" s="12">
        <v>0</v>
      </c>
      <c r="H30" s="12">
        <v>3</v>
      </c>
      <c r="I30" s="12">
        <v>0</v>
      </c>
      <c r="J30" s="14">
        <v>403</v>
      </c>
      <c r="K30" s="25">
        <v>0.43286788399570353</v>
      </c>
      <c r="L30" s="3">
        <f t="shared" si="0"/>
        <v>0</v>
      </c>
    </row>
    <row r="31" spans="1:12" ht="15.75" x14ac:dyDescent="0.25">
      <c r="A31" s="9">
        <v>28</v>
      </c>
      <c r="B31" s="11" t="s">
        <v>76</v>
      </c>
      <c r="C31" s="12">
        <v>294</v>
      </c>
      <c r="D31" s="12">
        <v>205</v>
      </c>
      <c r="E31" s="12">
        <v>89</v>
      </c>
      <c r="F31" s="13">
        <v>99</v>
      </c>
      <c r="G31" s="12">
        <v>10</v>
      </c>
      <c r="H31" s="12">
        <v>89</v>
      </c>
      <c r="I31" s="12">
        <v>0</v>
      </c>
      <c r="J31" s="14">
        <v>99</v>
      </c>
      <c r="K31" s="25">
        <v>0.33673469387755101</v>
      </c>
      <c r="L31" s="3">
        <f t="shared" si="0"/>
        <v>10</v>
      </c>
    </row>
    <row r="32" spans="1:12" ht="15.75" x14ac:dyDescent="0.25">
      <c r="A32" s="9">
        <v>29</v>
      </c>
      <c r="B32" s="11" t="s">
        <v>16</v>
      </c>
      <c r="C32" s="12">
        <v>1267</v>
      </c>
      <c r="D32" s="12">
        <v>876</v>
      </c>
      <c r="E32" s="12">
        <v>391</v>
      </c>
      <c r="F32" s="13">
        <v>41</v>
      </c>
      <c r="G32" s="12">
        <v>0</v>
      </c>
      <c r="H32" s="12">
        <v>41</v>
      </c>
      <c r="I32" s="12">
        <v>0</v>
      </c>
      <c r="J32" s="14">
        <v>391</v>
      </c>
      <c r="K32" s="25">
        <v>0.30860299921073403</v>
      </c>
      <c r="L32" s="3">
        <f t="shared" si="0"/>
        <v>0</v>
      </c>
    </row>
    <row r="33" spans="1:12" ht="15.75" x14ac:dyDescent="0.25">
      <c r="A33" s="9">
        <v>30</v>
      </c>
      <c r="B33" s="11" t="s">
        <v>41</v>
      </c>
      <c r="C33" s="12">
        <v>468</v>
      </c>
      <c r="D33" s="12">
        <v>351</v>
      </c>
      <c r="E33" s="12">
        <v>117</v>
      </c>
      <c r="F33" s="13">
        <v>64</v>
      </c>
      <c r="G33" s="12">
        <v>0</v>
      </c>
      <c r="H33" s="12">
        <v>64</v>
      </c>
      <c r="I33" s="12">
        <v>0</v>
      </c>
      <c r="J33" s="14">
        <v>117</v>
      </c>
      <c r="K33" s="25">
        <v>0.25</v>
      </c>
      <c r="L33" s="3">
        <f t="shared" si="0"/>
        <v>0</v>
      </c>
    </row>
    <row r="34" spans="1:12" ht="15.75" x14ac:dyDescent="0.25">
      <c r="A34" s="9">
        <v>31</v>
      </c>
      <c r="B34" s="11" t="s">
        <v>40</v>
      </c>
      <c r="C34" s="12">
        <v>1803</v>
      </c>
      <c r="D34" s="12">
        <v>1175</v>
      </c>
      <c r="E34" s="12">
        <v>628</v>
      </c>
      <c r="F34" s="13">
        <v>681</v>
      </c>
      <c r="G34" s="12">
        <v>0</v>
      </c>
      <c r="H34" s="12">
        <v>681</v>
      </c>
      <c r="I34" s="12">
        <v>0</v>
      </c>
      <c r="J34" s="14">
        <v>628</v>
      </c>
      <c r="K34" s="25">
        <v>0.34830837493067113</v>
      </c>
      <c r="L34" s="3">
        <f t="shared" si="0"/>
        <v>0</v>
      </c>
    </row>
    <row r="35" spans="1:12" ht="15.75" x14ac:dyDescent="0.25">
      <c r="A35" s="9">
        <v>32</v>
      </c>
      <c r="B35" s="11" t="s">
        <v>78</v>
      </c>
      <c r="C35" s="12">
        <v>518</v>
      </c>
      <c r="D35" s="12">
        <v>360</v>
      </c>
      <c r="E35" s="12">
        <v>158</v>
      </c>
      <c r="F35" s="13">
        <v>45</v>
      </c>
      <c r="G35" s="12">
        <v>0</v>
      </c>
      <c r="H35" s="12">
        <v>45</v>
      </c>
      <c r="I35" s="12">
        <v>0</v>
      </c>
      <c r="J35" s="14">
        <v>158</v>
      </c>
      <c r="K35" s="25">
        <v>0.30501930501930502</v>
      </c>
      <c r="L35" s="3">
        <f t="shared" si="0"/>
        <v>0</v>
      </c>
    </row>
    <row r="36" spans="1:12" ht="15.75" x14ac:dyDescent="0.25">
      <c r="A36" s="9">
        <v>33</v>
      </c>
      <c r="B36" s="11" t="s">
        <v>28</v>
      </c>
      <c r="C36" s="12">
        <v>440</v>
      </c>
      <c r="D36" s="12">
        <v>343</v>
      </c>
      <c r="E36" s="12">
        <v>97</v>
      </c>
      <c r="F36" s="13">
        <v>320</v>
      </c>
      <c r="G36" s="12">
        <v>0</v>
      </c>
      <c r="H36" s="12">
        <v>320</v>
      </c>
      <c r="I36" s="12">
        <v>0</v>
      </c>
      <c r="J36" s="14">
        <v>97</v>
      </c>
      <c r="K36" s="25">
        <v>0.22045454545454546</v>
      </c>
      <c r="L36" s="3">
        <f t="shared" si="0"/>
        <v>0</v>
      </c>
    </row>
    <row r="37" spans="1:12" ht="15.75" x14ac:dyDescent="0.25">
      <c r="A37" s="9">
        <v>34</v>
      </c>
      <c r="B37" s="11" t="s">
        <v>12</v>
      </c>
      <c r="C37" s="12">
        <v>341</v>
      </c>
      <c r="D37" s="12">
        <v>200</v>
      </c>
      <c r="E37" s="12">
        <v>141</v>
      </c>
      <c r="F37" s="13">
        <v>17</v>
      </c>
      <c r="G37" s="12">
        <v>0</v>
      </c>
      <c r="H37" s="12">
        <v>17</v>
      </c>
      <c r="I37" s="12">
        <v>0</v>
      </c>
      <c r="J37" s="14">
        <v>141</v>
      </c>
      <c r="K37" s="25">
        <v>0.41348973607038125</v>
      </c>
      <c r="L37" s="3">
        <f t="shared" si="0"/>
        <v>0</v>
      </c>
    </row>
    <row r="38" spans="1:12" ht="15.75" x14ac:dyDescent="0.25">
      <c r="A38" s="9">
        <v>35</v>
      </c>
      <c r="B38" s="11" t="s">
        <v>23</v>
      </c>
      <c r="C38" s="12">
        <v>299</v>
      </c>
      <c r="D38" s="12">
        <v>216</v>
      </c>
      <c r="E38" s="12">
        <v>83</v>
      </c>
      <c r="F38" s="13">
        <v>44</v>
      </c>
      <c r="G38" s="12">
        <v>0</v>
      </c>
      <c r="H38" s="12">
        <v>44</v>
      </c>
      <c r="I38" s="12">
        <v>0</v>
      </c>
      <c r="J38" s="14">
        <v>83</v>
      </c>
      <c r="K38" s="25">
        <v>0.27759197324414714</v>
      </c>
      <c r="L38" s="3">
        <f t="shared" si="0"/>
        <v>0</v>
      </c>
    </row>
    <row r="39" spans="1:12" ht="15.75" x14ac:dyDescent="0.25">
      <c r="A39" s="9">
        <v>36</v>
      </c>
      <c r="B39" s="11" t="s">
        <v>18</v>
      </c>
      <c r="C39" s="12">
        <v>620</v>
      </c>
      <c r="D39" s="12">
        <v>133</v>
      </c>
      <c r="E39" s="12">
        <v>487</v>
      </c>
      <c r="F39" s="13">
        <v>110</v>
      </c>
      <c r="G39" s="12">
        <v>0</v>
      </c>
      <c r="H39" s="12">
        <v>110</v>
      </c>
      <c r="I39" s="12">
        <v>0</v>
      </c>
      <c r="J39" s="14">
        <v>487</v>
      </c>
      <c r="K39" s="25">
        <v>0.78548387096774197</v>
      </c>
      <c r="L39" s="3">
        <f t="shared" si="0"/>
        <v>0</v>
      </c>
    </row>
    <row r="40" spans="1:12" ht="15.75" x14ac:dyDescent="0.25">
      <c r="A40" s="9">
        <v>37</v>
      </c>
      <c r="B40" s="11" t="s">
        <v>68</v>
      </c>
      <c r="C40" s="12">
        <v>1229</v>
      </c>
      <c r="D40" s="12">
        <v>978</v>
      </c>
      <c r="E40" s="12">
        <v>251</v>
      </c>
      <c r="F40" s="13">
        <v>798</v>
      </c>
      <c r="G40" s="12">
        <v>0</v>
      </c>
      <c r="H40" s="12">
        <v>798</v>
      </c>
      <c r="I40" s="12">
        <v>0</v>
      </c>
      <c r="J40" s="14">
        <v>251</v>
      </c>
      <c r="K40" s="25">
        <v>0.20423108218063465</v>
      </c>
      <c r="L40" s="3">
        <f t="shared" si="0"/>
        <v>0</v>
      </c>
    </row>
    <row r="41" spans="1:12" ht="15.75" x14ac:dyDescent="0.25">
      <c r="A41" s="9">
        <v>38</v>
      </c>
      <c r="B41" s="11" t="s">
        <v>58</v>
      </c>
      <c r="C41" s="12">
        <v>1522</v>
      </c>
      <c r="D41" s="12">
        <v>1221</v>
      </c>
      <c r="E41" s="12">
        <v>301</v>
      </c>
      <c r="F41" s="13">
        <v>451</v>
      </c>
      <c r="G41" s="12">
        <v>3</v>
      </c>
      <c r="H41" s="12">
        <v>448</v>
      </c>
      <c r="I41" s="12">
        <v>0</v>
      </c>
      <c r="J41" s="14">
        <v>304</v>
      </c>
      <c r="K41" s="25">
        <v>0.19973718791064388</v>
      </c>
      <c r="L41" s="3">
        <f t="shared" si="0"/>
        <v>3</v>
      </c>
    </row>
    <row r="42" spans="1:12" ht="15.75" x14ac:dyDescent="0.25">
      <c r="A42" s="9">
        <v>39</v>
      </c>
      <c r="B42" s="11" t="s">
        <v>50</v>
      </c>
      <c r="C42" s="12">
        <v>651</v>
      </c>
      <c r="D42" s="12">
        <v>649</v>
      </c>
      <c r="E42" s="12">
        <v>2</v>
      </c>
      <c r="F42" s="13">
        <v>192</v>
      </c>
      <c r="G42" s="12">
        <v>192</v>
      </c>
      <c r="H42" s="12">
        <v>0</v>
      </c>
      <c r="I42" s="12">
        <v>0</v>
      </c>
      <c r="J42" s="14">
        <v>194</v>
      </c>
      <c r="K42" s="25">
        <v>0.29800307219662059</v>
      </c>
      <c r="L42" s="3">
        <f t="shared" si="0"/>
        <v>192</v>
      </c>
    </row>
    <row r="43" spans="1:12" ht="15.75" x14ac:dyDescent="0.25">
      <c r="A43" s="9">
        <v>40</v>
      </c>
      <c r="B43" s="11" t="s">
        <v>15</v>
      </c>
      <c r="C43" s="12">
        <v>292</v>
      </c>
      <c r="D43" s="12">
        <v>115</v>
      </c>
      <c r="E43" s="12">
        <v>177</v>
      </c>
      <c r="F43" s="13">
        <v>15</v>
      </c>
      <c r="G43" s="12">
        <v>0</v>
      </c>
      <c r="H43" s="12">
        <v>15</v>
      </c>
      <c r="I43" s="12">
        <v>0</v>
      </c>
      <c r="J43" s="14">
        <v>177</v>
      </c>
      <c r="K43" s="25">
        <v>0.60616438356164382</v>
      </c>
      <c r="L43" s="3">
        <f t="shared" si="0"/>
        <v>0</v>
      </c>
    </row>
    <row r="44" spans="1:12" ht="15.75" x14ac:dyDescent="0.25">
      <c r="A44" s="9">
        <v>41</v>
      </c>
      <c r="B44" s="11" t="s">
        <v>79</v>
      </c>
      <c r="C44" s="12">
        <v>450</v>
      </c>
      <c r="D44" s="12">
        <v>310</v>
      </c>
      <c r="E44" s="12">
        <v>140</v>
      </c>
      <c r="F44" s="13">
        <v>159</v>
      </c>
      <c r="G44" s="12">
        <v>0</v>
      </c>
      <c r="H44" s="12">
        <v>159</v>
      </c>
      <c r="I44" s="12">
        <v>0</v>
      </c>
      <c r="J44" s="14">
        <v>140</v>
      </c>
      <c r="K44" s="25">
        <v>0.31111111111111112</v>
      </c>
      <c r="L44" s="3">
        <f t="shared" si="0"/>
        <v>0</v>
      </c>
    </row>
    <row r="45" spans="1:12" ht="15.75" x14ac:dyDescent="0.25">
      <c r="A45" s="9">
        <v>42</v>
      </c>
      <c r="B45" s="11" t="s">
        <v>38</v>
      </c>
      <c r="C45" s="12">
        <v>517</v>
      </c>
      <c r="D45" s="12">
        <v>356</v>
      </c>
      <c r="E45" s="12">
        <v>161</v>
      </c>
      <c r="F45" s="13">
        <v>350</v>
      </c>
      <c r="G45" s="12">
        <v>0</v>
      </c>
      <c r="H45" s="12">
        <v>350</v>
      </c>
      <c r="I45" s="12">
        <v>0</v>
      </c>
      <c r="J45" s="14">
        <v>161</v>
      </c>
      <c r="K45" s="25">
        <v>0.3114119922630561</v>
      </c>
      <c r="L45" s="3">
        <f t="shared" si="0"/>
        <v>0</v>
      </c>
    </row>
    <row r="46" spans="1:12" ht="15.75" x14ac:dyDescent="0.25">
      <c r="A46" s="9">
        <v>43</v>
      </c>
      <c r="B46" s="11" t="s">
        <v>65</v>
      </c>
      <c r="C46" s="12">
        <v>1584</v>
      </c>
      <c r="D46" s="12">
        <v>1356</v>
      </c>
      <c r="E46" s="12">
        <v>228</v>
      </c>
      <c r="F46" s="13">
        <v>785</v>
      </c>
      <c r="G46" s="12">
        <v>125</v>
      </c>
      <c r="H46" s="12">
        <v>660</v>
      </c>
      <c r="I46" s="12">
        <v>0</v>
      </c>
      <c r="J46" s="14">
        <v>353</v>
      </c>
      <c r="K46" s="25">
        <v>0.22285353535353536</v>
      </c>
      <c r="L46" s="3">
        <f t="shared" si="0"/>
        <v>125</v>
      </c>
    </row>
    <row r="47" spans="1:12" ht="15.75" x14ac:dyDescent="0.25">
      <c r="A47" s="9">
        <v>44</v>
      </c>
      <c r="B47" s="11" t="s">
        <v>20</v>
      </c>
      <c r="C47" s="12">
        <v>565</v>
      </c>
      <c r="D47" s="12">
        <v>379</v>
      </c>
      <c r="E47" s="12">
        <v>186</v>
      </c>
      <c r="F47" s="13">
        <v>21</v>
      </c>
      <c r="G47" s="12">
        <v>0</v>
      </c>
      <c r="H47" s="12">
        <v>21</v>
      </c>
      <c r="I47" s="12">
        <v>0</v>
      </c>
      <c r="J47" s="14">
        <v>186</v>
      </c>
      <c r="K47" s="25">
        <v>0.32920353982300887</v>
      </c>
      <c r="L47" s="3">
        <f t="shared" si="0"/>
        <v>0</v>
      </c>
    </row>
    <row r="48" spans="1:12" ht="15.75" x14ac:dyDescent="0.25">
      <c r="A48" s="9">
        <v>45</v>
      </c>
      <c r="B48" s="11" t="s">
        <v>63</v>
      </c>
      <c r="C48" s="12">
        <v>662</v>
      </c>
      <c r="D48" s="12">
        <v>613</v>
      </c>
      <c r="E48" s="12">
        <v>49</v>
      </c>
      <c r="F48" s="13">
        <v>127</v>
      </c>
      <c r="G48" s="12">
        <v>19</v>
      </c>
      <c r="H48" s="12">
        <v>108</v>
      </c>
      <c r="I48" s="12">
        <v>0</v>
      </c>
      <c r="J48" s="14">
        <v>68</v>
      </c>
      <c r="K48" s="25">
        <v>0.1027190332326284</v>
      </c>
      <c r="L48" s="3">
        <f t="shared" si="0"/>
        <v>19</v>
      </c>
    </row>
    <row r="49" spans="1:12" ht="15.75" x14ac:dyDescent="0.25">
      <c r="A49" s="9">
        <v>46</v>
      </c>
      <c r="B49" s="11" t="s">
        <v>22</v>
      </c>
      <c r="C49" s="12">
        <v>893</v>
      </c>
      <c r="D49" s="12">
        <v>535</v>
      </c>
      <c r="E49" s="12">
        <v>358</v>
      </c>
      <c r="F49" s="13">
        <v>28</v>
      </c>
      <c r="G49" s="12">
        <v>0</v>
      </c>
      <c r="H49" s="12">
        <v>28</v>
      </c>
      <c r="I49" s="12">
        <v>0</v>
      </c>
      <c r="J49" s="14">
        <v>358</v>
      </c>
      <c r="K49" s="25">
        <v>0.40089585666293392</v>
      </c>
      <c r="L49" s="3">
        <f t="shared" si="0"/>
        <v>0</v>
      </c>
    </row>
    <row r="50" spans="1:12" ht="15.75" x14ac:dyDescent="0.25">
      <c r="A50" s="9">
        <v>47</v>
      </c>
      <c r="B50" s="11" t="s">
        <v>14</v>
      </c>
      <c r="C50" s="12">
        <v>1700</v>
      </c>
      <c r="D50" s="12">
        <v>1150</v>
      </c>
      <c r="E50" s="12">
        <v>550</v>
      </c>
      <c r="F50" s="13">
        <v>7</v>
      </c>
      <c r="G50" s="12">
        <v>0</v>
      </c>
      <c r="H50" s="12">
        <v>7</v>
      </c>
      <c r="I50" s="12">
        <v>0</v>
      </c>
      <c r="J50" s="14">
        <v>550</v>
      </c>
      <c r="K50" s="25">
        <v>0.3235294117647059</v>
      </c>
      <c r="L50" s="3">
        <f t="shared" si="0"/>
        <v>0</v>
      </c>
    </row>
    <row r="51" spans="1:12" ht="15.75" x14ac:dyDescent="0.25">
      <c r="A51" s="9">
        <v>48</v>
      </c>
      <c r="B51" s="11" t="s">
        <v>19</v>
      </c>
      <c r="C51" s="12">
        <v>1428</v>
      </c>
      <c r="D51" s="12">
        <v>1124</v>
      </c>
      <c r="E51" s="12">
        <v>304</v>
      </c>
      <c r="F51" s="13">
        <v>344</v>
      </c>
      <c r="G51" s="12">
        <v>19</v>
      </c>
      <c r="H51" s="12">
        <v>325</v>
      </c>
      <c r="I51" s="12">
        <v>0</v>
      </c>
      <c r="J51" s="14">
        <v>323</v>
      </c>
      <c r="K51" s="25">
        <v>0.22619047619047619</v>
      </c>
      <c r="L51" s="3">
        <f t="shared" si="0"/>
        <v>19</v>
      </c>
    </row>
    <row r="52" spans="1:12" ht="15.75" x14ac:dyDescent="0.25">
      <c r="A52" s="9">
        <v>49</v>
      </c>
      <c r="B52" s="11" t="s">
        <v>17</v>
      </c>
      <c r="C52" s="12">
        <v>773</v>
      </c>
      <c r="D52" s="12">
        <v>485</v>
      </c>
      <c r="E52" s="12">
        <v>288</v>
      </c>
      <c r="F52" s="13">
        <v>76</v>
      </c>
      <c r="G52" s="12">
        <v>0</v>
      </c>
      <c r="H52" s="12">
        <v>76</v>
      </c>
      <c r="I52" s="12">
        <v>0</v>
      </c>
      <c r="J52" s="14">
        <v>288</v>
      </c>
      <c r="K52" s="25">
        <v>0.37257438551099614</v>
      </c>
      <c r="L52" s="3">
        <f t="shared" si="0"/>
        <v>0</v>
      </c>
    </row>
    <row r="53" spans="1:12" ht="15.75" x14ac:dyDescent="0.25">
      <c r="A53" s="9">
        <v>50</v>
      </c>
      <c r="B53" s="11" t="s">
        <v>13</v>
      </c>
      <c r="C53" s="12">
        <v>462</v>
      </c>
      <c r="D53" s="12">
        <v>348</v>
      </c>
      <c r="E53" s="12">
        <v>114</v>
      </c>
      <c r="F53" s="13">
        <v>89</v>
      </c>
      <c r="G53" s="12">
        <v>0</v>
      </c>
      <c r="H53" s="12">
        <v>89</v>
      </c>
      <c r="I53" s="12">
        <v>0</v>
      </c>
      <c r="J53" s="14">
        <v>114</v>
      </c>
      <c r="K53" s="25">
        <v>0.24675324675324675</v>
      </c>
      <c r="L53" s="3">
        <f t="shared" si="0"/>
        <v>0</v>
      </c>
    </row>
    <row r="54" spans="1:12" ht="15.75" x14ac:dyDescent="0.25">
      <c r="A54" s="9">
        <v>51</v>
      </c>
      <c r="B54" s="11" t="s">
        <v>21</v>
      </c>
      <c r="C54" s="12">
        <v>633</v>
      </c>
      <c r="D54" s="12">
        <v>408</v>
      </c>
      <c r="E54" s="12">
        <v>225</v>
      </c>
      <c r="F54" s="13">
        <v>374</v>
      </c>
      <c r="G54" s="12">
        <v>20</v>
      </c>
      <c r="H54" s="12">
        <v>354</v>
      </c>
      <c r="I54" s="12">
        <v>0</v>
      </c>
      <c r="J54" s="14">
        <v>245</v>
      </c>
      <c r="K54" s="25">
        <v>0.38704581358609796</v>
      </c>
      <c r="L54" s="3">
        <f t="shared" si="0"/>
        <v>20</v>
      </c>
    </row>
    <row r="55" spans="1:12" ht="15.75" x14ac:dyDescent="0.25">
      <c r="A55" s="9">
        <v>52</v>
      </c>
      <c r="B55" s="11" t="s">
        <v>35</v>
      </c>
      <c r="C55" s="12">
        <v>1305</v>
      </c>
      <c r="D55" s="12">
        <v>912</v>
      </c>
      <c r="E55" s="12">
        <v>368</v>
      </c>
      <c r="F55" s="13">
        <v>70</v>
      </c>
      <c r="G55" s="12">
        <v>10</v>
      </c>
      <c r="H55" s="12">
        <v>60</v>
      </c>
      <c r="I55" s="12">
        <v>0</v>
      </c>
      <c r="J55" s="14">
        <v>378</v>
      </c>
      <c r="K55" s="25">
        <v>0.28965517241379313</v>
      </c>
      <c r="L55" s="3">
        <f t="shared" si="0"/>
        <v>10</v>
      </c>
    </row>
    <row r="56" spans="1:12" ht="15.75" x14ac:dyDescent="0.25">
      <c r="A56" s="9">
        <v>53</v>
      </c>
      <c r="B56" s="11" t="s">
        <v>42</v>
      </c>
      <c r="C56" s="12">
        <v>1007</v>
      </c>
      <c r="D56" s="12">
        <v>707</v>
      </c>
      <c r="E56" s="12">
        <v>300</v>
      </c>
      <c r="F56" s="13">
        <v>533</v>
      </c>
      <c r="G56" s="12">
        <v>0</v>
      </c>
      <c r="H56" s="12">
        <v>533</v>
      </c>
      <c r="I56" s="12">
        <v>0</v>
      </c>
      <c r="J56" s="14">
        <v>300</v>
      </c>
      <c r="K56" s="25">
        <v>0.29791459781529295</v>
      </c>
      <c r="L56" s="3">
        <f t="shared" si="0"/>
        <v>0</v>
      </c>
    </row>
    <row r="57" spans="1:12" ht="15.75" x14ac:dyDescent="0.25">
      <c r="A57" s="9">
        <v>54</v>
      </c>
      <c r="B57" s="11" t="s">
        <v>46</v>
      </c>
      <c r="C57" s="12">
        <v>237</v>
      </c>
      <c r="D57" s="12">
        <v>89</v>
      </c>
      <c r="E57" s="12">
        <v>148</v>
      </c>
      <c r="F57" s="13">
        <v>62</v>
      </c>
      <c r="G57" s="12">
        <v>0</v>
      </c>
      <c r="H57" s="12">
        <v>62</v>
      </c>
      <c r="I57" s="12">
        <v>0</v>
      </c>
      <c r="J57" s="14">
        <v>148</v>
      </c>
      <c r="K57" s="25">
        <v>0.62447257383966248</v>
      </c>
      <c r="L57" s="3">
        <f t="shared" si="0"/>
        <v>0</v>
      </c>
    </row>
    <row r="58" spans="1:12" ht="15.75" x14ac:dyDescent="0.25">
      <c r="A58" s="10">
        <v>55</v>
      </c>
      <c r="B58" s="11" t="s">
        <v>55</v>
      </c>
      <c r="C58" s="12">
        <v>68</v>
      </c>
      <c r="D58" s="12">
        <v>20</v>
      </c>
      <c r="E58" s="12">
        <v>48</v>
      </c>
      <c r="F58" s="13">
        <v>20</v>
      </c>
      <c r="G58" s="12">
        <v>0</v>
      </c>
      <c r="H58" s="12">
        <v>20</v>
      </c>
      <c r="I58" s="12">
        <v>0</v>
      </c>
      <c r="J58" s="14">
        <v>48</v>
      </c>
      <c r="K58" s="25">
        <v>0.70588235294117652</v>
      </c>
      <c r="L58" s="3">
        <f t="shared" si="0"/>
        <v>0</v>
      </c>
    </row>
    <row r="59" spans="1:12" ht="15.75" x14ac:dyDescent="0.25">
      <c r="A59" s="10">
        <v>56</v>
      </c>
      <c r="B59" s="11" t="s">
        <v>44</v>
      </c>
      <c r="C59" s="12">
        <v>421</v>
      </c>
      <c r="D59" s="12">
        <v>282</v>
      </c>
      <c r="E59" s="12">
        <v>139</v>
      </c>
      <c r="F59" s="13">
        <v>162</v>
      </c>
      <c r="G59" s="12">
        <v>2</v>
      </c>
      <c r="H59" s="12">
        <v>160</v>
      </c>
      <c r="I59" s="12">
        <v>0</v>
      </c>
      <c r="J59" s="14">
        <v>141</v>
      </c>
      <c r="K59" s="25">
        <v>0.33491686460807601</v>
      </c>
      <c r="L59" s="3">
        <f t="shared" si="0"/>
        <v>2</v>
      </c>
    </row>
    <row r="60" spans="1:12" ht="15.75" x14ac:dyDescent="0.25">
      <c r="A60" s="10">
        <v>57</v>
      </c>
      <c r="B60" s="11" t="s">
        <v>83</v>
      </c>
      <c r="C60" s="12">
        <v>481</v>
      </c>
      <c r="D60" s="12">
        <v>311</v>
      </c>
      <c r="E60" s="12">
        <v>170</v>
      </c>
      <c r="F60" s="13">
        <v>96</v>
      </c>
      <c r="G60" s="12">
        <v>0</v>
      </c>
      <c r="H60" s="12">
        <v>96</v>
      </c>
      <c r="I60" s="12">
        <v>0</v>
      </c>
      <c r="J60" s="14">
        <v>170</v>
      </c>
      <c r="K60" s="25">
        <v>0.35343035343035345</v>
      </c>
      <c r="L60" s="3">
        <f t="shared" si="0"/>
        <v>0</v>
      </c>
    </row>
    <row r="61" spans="1:12" ht="15.75" x14ac:dyDescent="0.25">
      <c r="A61" s="10">
        <v>58</v>
      </c>
      <c r="B61" s="11" t="s">
        <v>77</v>
      </c>
      <c r="C61" s="12">
        <v>528</v>
      </c>
      <c r="D61" s="12">
        <v>368</v>
      </c>
      <c r="E61" s="12">
        <v>160</v>
      </c>
      <c r="F61" s="13">
        <v>0</v>
      </c>
      <c r="G61" s="12">
        <v>0</v>
      </c>
      <c r="H61" s="12">
        <v>0</v>
      </c>
      <c r="I61" s="12">
        <v>0</v>
      </c>
      <c r="J61" s="14">
        <v>160</v>
      </c>
      <c r="K61" s="25">
        <v>0.30303030303030304</v>
      </c>
      <c r="L61" s="3">
        <f t="shared" si="0"/>
        <v>0</v>
      </c>
    </row>
    <row r="62" spans="1:12" ht="15.75" x14ac:dyDescent="0.25">
      <c r="A62" s="10">
        <v>59</v>
      </c>
      <c r="B62" s="11" t="s">
        <v>39</v>
      </c>
      <c r="C62" s="12">
        <v>335</v>
      </c>
      <c r="D62" s="12">
        <v>291</v>
      </c>
      <c r="E62" s="12">
        <v>44</v>
      </c>
      <c r="F62" s="13">
        <v>273</v>
      </c>
      <c r="G62" s="12">
        <v>0</v>
      </c>
      <c r="H62" s="12">
        <v>273</v>
      </c>
      <c r="I62" s="12">
        <v>0</v>
      </c>
      <c r="J62" s="14">
        <v>44</v>
      </c>
      <c r="K62" s="25">
        <v>0.13134328358208955</v>
      </c>
      <c r="L62" s="3">
        <f t="shared" si="0"/>
        <v>0</v>
      </c>
    </row>
    <row r="63" spans="1:12" ht="15.75" x14ac:dyDescent="0.25">
      <c r="A63" s="10">
        <v>60</v>
      </c>
      <c r="B63" s="11" t="s">
        <v>88</v>
      </c>
      <c r="C63" s="12">
        <v>1233</v>
      </c>
      <c r="D63" s="12">
        <v>923</v>
      </c>
      <c r="E63" s="12">
        <v>310</v>
      </c>
      <c r="F63" s="13">
        <v>0</v>
      </c>
      <c r="G63" s="12">
        <v>0</v>
      </c>
      <c r="H63" s="12">
        <v>0</v>
      </c>
      <c r="I63" s="12">
        <v>0</v>
      </c>
      <c r="J63" s="14">
        <v>310</v>
      </c>
      <c r="K63" s="25">
        <v>0.25141930251419303</v>
      </c>
      <c r="L63" s="3">
        <f t="shared" si="0"/>
        <v>0</v>
      </c>
    </row>
    <row r="64" spans="1:12" ht="15.75" x14ac:dyDescent="0.25">
      <c r="A64" s="10">
        <v>61</v>
      </c>
      <c r="B64" s="11" t="s">
        <v>62</v>
      </c>
      <c r="C64" s="12">
        <v>142</v>
      </c>
      <c r="D64" s="12">
        <v>108</v>
      </c>
      <c r="E64" s="12">
        <v>34</v>
      </c>
      <c r="F64" s="13">
        <v>108</v>
      </c>
      <c r="G64" s="12">
        <v>0</v>
      </c>
      <c r="H64" s="12">
        <v>108</v>
      </c>
      <c r="I64" s="12">
        <v>0</v>
      </c>
      <c r="J64" s="14">
        <v>34</v>
      </c>
      <c r="K64" s="25">
        <v>0.23943661971830985</v>
      </c>
      <c r="L64" s="3">
        <f t="shared" si="0"/>
        <v>0</v>
      </c>
    </row>
    <row r="65" spans="1:12" ht="15.75" x14ac:dyDescent="0.25">
      <c r="A65" s="10">
        <v>62</v>
      </c>
      <c r="B65" s="11" t="s">
        <v>90</v>
      </c>
      <c r="C65" s="12">
        <v>976</v>
      </c>
      <c r="D65" s="12">
        <v>257</v>
      </c>
      <c r="E65" s="12">
        <v>719</v>
      </c>
      <c r="F65" s="13">
        <v>0</v>
      </c>
      <c r="G65" s="12">
        <v>0</v>
      </c>
      <c r="H65" s="12">
        <v>0</v>
      </c>
      <c r="I65" s="12">
        <v>0</v>
      </c>
      <c r="J65" s="14">
        <v>719</v>
      </c>
      <c r="K65" s="25">
        <v>0.73668032786885251</v>
      </c>
      <c r="L65" s="3">
        <f t="shared" si="0"/>
        <v>0</v>
      </c>
    </row>
    <row r="66" spans="1:12" ht="15.75" x14ac:dyDescent="0.25">
      <c r="A66" s="10">
        <v>63</v>
      </c>
      <c r="B66" s="11" t="s">
        <v>93</v>
      </c>
      <c r="C66" s="12">
        <v>358</v>
      </c>
      <c r="D66" s="12">
        <v>329</v>
      </c>
      <c r="E66" s="12">
        <v>29</v>
      </c>
      <c r="F66" s="13">
        <v>79</v>
      </c>
      <c r="G66" s="12">
        <v>39</v>
      </c>
      <c r="H66" s="12">
        <v>40</v>
      </c>
      <c r="I66" s="12">
        <v>0</v>
      </c>
      <c r="J66" s="14">
        <v>68</v>
      </c>
      <c r="K66" s="25">
        <v>0.18994413407821228</v>
      </c>
      <c r="L66" s="3">
        <f t="shared" si="0"/>
        <v>39</v>
      </c>
    </row>
    <row r="67" spans="1:12" ht="15.75" x14ac:dyDescent="0.25">
      <c r="A67" s="10">
        <v>64</v>
      </c>
      <c r="B67" s="11" t="s">
        <v>24</v>
      </c>
      <c r="C67" s="12">
        <v>455</v>
      </c>
      <c r="D67" s="12">
        <v>338</v>
      </c>
      <c r="E67" s="12">
        <v>117</v>
      </c>
      <c r="F67" s="13">
        <v>328</v>
      </c>
      <c r="G67" s="12">
        <v>0</v>
      </c>
      <c r="H67" s="12">
        <v>328</v>
      </c>
      <c r="I67" s="12">
        <v>0</v>
      </c>
      <c r="J67" s="14">
        <v>117</v>
      </c>
      <c r="K67" s="25">
        <v>0.25714285714285712</v>
      </c>
      <c r="L67" s="3">
        <f t="shared" si="0"/>
        <v>0</v>
      </c>
    </row>
    <row r="68" spans="1:12" ht="15.75" x14ac:dyDescent="0.25">
      <c r="A68" s="10">
        <v>65</v>
      </c>
      <c r="B68" s="11" t="s">
        <v>36</v>
      </c>
      <c r="C68" s="12">
        <v>198</v>
      </c>
      <c r="D68" s="12">
        <v>121</v>
      </c>
      <c r="E68" s="12">
        <v>77</v>
      </c>
      <c r="F68" s="13">
        <v>0</v>
      </c>
      <c r="G68" s="12">
        <v>0</v>
      </c>
      <c r="H68" s="12">
        <v>0</v>
      </c>
      <c r="I68" s="12">
        <v>0</v>
      </c>
      <c r="J68" s="14">
        <v>77</v>
      </c>
      <c r="K68" s="25">
        <v>0.3888888888888889</v>
      </c>
      <c r="L68" s="3">
        <f t="shared" si="0"/>
        <v>0</v>
      </c>
    </row>
    <row r="69" spans="1:12" ht="15.75" x14ac:dyDescent="0.25">
      <c r="A69" s="10">
        <v>66</v>
      </c>
      <c r="B69" s="11" t="s">
        <v>52</v>
      </c>
      <c r="C69" s="12">
        <v>540</v>
      </c>
      <c r="D69" s="12">
        <v>222</v>
      </c>
      <c r="E69" s="12">
        <v>318</v>
      </c>
      <c r="F69" s="13">
        <v>0</v>
      </c>
      <c r="G69" s="12">
        <v>0</v>
      </c>
      <c r="H69" s="12">
        <v>0</v>
      </c>
      <c r="I69" s="12">
        <v>0</v>
      </c>
      <c r="J69" s="14">
        <v>318</v>
      </c>
      <c r="K69" s="25">
        <v>0.58888888888888891</v>
      </c>
      <c r="L69" s="3">
        <f t="shared" ref="L69:L88" si="1">J69-E69</f>
        <v>0</v>
      </c>
    </row>
    <row r="70" spans="1:12" ht="15.75" x14ac:dyDescent="0.25">
      <c r="A70" s="10">
        <v>67</v>
      </c>
      <c r="B70" s="11" t="s">
        <v>37</v>
      </c>
      <c r="C70" s="12">
        <v>1037</v>
      </c>
      <c r="D70" s="12">
        <v>741</v>
      </c>
      <c r="E70" s="12">
        <v>296</v>
      </c>
      <c r="F70" s="13">
        <v>737</v>
      </c>
      <c r="G70" s="12">
        <v>0</v>
      </c>
      <c r="H70" s="12">
        <v>737</v>
      </c>
      <c r="I70" s="12">
        <v>0</v>
      </c>
      <c r="J70" s="14">
        <v>296</v>
      </c>
      <c r="K70" s="25">
        <v>0.28543876567020249</v>
      </c>
      <c r="L70" s="3">
        <f t="shared" si="1"/>
        <v>0</v>
      </c>
    </row>
    <row r="71" spans="1:12" ht="15.75" x14ac:dyDescent="0.25">
      <c r="A71" s="10">
        <v>68</v>
      </c>
      <c r="B71" s="11" t="s">
        <v>74</v>
      </c>
      <c r="C71" s="12">
        <v>3739</v>
      </c>
      <c r="D71" s="12">
        <v>2671</v>
      </c>
      <c r="E71" s="12">
        <v>1056</v>
      </c>
      <c r="F71" s="13">
        <v>102</v>
      </c>
      <c r="G71" s="12">
        <v>0</v>
      </c>
      <c r="H71" s="12">
        <v>102</v>
      </c>
      <c r="I71" s="12">
        <v>0</v>
      </c>
      <c r="J71" s="14">
        <v>1056</v>
      </c>
      <c r="K71" s="25">
        <v>0.28242845680663281</v>
      </c>
      <c r="L71" s="3">
        <f t="shared" si="1"/>
        <v>0</v>
      </c>
    </row>
    <row r="72" spans="1:12" ht="15.75" x14ac:dyDescent="0.25">
      <c r="A72" s="10">
        <v>69</v>
      </c>
      <c r="B72" s="11" t="s">
        <v>9</v>
      </c>
      <c r="C72" s="12">
        <v>1979</v>
      </c>
      <c r="D72" s="12">
        <v>1343</v>
      </c>
      <c r="E72" s="12">
        <v>636</v>
      </c>
      <c r="F72" s="13">
        <v>0</v>
      </c>
      <c r="G72" s="12">
        <v>0</v>
      </c>
      <c r="H72" s="12">
        <v>0</v>
      </c>
      <c r="I72" s="12">
        <v>0</v>
      </c>
      <c r="J72" s="14">
        <v>636</v>
      </c>
      <c r="K72" s="25">
        <v>0.32137443153107631</v>
      </c>
      <c r="L72" s="3">
        <f t="shared" si="1"/>
        <v>0</v>
      </c>
    </row>
    <row r="73" spans="1:12" ht="15.75" x14ac:dyDescent="0.25">
      <c r="A73" s="10">
        <v>70</v>
      </c>
      <c r="B73" s="11" t="s">
        <v>26</v>
      </c>
      <c r="C73" s="12">
        <v>947</v>
      </c>
      <c r="D73" s="12">
        <v>672</v>
      </c>
      <c r="E73" s="12">
        <v>275</v>
      </c>
      <c r="F73" s="13">
        <v>407</v>
      </c>
      <c r="G73" s="12">
        <v>0</v>
      </c>
      <c r="H73" s="12">
        <v>407</v>
      </c>
      <c r="I73" s="12">
        <v>0</v>
      </c>
      <c r="J73" s="14">
        <v>275</v>
      </c>
      <c r="K73" s="25">
        <v>0.29039070749736007</v>
      </c>
      <c r="L73" s="3">
        <f t="shared" si="1"/>
        <v>0</v>
      </c>
    </row>
    <row r="74" spans="1:12" ht="15.75" x14ac:dyDescent="0.25">
      <c r="A74" s="10">
        <v>71</v>
      </c>
      <c r="B74" s="11" t="s">
        <v>53</v>
      </c>
      <c r="C74" s="12">
        <v>792</v>
      </c>
      <c r="D74" s="12">
        <v>378</v>
      </c>
      <c r="E74" s="12">
        <v>414</v>
      </c>
      <c r="F74" s="13">
        <v>0</v>
      </c>
      <c r="G74" s="12">
        <v>0</v>
      </c>
      <c r="H74" s="12">
        <v>0</v>
      </c>
      <c r="I74" s="12">
        <v>0</v>
      </c>
      <c r="J74" s="14">
        <v>414</v>
      </c>
      <c r="K74" s="25">
        <v>0.52272727272727271</v>
      </c>
      <c r="L74" s="3">
        <f t="shared" si="1"/>
        <v>0</v>
      </c>
    </row>
    <row r="75" spans="1:12" ht="15.75" x14ac:dyDescent="0.25">
      <c r="A75" s="10">
        <v>72</v>
      </c>
      <c r="B75" s="11" t="s">
        <v>10</v>
      </c>
      <c r="C75" s="12">
        <v>1403</v>
      </c>
      <c r="D75" s="12">
        <v>895</v>
      </c>
      <c r="E75" s="12">
        <v>508</v>
      </c>
      <c r="F75" s="13">
        <v>578</v>
      </c>
      <c r="G75" s="12">
        <v>0</v>
      </c>
      <c r="H75" s="12">
        <v>578</v>
      </c>
      <c r="I75" s="12">
        <v>0</v>
      </c>
      <c r="J75" s="14">
        <v>508</v>
      </c>
      <c r="K75" s="25">
        <v>0.36208125445473982</v>
      </c>
      <c r="L75" s="3">
        <f t="shared" si="1"/>
        <v>0</v>
      </c>
    </row>
    <row r="76" spans="1:12" ht="15.75" x14ac:dyDescent="0.25">
      <c r="A76" s="10">
        <v>73</v>
      </c>
      <c r="B76" s="11" t="s">
        <v>67</v>
      </c>
      <c r="C76" s="12">
        <v>340</v>
      </c>
      <c r="D76" s="12">
        <v>321</v>
      </c>
      <c r="E76" s="12">
        <v>19</v>
      </c>
      <c r="F76" s="13">
        <v>65</v>
      </c>
      <c r="G76" s="12">
        <v>50</v>
      </c>
      <c r="H76" s="12">
        <v>15</v>
      </c>
      <c r="I76" s="12">
        <v>0</v>
      </c>
      <c r="J76" s="14">
        <v>69</v>
      </c>
      <c r="K76" s="25">
        <v>0.20294117647058824</v>
      </c>
      <c r="L76" s="3">
        <f t="shared" si="1"/>
        <v>50</v>
      </c>
    </row>
    <row r="77" spans="1:12" ht="15.75" x14ac:dyDescent="0.25">
      <c r="A77" s="10">
        <v>74</v>
      </c>
      <c r="B77" s="11" t="s">
        <v>25</v>
      </c>
      <c r="C77" s="12">
        <v>626</v>
      </c>
      <c r="D77" s="12">
        <v>484</v>
      </c>
      <c r="E77" s="12">
        <v>142</v>
      </c>
      <c r="F77" s="13">
        <v>67</v>
      </c>
      <c r="G77" s="12">
        <v>7</v>
      </c>
      <c r="H77" s="12">
        <v>60</v>
      </c>
      <c r="I77" s="12">
        <v>0</v>
      </c>
      <c r="J77" s="14">
        <v>149</v>
      </c>
      <c r="K77" s="25">
        <v>0.23801916932907349</v>
      </c>
      <c r="L77" s="3">
        <f t="shared" si="1"/>
        <v>7</v>
      </c>
    </row>
    <row r="78" spans="1:12" ht="15.75" x14ac:dyDescent="0.25">
      <c r="A78" s="10">
        <v>75</v>
      </c>
      <c r="B78" s="11" t="s">
        <v>71</v>
      </c>
      <c r="C78" s="12">
        <v>1821</v>
      </c>
      <c r="D78" s="12">
        <v>1327</v>
      </c>
      <c r="E78" s="12">
        <v>494</v>
      </c>
      <c r="F78" s="13">
        <v>0</v>
      </c>
      <c r="G78" s="12">
        <v>0</v>
      </c>
      <c r="H78" s="12">
        <v>0</v>
      </c>
      <c r="I78" s="12">
        <v>0</v>
      </c>
      <c r="J78" s="14">
        <v>494</v>
      </c>
      <c r="K78" s="25">
        <v>0.271279516749039</v>
      </c>
      <c r="L78" s="3">
        <f t="shared" si="1"/>
        <v>0</v>
      </c>
    </row>
    <row r="79" spans="1:12" ht="15.75" x14ac:dyDescent="0.25">
      <c r="A79" s="10">
        <v>76</v>
      </c>
      <c r="B79" s="11" t="s">
        <v>47</v>
      </c>
      <c r="C79" s="12">
        <v>398</v>
      </c>
      <c r="D79" s="12">
        <v>375</v>
      </c>
      <c r="E79" s="12">
        <v>23</v>
      </c>
      <c r="F79" s="13">
        <v>96</v>
      </c>
      <c r="G79" s="12">
        <v>96</v>
      </c>
      <c r="H79" s="12">
        <v>0</v>
      </c>
      <c r="I79" s="12">
        <v>0</v>
      </c>
      <c r="J79" s="14">
        <v>119</v>
      </c>
      <c r="K79" s="25">
        <v>0.29899497487437188</v>
      </c>
      <c r="L79" s="3">
        <f t="shared" si="1"/>
        <v>96</v>
      </c>
    </row>
    <row r="80" spans="1:12" ht="15.75" x14ac:dyDescent="0.25">
      <c r="A80" s="10">
        <v>77</v>
      </c>
      <c r="B80" s="11" t="s">
        <v>33</v>
      </c>
      <c r="C80" s="12">
        <v>594</v>
      </c>
      <c r="D80" s="12">
        <v>464</v>
      </c>
      <c r="E80" s="12">
        <v>130</v>
      </c>
      <c r="F80" s="13">
        <v>250</v>
      </c>
      <c r="G80" s="12">
        <v>0</v>
      </c>
      <c r="H80" s="12">
        <v>250</v>
      </c>
      <c r="I80" s="12">
        <v>0</v>
      </c>
      <c r="J80" s="14">
        <v>130</v>
      </c>
      <c r="K80" s="25">
        <v>0.21885521885521886</v>
      </c>
      <c r="L80" s="3">
        <f t="shared" si="1"/>
        <v>0</v>
      </c>
    </row>
    <row r="81" spans="1:12" ht="15.75" x14ac:dyDescent="0.25">
      <c r="A81" s="10">
        <v>78</v>
      </c>
      <c r="B81" s="11" t="s">
        <v>92</v>
      </c>
      <c r="C81" s="12">
        <v>340</v>
      </c>
      <c r="D81" s="12">
        <v>151</v>
      </c>
      <c r="E81" s="12">
        <v>189</v>
      </c>
      <c r="F81" s="13">
        <v>0</v>
      </c>
      <c r="G81" s="12">
        <v>0</v>
      </c>
      <c r="H81" s="12">
        <v>0</v>
      </c>
      <c r="I81" s="12">
        <v>0</v>
      </c>
      <c r="J81" s="14">
        <v>189</v>
      </c>
      <c r="K81" s="25">
        <v>0.55588235294117649</v>
      </c>
      <c r="L81" s="3">
        <f t="shared" si="1"/>
        <v>0</v>
      </c>
    </row>
    <row r="82" spans="1:12" ht="15.75" x14ac:dyDescent="0.25">
      <c r="A82" s="10">
        <v>79</v>
      </c>
      <c r="B82" s="11" t="s">
        <v>11</v>
      </c>
      <c r="C82" s="12">
        <v>915</v>
      </c>
      <c r="D82" s="12">
        <v>680</v>
      </c>
      <c r="E82" s="12">
        <v>235</v>
      </c>
      <c r="F82" s="13">
        <v>680</v>
      </c>
      <c r="G82" s="12">
        <v>5</v>
      </c>
      <c r="H82" s="12">
        <v>675</v>
      </c>
      <c r="I82" s="12">
        <v>0</v>
      </c>
      <c r="J82" s="14">
        <v>240</v>
      </c>
      <c r="K82" s="25">
        <v>0.26229508196721313</v>
      </c>
      <c r="L82" s="3">
        <f t="shared" si="1"/>
        <v>5</v>
      </c>
    </row>
    <row r="83" spans="1:12" ht="15.75" x14ac:dyDescent="0.25">
      <c r="A83" s="10">
        <v>80</v>
      </c>
      <c r="B83" s="11" t="s">
        <v>80</v>
      </c>
      <c r="C83" s="12">
        <v>512</v>
      </c>
      <c r="D83" s="12">
        <v>349</v>
      </c>
      <c r="E83" s="12">
        <v>162</v>
      </c>
      <c r="F83" s="13">
        <v>12</v>
      </c>
      <c r="G83" s="12">
        <v>1</v>
      </c>
      <c r="H83" s="12">
        <v>11</v>
      </c>
      <c r="I83" s="12">
        <v>0</v>
      </c>
      <c r="J83" s="14">
        <v>163</v>
      </c>
      <c r="K83" s="25">
        <v>0.318359375</v>
      </c>
      <c r="L83" s="3">
        <f t="shared" si="1"/>
        <v>1</v>
      </c>
    </row>
    <row r="84" spans="1:12" ht="15.75" x14ac:dyDescent="0.25">
      <c r="A84" s="10">
        <v>81</v>
      </c>
      <c r="B84" s="11" t="s">
        <v>91</v>
      </c>
      <c r="C84" s="12">
        <v>450</v>
      </c>
      <c r="D84" s="12">
        <v>352</v>
      </c>
      <c r="E84" s="12">
        <v>98</v>
      </c>
      <c r="F84" s="13">
        <v>352</v>
      </c>
      <c r="G84" s="12">
        <v>0</v>
      </c>
      <c r="H84" s="12">
        <v>352</v>
      </c>
      <c r="I84" s="12">
        <v>0</v>
      </c>
      <c r="J84" s="14">
        <v>98</v>
      </c>
      <c r="K84" s="25">
        <v>0.21777777777777776</v>
      </c>
      <c r="L84" s="3">
        <f t="shared" si="1"/>
        <v>0</v>
      </c>
    </row>
    <row r="85" spans="1:12" ht="15.75" x14ac:dyDescent="0.25">
      <c r="A85" s="10">
        <v>82</v>
      </c>
      <c r="B85" s="11" t="s">
        <v>60</v>
      </c>
      <c r="C85" s="12">
        <v>323</v>
      </c>
      <c r="D85" s="12">
        <v>254</v>
      </c>
      <c r="E85" s="12">
        <v>69</v>
      </c>
      <c r="F85" s="13">
        <v>251</v>
      </c>
      <c r="G85" s="12">
        <v>0</v>
      </c>
      <c r="H85" s="12">
        <v>251</v>
      </c>
      <c r="I85" s="12">
        <v>0</v>
      </c>
      <c r="J85" s="14">
        <v>69</v>
      </c>
      <c r="K85" s="25">
        <v>0.21362229102167182</v>
      </c>
      <c r="L85" s="3">
        <f t="shared" si="1"/>
        <v>0</v>
      </c>
    </row>
    <row r="86" spans="1:12" ht="15.75" x14ac:dyDescent="0.25">
      <c r="A86" s="10">
        <v>83</v>
      </c>
      <c r="B86" s="11" t="s">
        <v>61</v>
      </c>
      <c r="C86" s="12">
        <v>87</v>
      </c>
      <c r="D86" s="12">
        <v>73</v>
      </c>
      <c r="E86" s="12">
        <v>14</v>
      </c>
      <c r="F86" s="13">
        <v>72</v>
      </c>
      <c r="G86" s="12">
        <v>13</v>
      </c>
      <c r="H86" s="12">
        <v>59</v>
      </c>
      <c r="I86" s="12">
        <v>0</v>
      </c>
      <c r="J86" s="14">
        <v>27</v>
      </c>
      <c r="K86" s="25">
        <v>0.31034482758620691</v>
      </c>
      <c r="L86" s="3">
        <f t="shared" si="1"/>
        <v>13</v>
      </c>
    </row>
    <row r="87" spans="1:12" ht="15.75" x14ac:dyDescent="0.25">
      <c r="A87" s="10">
        <v>84</v>
      </c>
      <c r="B87" s="11" t="s">
        <v>57</v>
      </c>
      <c r="C87" s="12">
        <v>440</v>
      </c>
      <c r="D87" s="12">
        <v>222</v>
      </c>
      <c r="E87" s="12">
        <v>218</v>
      </c>
      <c r="F87" s="13">
        <v>73</v>
      </c>
      <c r="G87" s="12">
        <v>0</v>
      </c>
      <c r="H87" s="12">
        <v>73</v>
      </c>
      <c r="I87" s="12">
        <v>0</v>
      </c>
      <c r="J87" s="14">
        <v>218</v>
      </c>
      <c r="K87" s="25">
        <v>0.49545454545454548</v>
      </c>
      <c r="L87" s="3">
        <f t="shared" si="1"/>
        <v>0</v>
      </c>
    </row>
    <row r="88" spans="1:12" ht="16.5" thickBot="1" x14ac:dyDescent="0.3">
      <c r="A88" s="10">
        <v>85</v>
      </c>
      <c r="B88" s="11" t="s">
        <v>43</v>
      </c>
      <c r="C88" s="12">
        <v>1105</v>
      </c>
      <c r="D88" s="12">
        <v>722</v>
      </c>
      <c r="E88" s="12">
        <v>383</v>
      </c>
      <c r="F88" s="13">
        <v>11</v>
      </c>
      <c r="G88" s="12">
        <v>5</v>
      </c>
      <c r="H88" s="12">
        <v>6</v>
      </c>
      <c r="I88" s="12">
        <v>0</v>
      </c>
      <c r="J88" s="14">
        <v>388</v>
      </c>
      <c r="K88" s="25">
        <v>0.35113122171945699</v>
      </c>
      <c r="L88" s="3">
        <f t="shared" si="1"/>
        <v>5</v>
      </c>
    </row>
    <row r="89" spans="1:12" ht="16.5" customHeight="1" thickBot="1" x14ac:dyDescent="0.3">
      <c r="A89" s="26" t="s">
        <v>7</v>
      </c>
      <c r="B89" s="27"/>
      <c r="C89" s="8">
        <f>SUM(C4:C88)</f>
        <v>65543</v>
      </c>
      <c r="D89" s="8">
        <f t="shared" ref="D89:J89" si="2">SUM(D4:D88)</f>
        <v>46430</v>
      </c>
      <c r="E89" s="8">
        <f t="shared" si="2"/>
        <v>18894</v>
      </c>
      <c r="F89" s="8">
        <f t="shared" si="2"/>
        <v>20393</v>
      </c>
      <c r="G89" s="8">
        <f t="shared" si="2"/>
        <v>1327</v>
      </c>
      <c r="H89" s="8">
        <f t="shared" si="2"/>
        <v>13169</v>
      </c>
      <c r="I89" s="8">
        <f t="shared" si="2"/>
        <v>6002</v>
      </c>
      <c r="J89" s="8">
        <f t="shared" si="2"/>
        <v>20221</v>
      </c>
      <c r="K89" s="38">
        <f>J89/C89</f>
        <v>0.30851502067345099</v>
      </c>
    </row>
    <row r="90" spans="1:12" x14ac:dyDescent="0.25">
      <c r="A90" s="3"/>
    </row>
    <row r="91" spans="1:12" x14ac:dyDescent="0.25">
      <c r="A91" s="3"/>
    </row>
    <row r="92" spans="1:12" x14ac:dyDescent="0.25">
      <c r="A92" s="3"/>
    </row>
    <row r="93" spans="1:12" x14ac:dyDescent="0.25">
      <c r="A93" s="3"/>
    </row>
    <row r="94" spans="1:12" x14ac:dyDescent="0.25">
      <c r="A94" s="3"/>
    </row>
    <row r="95" spans="1:12" x14ac:dyDescent="0.25">
      <c r="A95" s="3"/>
    </row>
    <row r="96" spans="1:12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</sheetData>
  <sheetProtection selectLockedCells="1"/>
  <sortState ref="B5:K89">
    <sortCondition descending="1" ref="I5:I89"/>
  </sortState>
  <mergeCells count="1">
    <mergeCell ref="K2:K3"/>
  </mergeCells>
  <conditionalFormatting sqref="B36:B1048576 B1:B3">
    <cfRule type="duplicateValues" dxfId="191" priority="335"/>
  </conditionalFormatting>
  <conditionalFormatting sqref="L1:L1048576">
    <cfRule type="containsText" dxfId="190" priority="308" operator="containsText" text="ЛОЖЬ">
      <formula>NOT(ISERROR(SEARCH("ЛОЖЬ",L1)))</formula>
    </cfRule>
  </conditionalFormatting>
  <conditionalFormatting sqref="B35">
    <cfRule type="duplicateValues" dxfId="189" priority="285"/>
  </conditionalFormatting>
  <conditionalFormatting sqref="B35">
    <cfRule type="duplicateValues" dxfId="188" priority="286"/>
  </conditionalFormatting>
  <conditionalFormatting sqref="B35:B1048576 B1:B3">
    <cfRule type="duplicateValues" dxfId="187" priority="346"/>
  </conditionalFormatting>
  <conditionalFormatting sqref="B27:B34">
    <cfRule type="duplicateValues" dxfId="186" priority="167"/>
  </conditionalFormatting>
  <conditionalFormatting sqref="B27:B1048576 B1:B3">
    <cfRule type="duplicateValues" dxfId="185" priority="355"/>
  </conditionalFormatting>
  <conditionalFormatting sqref="B23:B26">
    <cfRule type="duplicateValues" dxfId="184" priority="124"/>
  </conditionalFormatting>
  <conditionalFormatting sqref="B23:B24">
    <cfRule type="duplicateValues" dxfId="183" priority="125"/>
  </conditionalFormatting>
  <conditionalFormatting sqref="B17">
    <cfRule type="duplicateValues" dxfId="182" priority="120"/>
  </conditionalFormatting>
  <conditionalFormatting sqref="B17">
    <cfRule type="duplicateValues" dxfId="181" priority="121"/>
  </conditionalFormatting>
  <conditionalFormatting sqref="B17">
    <cfRule type="duplicateValues" dxfId="180" priority="122"/>
  </conditionalFormatting>
  <conditionalFormatting sqref="B17">
    <cfRule type="duplicateValues" dxfId="179" priority="123"/>
  </conditionalFormatting>
  <conditionalFormatting sqref="B18">
    <cfRule type="duplicateValues" dxfId="178" priority="116"/>
  </conditionalFormatting>
  <conditionalFormatting sqref="B18">
    <cfRule type="duplicateValues" dxfId="177" priority="117"/>
  </conditionalFormatting>
  <conditionalFormatting sqref="B18">
    <cfRule type="duplicateValues" dxfId="176" priority="118"/>
  </conditionalFormatting>
  <conditionalFormatting sqref="B18">
    <cfRule type="duplicateValues" dxfId="175" priority="119"/>
  </conditionalFormatting>
  <conditionalFormatting sqref="B19:B20">
    <cfRule type="duplicateValues" dxfId="174" priority="112"/>
  </conditionalFormatting>
  <conditionalFormatting sqref="B19:B20">
    <cfRule type="duplicateValues" dxfId="173" priority="113"/>
  </conditionalFormatting>
  <conditionalFormatting sqref="B19:B20">
    <cfRule type="duplicateValues" dxfId="172" priority="114"/>
  </conditionalFormatting>
  <conditionalFormatting sqref="B19:B20">
    <cfRule type="duplicateValues" dxfId="171" priority="115"/>
  </conditionalFormatting>
  <conditionalFormatting sqref="B21">
    <cfRule type="duplicateValues" dxfId="170" priority="108"/>
  </conditionalFormatting>
  <conditionalFormatting sqref="B21">
    <cfRule type="duplicateValues" dxfId="169" priority="109"/>
  </conditionalFormatting>
  <conditionalFormatting sqref="B21">
    <cfRule type="duplicateValues" dxfId="168" priority="110"/>
  </conditionalFormatting>
  <conditionalFormatting sqref="B21">
    <cfRule type="duplicateValues" dxfId="167" priority="111"/>
  </conditionalFormatting>
  <conditionalFormatting sqref="B22">
    <cfRule type="duplicateValues" dxfId="166" priority="104"/>
  </conditionalFormatting>
  <conditionalFormatting sqref="B22">
    <cfRule type="duplicateValues" dxfId="165" priority="105"/>
  </conditionalFormatting>
  <conditionalFormatting sqref="B22">
    <cfRule type="duplicateValues" dxfId="164" priority="106"/>
  </conditionalFormatting>
  <conditionalFormatting sqref="B22">
    <cfRule type="duplicateValues" dxfId="163" priority="107"/>
  </conditionalFormatting>
  <conditionalFormatting sqref="B17:B1048576 B1:B3">
    <cfRule type="duplicateValues" dxfId="162" priority="362"/>
  </conditionalFormatting>
  <conditionalFormatting sqref="B4:B88">
    <cfRule type="duplicateValues" dxfId="161" priority="31"/>
  </conditionalFormatting>
  <conditionalFormatting sqref="B4:B88">
    <cfRule type="duplicateValues" dxfId="160" priority="32"/>
  </conditionalFormatting>
  <conditionalFormatting sqref="B4:B88">
    <cfRule type="duplicateValues" dxfId="159" priority="33"/>
  </conditionalFormatting>
  <conditionalFormatting sqref="B4:B88">
    <cfRule type="duplicateValues" dxfId="158" priority="34"/>
  </conditionalFormatting>
  <conditionalFormatting sqref="B5">
    <cfRule type="duplicateValues" dxfId="157" priority="27"/>
  </conditionalFormatting>
  <conditionalFormatting sqref="B5">
    <cfRule type="duplicateValues" dxfId="156" priority="28"/>
  </conditionalFormatting>
  <conditionalFormatting sqref="B5">
    <cfRule type="duplicateValues" dxfId="155" priority="29"/>
  </conditionalFormatting>
  <conditionalFormatting sqref="B5">
    <cfRule type="duplicateValues" dxfId="154" priority="30"/>
  </conditionalFormatting>
  <conditionalFormatting sqref="B6">
    <cfRule type="duplicateValues" dxfId="153" priority="23"/>
  </conditionalFormatting>
  <conditionalFormatting sqref="B6">
    <cfRule type="duplicateValues" dxfId="152" priority="24"/>
  </conditionalFormatting>
  <conditionalFormatting sqref="B6">
    <cfRule type="duplicateValues" dxfId="151" priority="25"/>
  </conditionalFormatting>
  <conditionalFormatting sqref="B6">
    <cfRule type="duplicateValues" dxfId="150" priority="26"/>
  </conditionalFormatting>
  <conditionalFormatting sqref="B7">
    <cfRule type="duplicateValues" dxfId="149" priority="19"/>
  </conditionalFormatting>
  <conditionalFormatting sqref="B7">
    <cfRule type="duplicateValues" dxfId="148" priority="20"/>
  </conditionalFormatting>
  <conditionalFormatting sqref="B7">
    <cfRule type="duplicateValues" dxfId="147" priority="21"/>
  </conditionalFormatting>
  <conditionalFormatting sqref="B7">
    <cfRule type="duplicateValues" dxfId="146" priority="22"/>
  </conditionalFormatting>
  <conditionalFormatting sqref="B8">
    <cfRule type="duplicateValues" dxfId="145" priority="17"/>
  </conditionalFormatting>
  <conditionalFormatting sqref="B8">
    <cfRule type="duplicateValues" dxfId="144" priority="18"/>
  </conditionalFormatting>
  <conditionalFormatting sqref="B9">
    <cfRule type="duplicateValues" dxfId="143" priority="15"/>
  </conditionalFormatting>
  <conditionalFormatting sqref="B9">
    <cfRule type="duplicateValues" dxfId="142" priority="16"/>
  </conditionalFormatting>
  <conditionalFormatting sqref="B10">
    <cfRule type="duplicateValues" dxfId="141" priority="13"/>
  </conditionalFormatting>
  <conditionalFormatting sqref="B10">
    <cfRule type="duplicateValues" dxfId="140" priority="14"/>
  </conditionalFormatting>
  <conditionalFormatting sqref="B11">
    <cfRule type="duplicateValues" dxfId="139" priority="11"/>
  </conditionalFormatting>
  <conditionalFormatting sqref="B11">
    <cfRule type="duplicateValues" dxfId="138" priority="12"/>
  </conditionalFormatting>
  <conditionalFormatting sqref="B12">
    <cfRule type="duplicateValues" dxfId="137" priority="9"/>
  </conditionalFormatting>
  <conditionalFormatting sqref="B12">
    <cfRule type="duplicateValues" dxfId="136" priority="10"/>
  </conditionalFormatting>
  <conditionalFormatting sqref="B13">
    <cfRule type="duplicateValues" dxfId="135" priority="7"/>
  </conditionalFormatting>
  <conditionalFormatting sqref="B13">
    <cfRule type="duplicateValues" dxfId="134" priority="8"/>
  </conditionalFormatting>
  <conditionalFormatting sqref="B14">
    <cfRule type="duplicateValues" dxfId="133" priority="5"/>
  </conditionalFormatting>
  <conditionalFormatting sqref="B14">
    <cfRule type="duplicateValues" dxfId="132" priority="6"/>
  </conditionalFormatting>
  <conditionalFormatting sqref="B15">
    <cfRule type="duplicateValues" dxfId="131" priority="3"/>
  </conditionalFormatting>
  <conditionalFormatting sqref="B15">
    <cfRule type="duplicateValues" dxfId="130" priority="4"/>
  </conditionalFormatting>
  <conditionalFormatting sqref="B16">
    <cfRule type="duplicateValues" dxfId="129" priority="1"/>
  </conditionalFormatting>
  <conditionalFormatting sqref="B16">
    <cfRule type="duplicateValues" dxfId="128" priority="2"/>
  </conditionalFormatting>
  <pageMargins left="0.25" right="0.25" top="0.75" bottom="0.75" header="0.3" footer="0.3"/>
  <pageSetup paperSize="8" scale="65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zoomScale="70" zoomScaleNormal="70" zoomScaleSheetLayoutView="40" zoomScalePageLayoutView="70" workbookViewId="0">
      <selection activeCell="K5" sqref="B5:K89"/>
    </sheetView>
  </sheetViews>
  <sheetFormatPr defaultColWidth="8.85546875" defaultRowHeight="15" x14ac:dyDescent="0.25"/>
  <cols>
    <col min="1" max="1" width="8.140625" style="1" customWidth="1"/>
    <col min="2" max="2" width="30.5703125" style="2" customWidth="1"/>
    <col min="3" max="4" width="19" style="2" customWidth="1"/>
    <col min="5" max="5" width="20.85546875" style="2" customWidth="1"/>
    <col min="6" max="7" width="18.5703125" style="2" customWidth="1"/>
    <col min="8" max="8" width="22.28515625" style="2" customWidth="1"/>
    <col min="9" max="9" width="19.5703125" style="23" customWidth="1"/>
    <col min="10" max="10" width="24" style="3" customWidth="1"/>
    <col min="11" max="11" width="18.28515625" style="3" customWidth="1"/>
    <col min="12" max="16384" width="8.85546875" style="3"/>
  </cols>
  <sheetData>
    <row r="1" spans="1:11" ht="19.5" thickBot="1" x14ac:dyDescent="0.3">
      <c r="A1" s="47" t="s">
        <v>2</v>
      </c>
      <c r="B1" s="47"/>
      <c r="C1" s="47"/>
      <c r="D1" s="47"/>
      <c r="E1" s="47"/>
      <c r="F1" s="47"/>
      <c r="G1" s="47"/>
      <c r="H1" s="47"/>
      <c r="I1" s="47"/>
      <c r="J1" s="47"/>
    </row>
    <row r="2" spans="1:11" ht="18.75" customHeight="1" x14ac:dyDescent="0.25">
      <c r="A2" s="48" t="s">
        <v>0</v>
      </c>
      <c r="B2" s="50" t="s">
        <v>56</v>
      </c>
      <c r="C2" s="50" t="s">
        <v>4</v>
      </c>
      <c r="D2" s="50" t="s">
        <v>5</v>
      </c>
      <c r="E2" s="52" t="s">
        <v>3</v>
      </c>
      <c r="F2" s="48" t="s">
        <v>94</v>
      </c>
      <c r="G2" s="54" t="s">
        <v>1</v>
      </c>
      <c r="H2" s="55"/>
      <c r="I2" s="55"/>
      <c r="J2" s="56"/>
      <c r="K2" s="43" t="s">
        <v>6</v>
      </c>
    </row>
    <row r="3" spans="1:11" s="4" customFormat="1" ht="57.75" thickBot="1" x14ac:dyDescent="0.3">
      <c r="A3" s="49"/>
      <c r="B3" s="51"/>
      <c r="C3" s="51"/>
      <c r="D3" s="51"/>
      <c r="E3" s="53"/>
      <c r="F3" s="49"/>
      <c r="G3" s="6" t="s">
        <v>95</v>
      </c>
      <c r="H3" s="6" t="s">
        <v>96</v>
      </c>
      <c r="I3" s="6" t="s">
        <v>97</v>
      </c>
      <c r="J3" s="7" t="s">
        <v>98</v>
      </c>
      <c r="K3" s="44"/>
    </row>
    <row r="4" spans="1:11" s="5" customFormat="1" ht="21.75" thickBot="1" x14ac:dyDescent="0.4">
      <c r="A4" s="16">
        <v>1</v>
      </c>
      <c r="B4" s="17">
        <v>2</v>
      </c>
      <c r="C4" s="18">
        <v>3</v>
      </c>
      <c r="D4" s="18">
        <v>4</v>
      </c>
      <c r="E4" s="19">
        <v>5</v>
      </c>
      <c r="F4" s="20">
        <v>6</v>
      </c>
      <c r="G4" s="18">
        <v>7</v>
      </c>
      <c r="H4" s="18">
        <v>8</v>
      </c>
      <c r="I4" s="18">
        <v>9</v>
      </c>
      <c r="J4" s="21">
        <v>10</v>
      </c>
      <c r="K4" s="22">
        <v>11</v>
      </c>
    </row>
    <row r="5" spans="1:11" ht="15.75" x14ac:dyDescent="0.25">
      <c r="A5" s="15">
        <v>1</v>
      </c>
      <c r="B5" s="11" t="s">
        <v>35</v>
      </c>
      <c r="C5" s="12">
        <v>1305</v>
      </c>
      <c r="D5" s="12">
        <v>912</v>
      </c>
      <c r="E5" s="12">
        <v>368</v>
      </c>
      <c r="F5" s="13">
        <v>70</v>
      </c>
      <c r="G5" s="12">
        <v>10</v>
      </c>
      <c r="H5" s="12">
        <v>60</v>
      </c>
      <c r="I5" s="12">
        <v>0</v>
      </c>
      <c r="J5" s="14">
        <v>378</v>
      </c>
      <c r="K5" s="25">
        <v>0.28965517241379313</v>
      </c>
    </row>
    <row r="6" spans="1:11" ht="15.75" x14ac:dyDescent="0.25">
      <c r="A6" s="9">
        <v>2</v>
      </c>
      <c r="B6" s="11" t="s">
        <v>44</v>
      </c>
      <c r="C6" s="12">
        <v>421</v>
      </c>
      <c r="D6" s="12">
        <v>282</v>
      </c>
      <c r="E6" s="12">
        <v>139</v>
      </c>
      <c r="F6" s="13">
        <v>162</v>
      </c>
      <c r="G6" s="12">
        <v>2</v>
      </c>
      <c r="H6" s="12">
        <v>160</v>
      </c>
      <c r="I6" s="12">
        <v>0</v>
      </c>
      <c r="J6" s="14">
        <v>141</v>
      </c>
      <c r="K6" s="25">
        <v>0.33491686460807601</v>
      </c>
    </row>
    <row r="7" spans="1:11" ht="15.75" x14ac:dyDescent="0.25">
      <c r="A7" s="9">
        <v>3</v>
      </c>
      <c r="B7" s="11" t="s">
        <v>78</v>
      </c>
      <c r="C7" s="12">
        <v>518</v>
      </c>
      <c r="D7" s="12">
        <v>360</v>
      </c>
      <c r="E7" s="12">
        <v>158</v>
      </c>
      <c r="F7" s="13">
        <v>45</v>
      </c>
      <c r="G7" s="12">
        <v>0</v>
      </c>
      <c r="H7" s="12">
        <v>45</v>
      </c>
      <c r="I7" s="12">
        <v>0</v>
      </c>
      <c r="J7" s="14">
        <v>158</v>
      </c>
      <c r="K7" s="25">
        <v>0.30501930501930502</v>
      </c>
    </row>
    <row r="8" spans="1:11" ht="15.75" x14ac:dyDescent="0.25">
      <c r="A8" s="9">
        <v>4</v>
      </c>
      <c r="B8" s="11" t="s">
        <v>83</v>
      </c>
      <c r="C8" s="12">
        <v>481</v>
      </c>
      <c r="D8" s="12">
        <v>311</v>
      </c>
      <c r="E8" s="12">
        <v>170</v>
      </c>
      <c r="F8" s="13">
        <v>96</v>
      </c>
      <c r="G8" s="12">
        <v>0</v>
      </c>
      <c r="H8" s="12">
        <v>96</v>
      </c>
      <c r="I8" s="12">
        <v>0</v>
      </c>
      <c r="J8" s="14">
        <v>170</v>
      </c>
      <c r="K8" s="25">
        <v>0.35343035343035345</v>
      </c>
    </row>
    <row r="9" spans="1:11" ht="15.75" x14ac:dyDescent="0.25">
      <c r="A9" s="9">
        <v>5</v>
      </c>
      <c r="B9" s="11" t="s">
        <v>77</v>
      </c>
      <c r="C9" s="12">
        <v>528</v>
      </c>
      <c r="D9" s="12">
        <v>368</v>
      </c>
      <c r="E9" s="12">
        <v>160</v>
      </c>
      <c r="F9" s="13">
        <v>0</v>
      </c>
      <c r="G9" s="12">
        <v>0</v>
      </c>
      <c r="H9" s="12">
        <v>0</v>
      </c>
      <c r="I9" s="12">
        <v>0</v>
      </c>
      <c r="J9" s="14">
        <v>160</v>
      </c>
      <c r="K9" s="25">
        <v>0.30303030303030304</v>
      </c>
    </row>
    <row r="10" spans="1:11" ht="15.75" x14ac:dyDescent="0.25">
      <c r="A10" s="9">
        <v>6</v>
      </c>
      <c r="B10" s="11" t="s">
        <v>39</v>
      </c>
      <c r="C10" s="12">
        <v>335</v>
      </c>
      <c r="D10" s="12">
        <v>291</v>
      </c>
      <c r="E10" s="12">
        <v>44</v>
      </c>
      <c r="F10" s="13">
        <v>273</v>
      </c>
      <c r="G10" s="12">
        <v>0</v>
      </c>
      <c r="H10" s="12">
        <v>273</v>
      </c>
      <c r="I10" s="12">
        <v>0</v>
      </c>
      <c r="J10" s="14">
        <v>44</v>
      </c>
      <c r="K10" s="25">
        <v>0.13134328358208955</v>
      </c>
    </row>
    <row r="11" spans="1:11" ht="15.75" x14ac:dyDescent="0.25">
      <c r="A11" s="9">
        <v>7</v>
      </c>
      <c r="B11" s="11" t="s">
        <v>17</v>
      </c>
      <c r="C11" s="12">
        <v>773</v>
      </c>
      <c r="D11" s="12">
        <v>485</v>
      </c>
      <c r="E11" s="12">
        <v>288</v>
      </c>
      <c r="F11" s="13">
        <v>76</v>
      </c>
      <c r="G11" s="12">
        <v>0</v>
      </c>
      <c r="H11" s="12">
        <v>76</v>
      </c>
      <c r="I11" s="12">
        <v>0</v>
      </c>
      <c r="J11" s="14">
        <v>288</v>
      </c>
      <c r="K11" s="25">
        <v>0.37257438551099614</v>
      </c>
    </row>
    <row r="12" spans="1:11" ht="15.75" x14ac:dyDescent="0.25">
      <c r="A12" s="9">
        <v>8</v>
      </c>
      <c r="B12" s="11" t="s">
        <v>63</v>
      </c>
      <c r="C12" s="12">
        <v>662</v>
      </c>
      <c r="D12" s="12">
        <v>613</v>
      </c>
      <c r="E12" s="12">
        <v>49</v>
      </c>
      <c r="F12" s="13">
        <v>127</v>
      </c>
      <c r="G12" s="12">
        <v>19</v>
      </c>
      <c r="H12" s="12">
        <v>108</v>
      </c>
      <c r="I12" s="12">
        <v>0</v>
      </c>
      <c r="J12" s="14">
        <v>68</v>
      </c>
      <c r="K12" s="25">
        <v>0.1027190332326284</v>
      </c>
    </row>
    <row r="13" spans="1:11" ht="15.75" x14ac:dyDescent="0.25">
      <c r="A13" s="9">
        <v>9</v>
      </c>
      <c r="B13" s="11" t="s">
        <v>18</v>
      </c>
      <c r="C13" s="12">
        <v>620</v>
      </c>
      <c r="D13" s="12">
        <v>133</v>
      </c>
      <c r="E13" s="12">
        <v>487</v>
      </c>
      <c r="F13" s="13">
        <v>110</v>
      </c>
      <c r="G13" s="12">
        <v>0</v>
      </c>
      <c r="H13" s="12">
        <v>110</v>
      </c>
      <c r="I13" s="12">
        <v>0</v>
      </c>
      <c r="J13" s="14">
        <v>487</v>
      </c>
      <c r="K13" s="25">
        <v>0.78548387096774197</v>
      </c>
    </row>
    <row r="14" spans="1:11" ht="15.75" x14ac:dyDescent="0.25">
      <c r="A14" s="9">
        <v>10</v>
      </c>
      <c r="B14" s="11" t="s">
        <v>16</v>
      </c>
      <c r="C14" s="12">
        <v>1267</v>
      </c>
      <c r="D14" s="12">
        <v>876</v>
      </c>
      <c r="E14" s="12">
        <v>391</v>
      </c>
      <c r="F14" s="13">
        <v>41</v>
      </c>
      <c r="G14" s="12">
        <v>0</v>
      </c>
      <c r="H14" s="12">
        <v>41</v>
      </c>
      <c r="I14" s="12">
        <v>0</v>
      </c>
      <c r="J14" s="14">
        <v>391</v>
      </c>
      <c r="K14" s="25">
        <v>0.30860299921073403</v>
      </c>
    </row>
    <row r="15" spans="1:11" ht="15.75" x14ac:dyDescent="0.25">
      <c r="A15" s="9">
        <v>11</v>
      </c>
      <c r="B15" s="11" t="s">
        <v>89</v>
      </c>
      <c r="C15" s="12">
        <v>4576</v>
      </c>
      <c r="D15" s="12">
        <v>4045</v>
      </c>
      <c r="E15" s="12">
        <v>531</v>
      </c>
      <c r="F15" s="13">
        <v>3940</v>
      </c>
      <c r="G15" s="12">
        <v>344</v>
      </c>
      <c r="H15" s="12">
        <v>1250</v>
      </c>
      <c r="I15" s="12">
        <v>2451</v>
      </c>
      <c r="J15" s="14">
        <v>875</v>
      </c>
      <c r="K15" s="25">
        <v>0.19121503496503497</v>
      </c>
    </row>
    <row r="16" spans="1:11" ht="15.75" x14ac:dyDescent="0.25">
      <c r="A16" s="9">
        <v>12</v>
      </c>
      <c r="B16" s="11" t="s">
        <v>88</v>
      </c>
      <c r="C16" s="12">
        <v>1233</v>
      </c>
      <c r="D16" s="12">
        <v>923</v>
      </c>
      <c r="E16" s="12">
        <v>310</v>
      </c>
      <c r="F16" s="13">
        <v>0</v>
      </c>
      <c r="G16" s="12">
        <v>0</v>
      </c>
      <c r="H16" s="12">
        <v>0</v>
      </c>
      <c r="I16" s="12">
        <v>0</v>
      </c>
      <c r="J16" s="14">
        <v>310</v>
      </c>
      <c r="K16" s="25">
        <v>0.25141930251419303</v>
      </c>
    </row>
    <row r="17" spans="1:11" ht="15.75" x14ac:dyDescent="0.25">
      <c r="A17" s="9">
        <v>13</v>
      </c>
      <c r="B17" s="11" t="s">
        <v>62</v>
      </c>
      <c r="C17" s="12">
        <v>142</v>
      </c>
      <c r="D17" s="12">
        <v>108</v>
      </c>
      <c r="E17" s="12">
        <v>34</v>
      </c>
      <c r="F17" s="13">
        <v>108</v>
      </c>
      <c r="G17" s="12">
        <v>0</v>
      </c>
      <c r="H17" s="12">
        <v>108</v>
      </c>
      <c r="I17" s="12">
        <v>0</v>
      </c>
      <c r="J17" s="14">
        <v>34</v>
      </c>
      <c r="K17" s="25">
        <v>0.23943661971830985</v>
      </c>
    </row>
    <row r="18" spans="1:11" ht="15.75" x14ac:dyDescent="0.25">
      <c r="A18" s="9">
        <v>14</v>
      </c>
      <c r="B18" s="11" t="s">
        <v>90</v>
      </c>
      <c r="C18" s="12">
        <v>976</v>
      </c>
      <c r="D18" s="12">
        <v>257</v>
      </c>
      <c r="E18" s="12">
        <v>719</v>
      </c>
      <c r="F18" s="13">
        <v>0</v>
      </c>
      <c r="G18" s="12">
        <v>0</v>
      </c>
      <c r="H18" s="12">
        <v>0</v>
      </c>
      <c r="I18" s="12">
        <v>0</v>
      </c>
      <c r="J18" s="14">
        <v>719</v>
      </c>
      <c r="K18" s="25">
        <v>0.73668032786885251</v>
      </c>
    </row>
    <row r="19" spans="1:11" ht="15.75" x14ac:dyDescent="0.25">
      <c r="A19" s="9">
        <v>15</v>
      </c>
      <c r="B19" s="11" t="s">
        <v>45</v>
      </c>
      <c r="C19" s="12">
        <v>521</v>
      </c>
      <c r="D19" s="12">
        <v>461</v>
      </c>
      <c r="E19" s="12">
        <v>60</v>
      </c>
      <c r="F19" s="13">
        <v>458</v>
      </c>
      <c r="G19" s="12">
        <v>79</v>
      </c>
      <c r="H19" s="12">
        <v>0</v>
      </c>
      <c r="I19" s="12">
        <v>379</v>
      </c>
      <c r="J19" s="14">
        <v>139</v>
      </c>
      <c r="K19" s="25">
        <v>0.2667946257197697</v>
      </c>
    </row>
    <row r="20" spans="1:11" ht="15.75" x14ac:dyDescent="0.25">
      <c r="A20" s="9">
        <v>16</v>
      </c>
      <c r="B20" s="11" t="s">
        <v>75</v>
      </c>
      <c r="C20" s="12">
        <v>283</v>
      </c>
      <c r="D20" s="12">
        <v>203</v>
      </c>
      <c r="E20" s="12">
        <v>80</v>
      </c>
      <c r="F20" s="13">
        <v>41</v>
      </c>
      <c r="G20" s="12">
        <v>0</v>
      </c>
      <c r="H20" s="12">
        <v>41</v>
      </c>
      <c r="I20" s="12">
        <v>0</v>
      </c>
      <c r="J20" s="14">
        <v>80</v>
      </c>
      <c r="K20" s="25">
        <v>0.28268551236749118</v>
      </c>
    </row>
    <row r="21" spans="1:11" ht="15.75" x14ac:dyDescent="0.25">
      <c r="A21" s="9">
        <v>17</v>
      </c>
      <c r="B21" s="11" t="s">
        <v>30</v>
      </c>
      <c r="C21" s="12">
        <v>924</v>
      </c>
      <c r="D21" s="12">
        <v>627</v>
      </c>
      <c r="E21" s="12">
        <v>297</v>
      </c>
      <c r="F21" s="13">
        <v>626</v>
      </c>
      <c r="G21" s="12">
        <v>0</v>
      </c>
      <c r="H21" s="12">
        <v>622</v>
      </c>
      <c r="I21" s="12">
        <v>4</v>
      </c>
      <c r="J21" s="14">
        <v>297</v>
      </c>
      <c r="K21" s="25">
        <v>0.32142857142857145</v>
      </c>
    </row>
    <row r="22" spans="1:11" ht="15.75" x14ac:dyDescent="0.25">
      <c r="A22" s="9">
        <v>18</v>
      </c>
      <c r="B22" s="11" t="s">
        <v>93</v>
      </c>
      <c r="C22" s="12">
        <v>358</v>
      </c>
      <c r="D22" s="12">
        <v>329</v>
      </c>
      <c r="E22" s="12">
        <v>29</v>
      </c>
      <c r="F22" s="13">
        <v>79</v>
      </c>
      <c r="G22" s="12">
        <v>39</v>
      </c>
      <c r="H22" s="12">
        <v>40</v>
      </c>
      <c r="I22" s="12">
        <v>0</v>
      </c>
      <c r="J22" s="14">
        <v>68</v>
      </c>
      <c r="K22" s="25">
        <v>0.18994413407821228</v>
      </c>
    </row>
    <row r="23" spans="1:11" ht="15.75" x14ac:dyDescent="0.25">
      <c r="A23" s="9">
        <v>19</v>
      </c>
      <c r="B23" s="11" t="s">
        <v>85</v>
      </c>
      <c r="C23" s="12">
        <v>519</v>
      </c>
      <c r="D23" s="12">
        <v>234</v>
      </c>
      <c r="E23" s="12">
        <v>285</v>
      </c>
      <c r="F23" s="13">
        <v>82</v>
      </c>
      <c r="G23" s="12">
        <v>0</v>
      </c>
      <c r="H23" s="12">
        <v>82</v>
      </c>
      <c r="I23" s="12">
        <v>0</v>
      </c>
      <c r="J23" s="14">
        <v>285</v>
      </c>
      <c r="K23" s="25">
        <v>0.54913294797687862</v>
      </c>
    </row>
    <row r="24" spans="1:11" ht="15.75" x14ac:dyDescent="0.25">
      <c r="A24" s="9">
        <v>20</v>
      </c>
      <c r="B24" s="11" t="s">
        <v>24</v>
      </c>
      <c r="C24" s="12">
        <v>455</v>
      </c>
      <c r="D24" s="12">
        <v>338</v>
      </c>
      <c r="E24" s="12">
        <v>117</v>
      </c>
      <c r="F24" s="13">
        <v>328</v>
      </c>
      <c r="G24" s="12">
        <v>0</v>
      </c>
      <c r="H24" s="12">
        <v>328</v>
      </c>
      <c r="I24" s="12">
        <v>0</v>
      </c>
      <c r="J24" s="14">
        <v>117</v>
      </c>
      <c r="K24" s="25">
        <v>0.25714285714285712</v>
      </c>
    </row>
    <row r="25" spans="1:11" ht="15.75" x14ac:dyDescent="0.25">
      <c r="A25" s="9">
        <v>21</v>
      </c>
      <c r="B25" s="11" t="s">
        <v>36</v>
      </c>
      <c r="C25" s="12">
        <v>198</v>
      </c>
      <c r="D25" s="12">
        <v>121</v>
      </c>
      <c r="E25" s="12">
        <v>77</v>
      </c>
      <c r="F25" s="13">
        <v>0</v>
      </c>
      <c r="G25" s="12">
        <v>0</v>
      </c>
      <c r="H25" s="12">
        <v>0</v>
      </c>
      <c r="I25" s="12">
        <v>0</v>
      </c>
      <c r="J25" s="14">
        <v>77</v>
      </c>
      <c r="K25" s="25">
        <v>0.3888888888888889</v>
      </c>
    </row>
    <row r="26" spans="1:11" ht="15.75" x14ac:dyDescent="0.25">
      <c r="A26" s="9">
        <v>22</v>
      </c>
      <c r="B26" s="11" t="s">
        <v>87</v>
      </c>
      <c r="C26" s="12">
        <v>265</v>
      </c>
      <c r="D26" s="12">
        <v>264</v>
      </c>
      <c r="E26" s="12">
        <v>1</v>
      </c>
      <c r="F26" s="13">
        <v>152</v>
      </c>
      <c r="G26" s="12">
        <v>74</v>
      </c>
      <c r="H26" s="12">
        <v>0</v>
      </c>
      <c r="I26" s="12">
        <v>78</v>
      </c>
      <c r="J26" s="14">
        <v>75</v>
      </c>
      <c r="K26" s="25">
        <v>0.28301886792452829</v>
      </c>
    </row>
    <row r="27" spans="1:11" ht="15.75" x14ac:dyDescent="0.25">
      <c r="A27" s="9">
        <v>23</v>
      </c>
      <c r="B27" s="11" t="s">
        <v>58</v>
      </c>
      <c r="C27" s="12">
        <v>1522</v>
      </c>
      <c r="D27" s="12">
        <v>1221</v>
      </c>
      <c r="E27" s="12">
        <v>301</v>
      </c>
      <c r="F27" s="13">
        <v>451</v>
      </c>
      <c r="G27" s="12">
        <v>3</v>
      </c>
      <c r="H27" s="12">
        <v>448</v>
      </c>
      <c r="I27" s="12">
        <v>0</v>
      </c>
      <c r="J27" s="14">
        <v>304</v>
      </c>
      <c r="K27" s="25">
        <v>0.19973718791064388</v>
      </c>
    </row>
    <row r="28" spans="1:11" ht="15.75" x14ac:dyDescent="0.25">
      <c r="A28" s="9">
        <v>24</v>
      </c>
      <c r="B28" s="11" t="s">
        <v>52</v>
      </c>
      <c r="C28" s="12">
        <v>540</v>
      </c>
      <c r="D28" s="12">
        <v>222</v>
      </c>
      <c r="E28" s="12">
        <v>318</v>
      </c>
      <c r="F28" s="13">
        <v>0</v>
      </c>
      <c r="G28" s="12">
        <v>0</v>
      </c>
      <c r="H28" s="12">
        <v>0</v>
      </c>
      <c r="I28" s="12">
        <v>0</v>
      </c>
      <c r="J28" s="14">
        <v>318</v>
      </c>
      <c r="K28" s="25">
        <v>0.58888888888888891</v>
      </c>
    </row>
    <row r="29" spans="1:11" ht="15.75" x14ac:dyDescent="0.25">
      <c r="A29" s="9">
        <v>25</v>
      </c>
      <c r="B29" s="11" t="s">
        <v>23</v>
      </c>
      <c r="C29" s="12">
        <v>299</v>
      </c>
      <c r="D29" s="12">
        <v>216</v>
      </c>
      <c r="E29" s="12">
        <v>83</v>
      </c>
      <c r="F29" s="13">
        <v>44</v>
      </c>
      <c r="G29" s="12">
        <v>0</v>
      </c>
      <c r="H29" s="12">
        <v>44</v>
      </c>
      <c r="I29" s="12">
        <v>0</v>
      </c>
      <c r="J29" s="14">
        <v>83</v>
      </c>
      <c r="K29" s="25">
        <v>0.27759197324414714</v>
      </c>
    </row>
    <row r="30" spans="1:11" ht="15.75" x14ac:dyDescent="0.25">
      <c r="A30" s="9">
        <v>26</v>
      </c>
      <c r="B30" s="11" t="s">
        <v>70</v>
      </c>
      <c r="C30" s="12">
        <v>2446</v>
      </c>
      <c r="D30" s="12">
        <v>1794</v>
      </c>
      <c r="E30" s="12">
        <v>652</v>
      </c>
      <c r="F30" s="13">
        <v>8</v>
      </c>
      <c r="G30" s="12">
        <v>0</v>
      </c>
      <c r="H30" s="12">
        <v>0</v>
      </c>
      <c r="I30" s="12">
        <v>8</v>
      </c>
      <c r="J30" s="14">
        <v>652</v>
      </c>
      <c r="K30" s="25">
        <v>0.26655764513491415</v>
      </c>
    </row>
    <row r="31" spans="1:11" ht="15.75" x14ac:dyDescent="0.25">
      <c r="A31" s="9">
        <v>27</v>
      </c>
      <c r="B31" s="11" t="s">
        <v>37</v>
      </c>
      <c r="C31" s="12">
        <v>1037</v>
      </c>
      <c r="D31" s="12">
        <v>741</v>
      </c>
      <c r="E31" s="12">
        <v>296</v>
      </c>
      <c r="F31" s="13">
        <v>737</v>
      </c>
      <c r="G31" s="12">
        <v>0</v>
      </c>
      <c r="H31" s="12">
        <v>737</v>
      </c>
      <c r="I31" s="12">
        <v>0</v>
      </c>
      <c r="J31" s="14">
        <v>296</v>
      </c>
      <c r="K31" s="25">
        <v>0.28543876567020249</v>
      </c>
    </row>
    <row r="32" spans="1:11" ht="15.75" x14ac:dyDescent="0.25">
      <c r="A32" s="9">
        <v>28</v>
      </c>
      <c r="B32" s="11" t="s">
        <v>66</v>
      </c>
      <c r="C32" s="12">
        <v>341</v>
      </c>
      <c r="D32" s="12">
        <v>286</v>
      </c>
      <c r="E32" s="12">
        <v>55</v>
      </c>
      <c r="F32" s="13">
        <v>144</v>
      </c>
      <c r="G32" s="12">
        <v>30</v>
      </c>
      <c r="H32" s="12">
        <v>0</v>
      </c>
      <c r="I32" s="12">
        <v>114</v>
      </c>
      <c r="J32" s="14">
        <v>85</v>
      </c>
      <c r="K32" s="25">
        <v>0.24926686217008798</v>
      </c>
    </row>
    <row r="33" spans="1:11" ht="15.75" x14ac:dyDescent="0.25">
      <c r="A33" s="9">
        <v>29</v>
      </c>
      <c r="B33" s="11" t="s">
        <v>76</v>
      </c>
      <c r="C33" s="12">
        <v>294</v>
      </c>
      <c r="D33" s="12">
        <v>205</v>
      </c>
      <c r="E33" s="12">
        <v>89</v>
      </c>
      <c r="F33" s="13">
        <v>99</v>
      </c>
      <c r="G33" s="12">
        <v>10</v>
      </c>
      <c r="H33" s="12">
        <v>89</v>
      </c>
      <c r="I33" s="12">
        <v>0</v>
      </c>
      <c r="J33" s="14">
        <v>99</v>
      </c>
      <c r="K33" s="25">
        <v>0.33673469387755101</v>
      </c>
    </row>
    <row r="34" spans="1:11" ht="15.75" x14ac:dyDescent="0.25">
      <c r="A34" s="9">
        <v>30</v>
      </c>
      <c r="B34" s="11" t="s">
        <v>19</v>
      </c>
      <c r="C34" s="12">
        <v>1428</v>
      </c>
      <c r="D34" s="12">
        <v>1124</v>
      </c>
      <c r="E34" s="12">
        <v>304</v>
      </c>
      <c r="F34" s="13">
        <v>344</v>
      </c>
      <c r="G34" s="12">
        <v>19</v>
      </c>
      <c r="H34" s="12">
        <v>325</v>
      </c>
      <c r="I34" s="12">
        <v>0</v>
      </c>
      <c r="J34" s="14">
        <v>323</v>
      </c>
      <c r="K34" s="25">
        <v>0.22619047619047619</v>
      </c>
    </row>
    <row r="35" spans="1:11" ht="15.75" x14ac:dyDescent="0.25">
      <c r="A35" s="9">
        <v>31</v>
      </c>
      <c r="B35" s="11" t="s">
        <v>49</v>
      </c>
      <c r="C35" s="12">
        <v>681</v>
      </c>
      <c r="D35" s="12">
        <v>470</v>
      </c>
      <c r="E35" s="12">
        <v>211</v>
      </c>
      <c r="F35" s="13">
        <v>68</v>
      </c>
      <c r="G35" s="12">
        <v>8</v>
      </c>
      <c r="H35" s="12">
        <v>60</v>
      </c>
      <c r="I35" s="12">
        <v>0</v>
      </c>
      <c r="J35" s="14">
        <v>219</v>
      </c>
      <c r="K35" s="25">
        <v>0.32158590308370044</v>
      </c>
    </row>
    <row r="36" spans="1:11" ht="15.75" x14ac:dyDescent="0.25">
      <c r="A36" s="9">
        <v>32</v>
      </c>
      <c r="B36" s="11" t="s">
        <v>55</v>
      </c>
      <c r="C36" s="12">
        <v>68</v>
      </c>
      <c r="D36" s="12">
        <v>20</v>
      </c>
      <c r="E36" s="12">
        <v>48</v>
      </c>
      <c r="F36" s="13">
        <v>20</v>
      </c>
      <c r="G36" s="12">
        <v>0</v>
      </c>
      <c r="H36" s="12">
        <v>20</v>
      </c>
      <c r="I36" s="12">
        <v>0</v>
      </c>
      <c r="J36" s="14">
        <v>48</v>
      </c>
      <c r="K36" s="25">
        <v>0.70588235294117652</v>
      </c>
    </row>
    <row r="37" spans="1:11" ht="15.75" x14ac:dyDescent="0.25">
      <c r="A37" s="9">
        <v>33</v>
      </c>
      <c r="B37" s="11" t="s">
        <v>74</v>
      </c>
      <c r="C37" s="12">
        <v>3739</v>
      </c>
      <c r="D37" s="12">
        <v>2671</v>
      </c>
      <c r="E37" s="12">
        <v>1056</v>
      </c>
      <c r="F37" s="13">
        <v>102</v>
      </c>
      <c r="G37" s="12">
        <v>0</v>
      </c>
      <c r="H37" s="12">
        <v>102</v>
      </c>
      <c r="I37" s="12">
        <v>0</v>
      </c>
      <c r="J37" s="14">
        <v>1056</v>
      </c>
      <c r="K37" s="25">
        <v>0.28242845680663281</v>
      </c>
    </row>
    <row r="38" spans="1:11" ht="15.75" x14ac:dyDescent="0.25">
      <c r="A38" s="9">
        <v>34</v>
      </c>
      <c r="B38" s="11" t="s">
        <v>73</v>
      </c>
      <c r="C38" s="12">
        <v>249</v>
      </c>
      <c r="D38" s="12">
        <v>181</v>
      </c>
      <c r="E38" s="12">
        <v>68</v>
      </c>
      <c r="F38" s="13">
        <v>143</v>
      </c>
      <c r="G38" s="12">
        <v>0</v>
      </c>
      <c r="H38" s="12">
        <v>0</v>
      </c>
      <c r="I38" s="12">
        <v>143</v>
      </c>
      <c r="J38" s="14">
        <v>68</v>
      </c>
      <c r="K38" s="25">
        <v>0.27309236947791166</v>
      </c>
    </row>
    <row r="39" spans="1:11" ht="15.75" x14ac:dyDescent="0.25">
      <c r="A39" s="9">
        <v>35</v>
      </c>
      <c r="B39" s="11" t="s">
        <v>59</v>
      </c>
      <c r="C39" s="12">
        <v>16</v>
      </c>
      <c r="D39" s="12">
        <v>10</v>
      </c>
      <c r="E39" s="12">
        <v>6</v>
      </c>
      <c r="F39" s="13">
        <v>10</v>
      </c>
      <c r="G39" s="12">
        <v>1</v>
      </c>
      <c r="H39" s="12">
        <v>0</v>
      </c>
      <c r="I39" s="12">
        <v>9</v>
      </c>
      <c r="J39" s="14">
        <v>7</v>
      </c>
      <c r="K39" s="25">
        <v>0.4375</v>
      </c>
    </row>
    <row r="40" spans="1:11" ht="15.75" x14ac:dyDescent="0.25">
      <c r="A40" s="9">
        <v>36</v>
      </c>
      <c r="B40" s="11" t="s">
        <v>9</v>
      </c>
      <c r="C40" s="12">
        <v>1979</v>
      </c>
      <c r="D40" s="12">
        <v>1343</v>
      </c>
      <c r="E40" s="12">
        <v>636</v>
      </c>
      <c r="F40" s="13">
        <v>0</v>
      </c>
      <c r="G40" s="12">
        <v>0</v>
      </c>
      <c r="H40" s="12">
        <v>0</v>
      </c>
      <c r="I40" s="12">
        <v>0</v>
      </c>
      <c r="J40" s="14">
        <v>636</v>
      </c>
      <c r="K40" s="25">
        <v>0.32137443153107631</v>
      </c>
    </row>
    <row r="41" spans="1:11" ht="15.75" x14ac:dyDescent="0.25">
      <c r="A41" s="9">
        <v>37</v>
      </c>
      <c r="B41" s="11" t="s">
        <v>69</v>
      </c>
      <c r="C41" s="12">
        <v>414</v>
      </c>
      <c r="D41" s="12">
        <v>317</v>
      </c>
      <c r="E41" s="12">
        <v>97</v>
      </c>
      <c r="F41" s="13">
        <v>317</v>
      </c>
      <c r="G41" s="12">
        <v>0</v>
      </c>
      <c r="H41" s="12">
        <v>0</v>
      </c>
      <c r="I41" s="12">
        <v>317</v>
      </c>
      <c r="J41" s="14">
        <v>97</v>
      </c>
      <c r="K41" s="25">
        <v>0.23429951690821257</v>
      </c>
    </row>
    <row r="42" spans="1:11" ht="15.75" x14ac:dyDescent="0.25">
      <c r="A42" s="9">
        <v>38</v>
      </c>
      <c r="B42" s="11" t="s">
        <v>42</v>
      </c>
      <c r="C42" s="12">
        <v>1007</v>
      </c>
      <c r="D42" s="12">
        <v>707</v>
      </c>
      <c r="E42" s="12">
        <v>300</v>
      </c>
      <c r="F42" s="13">
        <v>533</v>
      </c>
      <c r="G42" s="12">
        <v>0</v>
      </c>
      <c r="H42" s="12">
        <v>533</v>
      </c>
      <c r="I42" s="12">
        <v>0</v>
      </c>
      <c r="J42" s="14">
        <v>300</v>
      </c>
      <c r="K42" s="25">
        <v>0.29791459781529295</v>
      </c>
    </row>
    <row r="43" spans="1:11" ht="15.75" x14ac:dyDescent="0.25">
      <c r="A43" s="9">
        <v>39</v>
      </c>
      <c r="B43" s="11" t="s">
        <v>26</v>
      </c>
      <c r="C43" s="12">
        <v>947</v>
      </c>
      <c r="D43" s="12">
        <v>672</v>
      </c>
      <c r="E43" s="12">
        <v>275</v>
      </c>
      <c r="F43" s="13">
        <v>407</v>
      </c>
      <c r="G43" s="12">
        <v>0</v>
      </c>
      <c r="H43" s="12">
        <v>407</v>
      </c>
      <c r="I43" s="12">
        <v>0</v>
      </c>
      <c r="J43" s="14">
        <v>275</v>
      </c>
      <c r="K43" s="25">
        <v>0.29039070749736007</v>
      </c>
    </row>
    <row r="44" spans="1:11" ht="15.75" x14ac:dyDescent="0.25">
      <c r="A44" s="9">
        <v>40</v>
      </c>
      <c r="B44" s="11" t="s">
        <v>53</v>
      </c>
      <c r="C44" s="12">
        <v>792</v>
      </c>
      <c r="D44" s="12">
        <v>378</v>
      </c>
      <c r="E44" s="12">
        <v>414</v>
      </c>
      <c r="F44" s="13">
        <v>0</v>
      </c>
      <c r="G44" s="12">
        <v>0</v>
      </c>
      <c r="H44" s="12">
        <v>0</v>
      </c>
      <c r="I44" s="12">
        <v>0</v>
      </c>
      <c r="J44" s="14">
        <v>414</v>
      </c>
      <c r="K44" s="25">
        <v>0.52272727272727271</v>
      </c>
    </row>
    <row r="45" spans="1:11" ht="15.75" x14ac:dyDescent="0.25">
      <c r="A45" s="9">
        <v>41</v>
      </c>
      <c r="B45" s="11" t="s">
        <v>8</v>
      </c>
      <c r="C45" s="12">
        <v>381</v>
      </c>
      <c r="D45" s="12">
        <v>220</v>
      </c>
      <c r="E45" s="12">
        <v>161</v>
      </c>
      <c r="F45" s="13">
        <v>145</v>
      </c>
      <c r="G45" s="12">
        <v>0</v>
      </c>
      <c r="H45" s="12">
        <v>145</v>
      </c>
      <c r="I45" s="12">
        <v>0</v>
      </c>
      <c r="J45" s="14">
        <v>161</v>
      </c>
      <c r="K45" s="25">
        <v>0.4225721784776903</v>
      </c>
    </row>
    <row r="46" spans="1:11" ht="15.75" x14ac:dyDescent="0.25">
      <c r="A46" s="9">
        <v>42</v>
      </c>
      <c r="B46" s="11" t="s">
        <v>13</v>
      </c>
      <c r="C46" s="12">
        <v>462</v>
      </c>
      <c r="D46" s="12">
        <v>348</v>
      </c>
      <c r="E46" s="12">
        <v>114</v>
      </c>
      <c r="F46" s="13">
        <v>89</v>
      </c>
      <c r="G46" s="12">
        <v>0</v>
      </c>
      <c r="H46" s="12">
        <v>89</v>
      </c>
      <c r="I46" s="12">
        <v>0</v>
      </c>
      <c r="J46" s="14">
        <v>114</v>
      </c>
      <c r="K46" s="25">
        <v>0.24675324675324675</v>
      </c>
    </row>
    <row r="47" spans="1:11" ht="15.75" x14ac:dyDescent="0.25">
      <c r="A47" s="9">
        <v>43</v>
      </c>
      <c r="B47" s="11" t="s">
        <v>10</v>
      </c>
      <c r="C47" s="12">
        <v>1403</v>
      </c>
      <c r="D47" s="12">
        <v>895</v>
      </c>
      <c r="E47" s="12">
        <v>508</v>
      </c>
      <c r="F47" s="13">
        <v>578</v>
      </c>
      <c r="G47" s="12">
        <v>0</v>
      </c>
      <c r="H47" s="12">
        <v>578</v>
      </c>
      <c r="I47" s="12">
        <v>0</v>
      </c>
      <c r="J47" s="14">
        <v>508</v>
      </c>
      <c r="K47" s="25">
        <v>0.36208125445473982</v>
      </c>
    </row>
    <row r="48" spans="1:11" ht="15.75" x14ac:dyDescent="0.25">
      <c r="A48" s="9">
        <v>44</v>
      </c>
      <c r="B48" s="11" t="s">
        <v>29</v>
      </c>
      <c r="C48" s="12">
        <v>677</v>
      </c>
      <c r="D48" s="12">
        <v>513</v>
      </c>
      <c r="E48" s="12">
        <v>164</v>
      </c>
      <c r="F48" s="13">
        <v>290</v>
      </c>
      <c r="G48" s="12">
        <v>0</v>
      </c>
      <c r="H48" s="12">
        <v>0</v>
      </c>
      <c r="I48" s="12">
        <v>290</v>
      </c>
      <c r="J48" s="14">
        <v>164</v>
      </c>
      <c r="K48" s="25">
        <v>0.24224519940915806</v>
      </c>
    </row>
    <row r="49" spans="1:11" ht="15.75" x14ac:dyDescent="0.25">
      <c r="A49" s="9">
        <v>45</v>
      </c>
      <c r="B49" s="11" t="s">
        <v>48</v>
      </c>
      <c r="C49" s="12">
        <v>404</v>
      </c>
      <c r="D49" s="12">
        <v>276</v>
      </c>
      <c r="E49" s="12">
        <v>128</v>
      </c>
      <c r="F49" s="13">
        <v>276</v>
      </c>
      <c r="G49" s="12">
        <v>0</v>
      </c>
      <c r="H49" s="12">
        <v>0</v>
      </c>
      <c r="I49" s="12">
        <v>276</v>
      </c>
      <c r="J49" s="14">
        <v>128</v>
      </c>
      <c r="K49" s="25">
        <v>0.31683168316831684</v>
      </c>
    </row>
    <row r="50" spans="1:11" ht="15.75" x14ac:dyDescent="0.25">
      <c r="A50" s="9">
        <v>46</v>
      </c>
      <c r="B50" s="11" t="s">
        <v>86</v>
      </c>
      <c r="C50" s="12">
        <v>931</v>
      </c>
      <c r="D50" s="12">
        <v>528</v>
      </c>
      <c r="E50" s="12">
        <v>403</v>
      </c>
      <c r="F50" s="13">
        <v>3</v>
      </c>
      <c r="G50" s="12">
        <v>0</v>
      </c>
      <c r="H50" s="12">
        <v>3</v>
      </c>
      <c r="I50" s="12">
        <v>0</v>
      </c>
      <c r="J50" s="14">
        <v>403</v>
      </c>
      <c r="K50" s="25">
        <v>0.43286788399570353</v>
      </c>
    </row>
    <row r="51" spans="1:11" ht="15.75" x14ac:dyDescent="0.25">
      <c r="A51" s="9">
        <v>47</v>
      </c>
      <c r="B51" s="11" t="s">
        <v>67</v>
      </c>
      <c r="C51" s="12">
        <v>340</v>
      </c>
      <c r="D51" s="12">
        <v>321</v>
      </c>
      <c r="E51" s="12">
        <v>19</v>
      </c>
      <c r="F51" s="13">
        <v>65</v>
      </c>
      <c r="G51" s="12">
        <v>50</v>
      </c>
      <c r="H51" s="12">
        <v>15</v>
      </c>
      <c r="I51" s="12">
        <v>0</v>
      </c>
      <c r="J51" s="14">
        <v>69</v>
      </c>
      <c r="K51" s="25">
        <v>0.20294117647058824</v>
      </c>
    </row>
    <row r="52" spans="1:11" ht="15.75" x14ac:dyDescent="0.25">
      <c r="A52" s="9">
        <v>48</v>
      </c>
      <c r="B52" s="11" t="s">
        <v>51</v>
      </c>
      <c r="C52" s="12">
        <v>285</v>
      </c>
      <c r="D52" s="12">
        <v>276</v>
      </c>
      <c r="E52" s="12">
        <v>9</v>
      </c>
      <c r="F52" s="13">
        <v>87</v>
      </c>
      <c r="G52" s="12">
        <v>85</v>
      </c>
      <c r="H52" s="12">
        <v>0</v>
      </c>
      <c r="I52" s="12">
        <v>2</v>
      </c>
      <c r="J52" s="14">
        <v>94</v>
      </c>
      <c r="K52" s="25">
        <v>0.3298245614035088</v>
      </c>
    </row>
    <row r="53" spans="1:11" ht="15.75" x14ac:dyDescent="0.25">
      <c r="A53" s="9">
        <v>49</v>
      </c>
      <c r="B53" s="11" t="s">
        <v>68</v>
      </c>
      <c r="C53" s="12">
        <v>1229</v>
      </c>
      <c r="D53" s="12">
        <v>978</v>
      </c>
      <c r="E53" s="12">
        <v>251</v>
      </c>
      <c r="F53" s="13">
        <v>798</v>
      </c>
      <c r="G53" s="12">
        <v>0</v>
      </c>
      <c r="H53" s="12">
        <v>798</v>
      </c>
      <c r="I53" s="12">
        <v>0</v>
      </c>
      <c r="J53" s="14">
        <v>251</v>
      </c>
      <c r="K53" s="25">
        <v>0.20423108218063465</v>
      </c>
    </row>
    <row r="54" spans="1:11" ht="15.75" x14ac:dyDescent="0.25">
      <c r="A54" s="9">
        <v>50</v>
      </c>
      <c r="B54" s="11" t="s">
        <v>25</v>
      </c>
      <c r="C54" s="12">
        <v>626</v>
      </c>
      <c r="D54" s="12">
        <v>484</v>
      </c>
      <c r="E54" s="12">
        <v>142</v>
      </c>
      <c r="F54" s="13">
        <v>67</v>
      </c>
      <c r="G54" s="12">
        <v>7</v>
      </c>
      <c r="H54" s="12">
        <v>60</v>
      </c>
      <c r="I54" s="12">
        <v>0</v>
      </c>
      <c r="J54" s="14">
        <v>149</v>
      </c>
      <c r="K54" s="25">
        <v>0.23801916932907349</v>
      </c>
    </row>
    <row r="55" spans="1:11" ht="15.75" x14ac:dyDescent="0.25">
      <c r="A55" s="9">
        <v>51</v>
      </c>
      <c r="B55" s="11" t="s">
        <v>71</v>
      </c>
      <c r="C55" s="12">
        <v>1821</v>
      </c>
      <c r="D55" s="12">
        <v>1327</v>
      </c>
      <c r="E55" s="12">
        <v>494</v>
      </c>
      <c r="F55" s="13">
        <v>0</v>
      </c>
      <c r="G55" s="12">
        <v>0</v>
      </c>
      <c r="H55" s="12">
        <v>0</v>
      </c>
      <c r="I55" s="12">
        <v>0</v>
      </c>
      <c r="J55" s="14">
        <v>494</v>
      </c>
      <c r="K55" s="25">
        <v>0.271279516749039</v>
      </c>
    </row>
    <row r="56" spans="1:11" ht="15.75" x14ac:dyDescent="0.25">
      <c r="A56" s="9">
        <v>52</v>
      </c>
      <c r="B56" s="11" t="s">
        <v>82</v>
      </c>
      <c r="C56" s="12">
        <v>423</v>
      </c>
      <c r="D56" s="12">
        <v>281</v>
      </c>
      <c r="E56" s="12">
        <v>142</v>
      </c>
      <c r="F56" s="13">
        <v>12</v>
      </c>
      <c r="G56" s="12">
        <v>0</v>
      </c>
      <c r="H56" s="12">
        <v>0</v>
      </c>
      <c r="I56" s="12">
        <v>12</v>
      </c>
      <c r="J56" s="14">
        <v>142</v>
      </c>
      <c r="K56" s="25">
        <v>0.33569739952718675</v>
      </c>
    </row>
    <row r="57" spans="1:11" ht="15.75" x14ac:dyDescent="0.25">
      <c r="A57" s="9">
        <v>53</v>
      </c>
      <c r="B57" s="11" t="s">
        <v>34</v>
      </c>
      <c r="C57" s="12">
        <v>408</v>
      </c>
      <c r="D57" s="12">
        <v>109</v>
      </c>
      <c r="E57" s="12">
        <v>118</v>
      </c>
      <c r="F57" s="13">
        <v>16</v>
      </c>
      <c r="G57" s="12">
        <v>0</v>
      </c>
      <c r="H57" s="12">
        <v>0</v>
      </c>
      <c r="I57" s="12">
        <v>16</v>
      </c>
      <c r="J57" s="14">
        <v>118</v>
      </c>
      <c r="K57" s="25">
        <v>0.28921568627450983</v>
      </c>
    </row>
    <row r="58" spans="1:11" ht="15.75" x14ac:dyDescent="0.25">
      <c r="A58" s="9">
        <v>54</v>
      </c>
      <c r="B58" s="11" t="s">
        <v>84</v>
      </c>
      <c r="C58" s="12">
        <v>177</v>
      </c>
      <c r="D58" s="12">
        <v>90</v>
      </c>
      <c r="E58" s="12">
        <v>87</v>
      </c>
      <c r="F58" s="13">
        <v>21</v>
      </c>
      <c r="G58" s="12">
        <v>0</v>
      </c>
      <c r="H58" s="12">
        <v>21</v>
      </c>
      <c r="I58" s="12">
        <v>0</v>
      </c>
      <c r="J58" s="14">
        <v>87</v>
      </c>
      <c r="K58" s="25">
        <v>0.49152542372881358</v>
      </c>
    </row>
    <row r="59" spans="1:11" ht="15.75" x14ac:dyDescent="0.25">
      <c r="A59" s="10">
        <v>55</v>
      </c>
      <c r="B59" s="11" t="s">
        <v>15</v>
      </c>
      <c r="C59" s="12">
        <v>292</v>
      </c>
      <c r="D59" s="12">
        <v>115</v>
      </c>
      <c r="E59" s="12">
        <v>177</v>
      </c>
      <c r="F59" s="13">
        <v>15</v>
      </c>
      <c r="G59" s="12">
        <v>0</v>
      </c>
      <c r="H59" s="12">
        <v>15</v>
      </c>
      <c r="I59" s="12">
        <v>0</v>
      </c>
      <c r="J59" s="14">
        <v>177</v>
      </c>
      <c r="K59" s="25">
        <v>0.60616438356164382</v>
      </c>
    </row>
    <row r="60" spans="1:11" ht="15.75" x14ac:dyDescent="0.25">
      <c r="A60" s="10">
        <v>56</v>
      </c>
      <c r="B60" s="11" t="s">
        <v>12</v>
      </c>
      <c r="C60" s="12">
        <v>341</v>
      </c>
      <c r="D60" s="12">
        <v>200</v>
      </c>
      <c r="E60" s="12">
        <v>141</v>
      </c>
      <c r="F60" s="13">
        <v>17</v>
      </c>
      <c r="G60" s="12">
        <v>0</v>
      </c>
      <c r="H60" s="12">
        <v>17</v>
      </c>
      <c r="I60" s="12">
        <v>0</v>
      </c>
      <c r="J60" s="14">
        <v>141</v>
      </c>
      <c r="K60" s="25">
        <v>0.41348973607038125</v>
      </c>
    </row>
    <row r="61" spans="1:11" ht="15.75" x14ac:dyDescent="0.25">
      <c r="A61" s="10">
        <v>57</v>
      </c>
      <c r="B61" s="11" t="s">
        <v>47</v>
      </c>
      <c r="C61" s="12">
        <v>398</v>
      </c>
      <c r="D61" s="12">
        <v>375</v>
      </c>
      <c r="E61" s="12">
        <v>23</v>
      </c>
      <c r="F61" s="13">
        <v>96</v>
      </c>
      <c r="G61" s="12">
        <v>96</v>
      </c>
      <c r="H61" s="12">
        <v>0</v>
      </c>
      <c r="I61" s="12">
        <v>0</v>
      </c>
      <c r="J61" s="14">
        <v>119</v>
      </c>
      <c r="K61" s="25">
        <v>0.29899497487437188</v>
      </c>
    </row>
    <row r="62" spans="1:11" ht="15.75" x14ac:dyDescent="0.25">
      <c r="A62" s="10">
        <v>58</v>
      </c>
      <c r="B62" s="11" t="s">
        <v>33</v>
      </c>
      <c r="C62" s="12">
        <v>594</v>
      </c>
      <c r="D62" s="12">
        <v>464</v>
      </c>
      <c r="E62" s="12">
        <v>130</v>
      </c>
      <c r="F62" s="13">
        <v>250</v>
      </c>
      <c r="G62" s="12">
        <v>0</v>
      </c>
      <c r="H62" s="12">
        <v>250</v>
      </c>
      <c r="I62" s="12">
        <v>0</v>
      </c>
      <c r="J62" s="14">
        <v>130</v>
      </c>
      <c r="K62" s="25">
        <v>0.21885521885521886</v>
      </c>
    </row>
    <row r="63" spans="1:11" ht="15.75" x14ac:dyDescent="0.25">
      <c r="A63" s="10">
        <v>59</v>
      </c>
      <c r="B63" s="11" t="s">
        <v>92</v>
      </c>
      <c r="C63" s="12">
        <v>340</v>
      </c>
      <c r="D63" s="12">
        <v>151</v>
      </c>
      <c r="E63" s="12">
        <v>189</v>
      </c>
      <c r="F63" s="13">
        <v>0</v>
      </c>
      <c r="G63" s="12">
        <v>0</v>
      </c>
      <c r="H63" s="12">
        <v>0</v>
      </c>
      <c r="I63" s="12">
        <v>0</v>
      </c>
      <c r="J63" s="14">
        <v>189</v>
      </c>
      <c r="K63" s="25">
        <v>0.55588235294117649</v>
      </c>
    </row>
    <row r="64" spans="1:11" ht="15.75" x14ac:dyDescent="0.25">
      <c r="A64" s="10">
        <v>60</v>
      </c>
      <c r="B64" s="11" t="s">
        <v>40</v>
      </c>
      <c r="C64" s="12">
        <v>1803</v>
      </c>
      <c r="D64" s="12">
        <v>1175</v>
      </c>
      <c r="E64" s="12">
        <v>628</v>
      </c>
      <c r="F64" s="13">
        <v>681</v>
      </c>
      <c r="G64" s="12">
        <v>0</v>
      </c>
      <c r="H64" s="12">
        <v>681</v>
      </c>
      <c r="I64" s="12">
        <v>0</v>
      </c>
      <c r="J64" s="14">
        <v>628</v>
      </c>
      <c r="K64" s="25">
        <v>0.34830837493067113</v>
      </c>
    </row>
    <row r="65" spans="1:11" ht="15.75" x14ac:dyDescent="0.25">
      <c r="A65" s="10">
        <v>61</v>
      </c>
      <c r="B65" s="11" t="s">
        <v>27</v>
      </c>
      <c r="C65" s="12">
        <v>190</v>
      </c>
      <c r="D65" s="12">
        <v>144</v>
      </c>
      <c r="E65" s="12">
        <v>46</v>
      </c>
      <c r="F65" s="13">
        <v>114</v>
      </c>
      <c r="G65" s="12">
        <v>0</v>
      </c>
      <c r="H65" s="12">
        <v>0</v>
      </c>
      <c r="I65" s="12">
        <v>114</v>
      </c>
      <c r="J65" s="14">
        <v>46</v>
      </c>
      <c r="K65" s="25">
        <v>0.24210526315789474</v>
      </c>
    </row>
    <row r="66" spans="1:11" ht="15.75" x14ac:dyDescent="0.25">
      <c r="A66" s="10">
        <v>62</v>
      </c>
      <c r="B66" s="11" t="s">
        <v>46</v>
      </c>
      <c r="C66" s="12">
        <v>237</v>
      </c>
      <c r="D66" s="12">
        <v>89</v>
      </c>
      <c r="E66" s="12">
        <v>148</v>
      </c>
      <c r="F66" s="13">
        <v>62</v>
      </c>
      <c r="G66" s="12">
        <v>0</v>
      </c>
      <c r="H66" s="12">
        <v>62</v>
      </c>
      <c r="I66" s="12">
        <v>0</v>
      </c>
      <c r="J66" s="14">
        <v>148</v>
      </c>
      <c r="K66" s="25">
        <v>0.62447257383966248</v>
      </c>
    </row>
    <row r="67" spans="1:11" ht="15.75" x14ac:dyDescent="0.25">
      <c r="A67" s="10">
        <v>63</v>
      </c>
      <c r="B67" s="11" t="s">
        <v>64</v>
      </c>
      <c r="C67" s="12">
        <v>927</v>
      </c>
      <c r="D67" s="12">
        <v>809</v>
      </c>
      <c r="E67" s="12">
        <v>118</v>
      </c>
      <c r="F67" s="13">
        <v>603</v>
      </c>
      <c r="G67" s="12">
        <v>0</v>
      </c>
      <c r="H67" s="12">
        <v>595</v>
      </c>
      <c r="I67" s="12">
        <v>8</v>
      </c>
      <c r="J67" s="14">
        <v>118</v>
      </c>
      <c r="K67" s="25">
        <v>0.12729234088457389</v>
      </c>
    </row>
    <row r="68" spans="1:11" ht="15.75" x14ac:dyDescent="0.25">
      <c r="A68" s="10">
        <v>64</v>
      </c>
      <c r="B68" s="11" t="s">
        <v>11</v>
      </c>
      <c r="C68" s="12">
        <v>915</v>
      </c>
      <c r="D68" s="12">
        <v>680</v>
      </c>
      <c r="E68" s="12">
        <v>235</v>
      </c>
      <c r="F68" s="13">
        <v>680</v>
      </c>
      <c r="G68" s="12">
        <v>5</v>
      </c>
      <c r="H68" s="12">
        <v>675</v>
      </c>
      <c r="I68" s="12">
        <v>0</v>
      </c>
      <c r="J68" s="14">
        <v>240</v>
      </c>
      <c r="K68" s="25">
        <v>0.26229508196721313</v>
      </c>
    </row>
    <row r="69" spans="1:11" ht="15.75" x14ac:dyDescent="0.25">
      <c r="A69" s="10">
        <v>65</v>
      </c>
      <c r="B69" s="11" t="s">
        <v>65</v>
      </c>
      <c r="C69" s="12">
        <v>1584</v>
      </c>
      <c r="D69" s="12">
        <v>1356</v>
      </c>
      <c r="E69" s="12">
        <v>228</v>
      </c>
      <c r="F69" s="13">
        <v>785</v>
      </c>
      <c r="G69" s="12">
        <v>125</v>
      </c>
      <c r="H69" s="12">
        <v>660</v>
      </c>
      <c r="I69" s="12">
        <v>0</v>
      </c>
      <c r="J69" s="14">
        <v>353</v>
      </c>
      <c r="K69" s="25">
        <v>0.22285353535353536</v>
      </c>
    </row>
    <row r="70" spans="1:11" ht="15.75" x14ac:dyDescent="0.25">
      <c r="A70" s="10">
        <v>66</v>
      </c>
      <c r="B70" s="11" t="s">
        <v>41</v>
      </c>
      <c r="C70" s="12">
        <v>468</v>
      </c>
      <c r="D70" s="12">
        <v>351</v>
      </c>
      <c r="E70" s="12">
        <v>117</v>
      </c>
      <c r="F70" s="13">
        <v>64</v>
      </c>
      <c r="G70" s="12">
        <v>0</v>
      </c>
      <c r="H70" s="12">
        <v>64</v>
      </c>
      <c r="I70" s="12">
        <v>0</v>
      </c>
      <c r="J70" s="14">
        <v>117</v>
      </c>
      <c r="K70" s="25">
        <v>0.25</v>
      </c>
    </row>
    <row r="71" spans="1:11" ht="15.75" x14ac:dyDescent="0.25">
      <c r="A71" s="10">
        <v>67</v>
      </c>
      <c r="B71" s="11" t="s">
        <v>54</v>
      </c>
      <c r="C71" s="12">
        <v>227</v>
      </c>
      <c r="D71" s="12">
        <v>2</v>
      </c>
      <c r="E71" s="12">
        <v>225</v>
      </c>
      <c r="F71" s="13">
        <v>1</v>
      </c>
      <c r="G71" s="12">
        <v>0</v>
      </c>
      <c r="H71" s="12">
        <v>1</v>
      </c>
      <c r="I71" s="12">
        <v>0</v>
      </c>
      <c r="J71" s="14">
        <v>225</v>
      </c>
      <c r="K71" s="25">
        <v>0.99118942731277537</v>
      </c>
    </row>
    <row r="72" spans="1:11" ht="15.75" x14ac:dyDescent="0.25">
      <c r="A72" s="10">
        <v>68</v>
      </c>
      <c r="B72" s="11" t="s">
        <v>72</v>
      </c>
      <c r="C72" s="12">
        <v>1631</v>
      </c>
      <c r="D72" s="12">
        <v>1186</v>
      </c>
      <c r="E72" s="12">
        <v>445</v>
      </c>
      <c r="F72" s="13">
        <v>1172</v>
      </c>
      <c r="G72" s="12">
        <v>84</v>
      </c>
      <c r="H72" s="12">
        <v>0</v>
      </c>
      <c r="I72" s="12">
        <v>1088</v>
      </c>
      <c r="J72" s="14">
        <v>529</v>
      </c>
      <c r="K72" s="25">
        <v>0.32434089515634579</v>
      </c>
    </row>
    <row r="73" spans="1:11" ht="15.75" x14ac:dyDescent="0.25">
      <c r="A73" s="10">
        <v>69</v>
      </c>
      <c r="B73" s="11" t="s">
        <v>79</v>
      </c>
      <c r="C73" s="12">
        <v>450</v>
      </c>
      <c r="D73" s="12">
        <v>310</v>
      </c>
      <c r="E73" s="12">
        <v>140</v>
      </c>
      <c r="F73" s="13">
        <v>159</v>
      </c>
      <c r="G73" s="12">
        <v>0</v>
      </c>
      <c r="H73" s="12">
        <v>159</v>
      </c>
      <c r="I73" s="12">
        <v>0</v>
      </c>
      <c r="J73" s="14">
        <v>140</v>
      </c>
      <c r="K73" s="25">
        <v>0.31111111111111112</v>
      </c>
    </row>
    <row r="74" spans="1:11" ht="15.75" x14ac:dyDescent="0.25">
      <c r="A74" s="10">
        <v>70</v>
      </c>
      <c r="B74" s="11" t="s">
        <v>14</v>
      </c>
      <c r="C74" s="12">
        <v>1700</v>
      </c>
      <c r="D74" s="12">
        <v>1150</v>
      </c>
      <c r="E74" s="12">
        <v>550</v>
      </c>
      <c r="F74" s="13">
        <v>7</v>
      </c>
      <c r="G74" s="12">
        <v>0</v>
      </c>
      <c r="H74" s="12">
        <v>7</v>
      </c>
      <c r="I74" s="12">
        <v>0</v>
      </c>
      <c r="J74" s="14">
        <v>550</v>
      </c>
      <c r="K74" s="25">
        <v>0.3235294117647059</v>
      </c>
    </row>
    <row r="75" spans="1:11" ht="15.75" x14ac:dyDescent="0.25">
      <c r="A75" s="10">
        <v>71</v>
      </c>
      <c r="B75" s="11" t="s">
        <v>21</v>
      </c>
      <c r="C75" s="12">
        <v>633</v>
      </c>
      <c r="D75" s="12">
        <v>408</v>
      </c>
      <c r="E75" s="12">
        <v>225</v>
      </c>
      <c r="F75" s="13">
        <v>374</v>
      </c>
      <c r="G75" s="12">
        <v>20</v>
      </c>
      <c r="H75" s="12">
        <v>354</v>
      </c>
      <c r="I75" s="12">
        <v>0</v>
      </c>
      <c r="J75" s="14">
        <v>245</v>
      </c>
      <c r="K75" s="25">
        <v>0.38704581358609796</v>
      </c>
    </row>
    <row r="76" spans="1:11" ht="15.75" x14ac:dyDescent="0.25">
      <c r="A76" s="10">
        <v>72</v>
      </c>
      <c r="B76" s="11" t="s">
        <v>20</v>
      </c>
      <c r="C76" s="12">
        <v>565</v>
      </c>
      <c r="D76" s="12">
        <v>379</v>
      </c>
      <c r="E76" s="12">
        <v>186</v>
      </c>
      <c r="F76" s="13">
        <v>21</v>
      </c>
      <c r="G76" s="12">
        <v>0</v>
      </c>
      <c r="H76" s="12">
        <v>21</v>
      </c>
      <c r="I76" s="12">
        <v>0</v>
      </c>
      <c r="J76" s="14">
        <v>186</v>
      </c>
      <c r="K76" s="25">
        <v>0.32920353982300887</v>
      </c>
    </row>
    <row r="77" spans="1:11" ht="15.75" x14ac:dyDescent="0.25">
      <c r="A77" s="10">
        <v>73</v>
      </c>
      <c r="B77" s="11" t="s">
        <v>31</v>
      </c>
      <c r="C77" s="12">
        <v>546</v>
      </c>
      <c r="D77" s="12">
        <v>364</v>
      </c>
      <c r="E77" s="12">
        <v>182</v>
      </c>
      <c r="F77" s="13">
        <v>348</v>
      </c>
      <c r="G77" s="12">
        <v>0</v>
      </c>
      <c r="H77" s="12">
        <v>244</v>
      </c>
      <c r="I77" s="12">
        <v>104</v>
      </c>
      <c r="J77" s="14">
        <v>182</v>
      </c>
      <c r="K77" s="25">
        <v>0.33333333333333331</v>
      </c>
    </row>
    <row r="78" spans="1:11" ht="15.75" x14ac:dyDescent="0.25">
      <c r="A78" s="10">
        <v>74</v>
      </c>
      <c r="B78" s="11" t="s">
        <v>28</v>
      </c>
      <c r="C78" s="12">
        <v>440</v>
      </c>
      <c r="D78" s="12">
        <v>343</v>
      </c>
      <c r="E78" s="12">
        <v>97</v>
      </c>
      <c r="F78" s="13">
        <v>320</v>
      </c>
      <c r="G78" s="12">
        <v>0</v>
      </c>
      <c r="H78" s="12">
        <v>320</v>
      </c>
      <c r="I78" s="12">
        <v>0</v>
      </c>
      <c r="J78" s="14">
        <v>97</v>
      </c>
      <c r="K78" s="25">
        <v>0.22045454545454546</v>
      </c>
    </row>
    <row r="79" spans="1:11" ht="15.75" x14ac:dyDescent="0.25">
      <c r="A79" s="10">
        <v>75</v>
      </c>
      <c r="B79" s="11" t="s">
        <v>22</v>
      </c>
      <c r="C79" s="12">
        <v>893</v>
      </c>
      <c r="D79" s="12">
        <v>535</v>
      </c>
      <c r="E79" s="12">
        <v>358</v>
      </c>
      <c r="F79" s="13">
        <v>28</v>
      </c>
      <c r="G79" s="12">
        <v>0</v>
      </c>
      <c r="H79" s="12">
        <v>28</v>
      </c>
      <c r="I79" s="12">
        <v>0</v>
      </c>
      <c r="J79" s="14">
        <v>358</v>
      </c>
      <c r="K79" s="25">
        <v>0.40089585666293392</v>
      </c>
    </row>
    <row r="80" spans="1:11" ht="15.75" x14ac:dyDescent="0.25">
      <c r="A80" s="10">
        <v>76</v>
      </c>
      <c r="B80" s="11" t="s">
        <v>80</v>
      </c>
      <c r="C80" s="12">
        <v>512</v>
      </c>
      <c r="D80" s="12">
        <v>349</v>
      </c>
      <c r="E80" s="12">
        <v>162</v>
      </c>
      <c r="F80" s="13">
        <v>12</v>
      </c>
      <c r="G80" s="12">
        <v>1</v>
      </c>
      <c r="H80" s="12">
        <v>11</v>
      </c>
      <c r="I80" s="12">
        <v>0</v>
      </c>
      <c r="J80" s="14">
        <v>163</v>
      </c>
      <c r="K80" s="25">
        <v>0.318359375</v>
      </c>
    </row>
    <row r="81" spans="1:11" ht="15.75" x14ac:dyDescent="0.25">
      <c r="A81" s="10">
        <v>77</v>
      </c>
      <c r="B81" s="11" t="s">
        <v>38</v>
      </c>
      <c r="C81" s="12">
        <v>517</v>
      </c>
      <c r="D81" s="12">
        <v>356</v>
      </c>
      <c r="E81" s="12">
        <v>161</v>
      </c>
      <c r="F81" s="13">
        <v>350</v>
      </c>
      <c r="G81" s="12">
        <v>0</v>
      </c>
      <c r="H81" s="12">
        <v>350</v>
      </c>
      <c r="I81" s="12">
        <v>0</v>
      </c>
      <c r="J81" s="14">
        <v>161</v>
      </c>
      <c r="K81" s="25">
        <v>0.3114119922630561</v>
      </c>
    </row>
    <row r="82" spans="1:11" ht="15.75" x14ac:dyDescent="0.25">
      <c r="A82" s="10">
        <v>78</v>
      </c>
      <c r="B82" s="11" t="s">
        <v>50</v>
      </c>
      <c r="C82" s="12">
        <v>651</v>
      </c>
      <c r="D82" s="12">
        <v>649</v>
      </c>
      <c r="E82" s="12">
        <v>2</v>
      </c>
      <c r="F82" s="13">
        <v>192</v>
      </c>
      <c r="G82" s="12">
        <v>192</v>
      </c>
      <c r="H82" s="12">
        <v>0</v>
      </c>
      <c r="I82" s="12">
        <v>0</v>
      </c>
      <c r="J82" s="14">
        <v>194</v>
      </c>
      <c r="K82" s="25">
        <v>0.29800307219662059</v>
      </c>
    </row>
    <row r="83" spans="1:11" ht="15.75" x14ac:dyDescent="0.25">
      <c r="A83" s="10">
        <v>79</v>
      </c>
      <c r="B83" s="11" t="s">
        <v>91</v>
      </c>
      <c r="C83" s="12">
        <v>450</v>
      </c>
      <c r="D83" s="12">
        <v>352</v>
      </c>
      <c r="E83" s="12">
        <v>98</v>
      </c>
      <c r="F83" s="13">
        <v>352</v>
      </c>
      <c r="G83" s="12">
        <v>0</v>
      </c>
      <c r="H83" s="12">
        <v>352</v>
      </c>
      <c r="I83" s="12">
        <v>0</v>
      </c>
      <c r="J83" s="14">
        <v>98</v>
      </c>
      <c r="K83" s="25">
        <v>0.21777777777777776</v>
      </c>
    </row>
    <row r="84" spans="1:11" ht="15.75" x14ac:dyDescent="0.25">
      <c r="A84" s="10">
        <v>80</v>
      </c>
      <c r="B84" s="11" t="s">
        <v>32</v>
      </c>
      <c r="C84" s="12">
        <v>1103</v>
      </c>
      <c r="D84" s="12">
        <v>795</v>
      </c>
      <c r="E84" s="12">
        <v>308</v>
      </c>
      <c r="F84" s="13">
        <v>581</v>
      </c>
      <c r="G84" s="12">
        <v>5</v>
      </c>
      <c r="H84" s="12">
        <v>0</v>
      </c>
      <c r="I84" s="12">
        <v>576</v>
      </c>
      <c r="J84" s="14">
        <v>313</v>
      </c>
      <c r="K84" s="25">
        <v>0.28377153218495016</v>
      </c>
    </row>
    <row r="85" spans="1:11" ht="15.75" x14ac:dyDescent="0.25">
      <c r="A85" s="10">
        <v>81</v>
      </c>
      <c r="B85" s="11" t="s">
        <v>81</v>
      </c>
      <c r="C85" s="12">
        <v>455</v>
      </c>
      <c r="D85" s="12">
        <v>307</v>
      </c>
      <c r="E85" s="12">
        <v>148</v>
      </c>
      <c r="F85" s="13">
        <v>14</v>
      </c>
      <c r="G85" s="12">
        <v>1</v>
      </c>
      <c r="H85" s="12">
        <v>0</v>
      </c>
      <c r="I85" s="12">
        <v>13</v>
      </c>
      <c r="J85" s="14">
        <v>149</v>
      </c>
      <c r="K85" s="25">
        <v>0.32747252747252747</v>
      </c>
    </row>
    <row r="86" spans="1:11" ht="15.75" x14ac:dyDescent="0.25">
      <c r="A86" s="10">
        <v>82</v>
      </c>
      <c r="B86" s="11" t="s">
        <v>60</v>
      </c>
      <c r="C86" s="12">
        <v>323</v>
      </c>
      <c r="D86" s="12">
        <v>254</v>
      </c>
      <c r="E86" s="12">
        <v>69</v>
      </c>
      <c r="F86" s="13">
        <v>251</v>
      </c>
      <c r="G86" s="12">
        <v>0</v>
      </c>
      <c r="H86" s="12">
        <v>251</v>
      </c>
      <c r="I86" s="12">
        <v>0</v>
      </c>
      <c r="J86" s="14">
        <v>69</v>
      </c>
      <c r="K86" s="25">
        <v>0.21362229102167182</v>
      </c>
    </row>
    <row r="87" spans="1:11" ht="15.75" x14ac:dyDescent="0.25">
      <c r="A87" s="10">
        <v>83</v>
      </c>
      <c r="B87" s="11" t="s">
        <v>61</v>
      </c>
      <c r="C87" s="12">
        <v>87</v>
      </c>
      <c r="D87" s="12">
        <v>73</v>
      </c>
      <c r="E87" s="12">
        <v>14</v>
      </c>
      <c r="F87" s="13">
        <v>72</v>
      </c>
      <c r="G87" s="12">
        <v>13</v>
      </c>
      <c r="H87" s="12">
        <v>59</v>
      </c>
      <c r="I87" s="12">
        <v>0</v>
      </c>
      <c r="J87" s="14">
        <v>27</v>
      </c>
      <c r="K87" s="25">
        <v>0.31034482758620691</v>
      </c>
    </row>
    <row r="88" spans="1:11" ht="15.75" x14ac:dyDescent="0.25">
      <c r="A88" s="10">
        <v>84</v>
      </c>
      <c r="B88" s="11" t="s">
        <v>57</v>
      </c>
      <c r="C88" s="12">
        <v>440</v>
      </c>
      <c r="D88" s="12">
        <v>222</v>
      </c>
      <c r="E88" s="12">
        <v>218</v>
      </c>
      <c r="F88" s="13">
        <v>73</v>
      </c>
      <c r="G88" s="12">
        <v>0</v>
      </c>
      <c r="H88" s="12">
        <v>73</v>
      </c>
      <c r="I88" s="12">
        <v>0</v>
      </c>
      <c r="J88" s="14">
        <v>218</v>
      </c>
      <c r="K88" s="25">
        <v>0.49545454545454548</v>
      </c>
    </row>
    <row r="89" spans="1:11" ht="16.5" thickBot="1" x14ac:dyDescent="0.3">
      <c r="A89" s="10">
        <v>85</v>
      </c>
      <c r="B89" s="11" t="s">
        <v>43</v>
      </c>
      <c r="C89" s="12">
        <v>1105</v>
      </c>
      <c r="D89" s="12">
        <v>722</v>
      </c>
      <c r="E89" s="12">
        <v>383</v>
      </c>
      <c r="F89" s="13">
        <v>11</v>
      </c>
      <c r="G89" s="12">
        <v>5</v>
      </c>
      <c r="H89" s="12">
        <v>6</v>
      </c>
      <c r="I89" s="12">
        <v>0</v>
      </c>
      <c r="J89" s="14">
        <v>388</v>
      </c>
      <c r="K89" s="25">
        <v>0.35113122171945699</v>
      </c>
    </row>
    <row r="90" spans="1:11" ht="16.5" customHeight="1" thickBot="1" x14ac:dyDescent="0.3">
      <c r="A90" s="45" t="s">
        <v>7</v>
      </c>
      <c r="B90" s="46"/>
      <c r="C90" s="8">
        <f>SUM(C5:C89)</f>
        <v>65543</v>
      </c>
      <c r="D90" s="8">
        <f t="shared" ref="D90:J90" si="0">SUM(D5:D89)</f>
        <v>46430</v>
      </c>
      <c r="E90" s="8">
        <f t="shared" si="0"/>
        <v>18894</v>
      </c>
      <c r="F90" s="8">
        <f t="shared" si="0"/>
        <v>20393</v>
      </c>
      <c r="G90" s="8">
        <f t="shared" si="0"/>
        <v>1327</v>
      </c>
      <c r="H90" s="8">
        <f t="shared" si="0"/>
        <v>13169</v>
      </c>
      <c r="I90" s="8">
        <f t="shared" si="0"/>
        <v>6002</v>
      </c>
      <c r="J90" s="8">
        <f t="shared" si="0"/>
        <v>20221</v>
      </c>
      <c r="K90" s="38">
        <f>J90/C90</f>
        <v>0.30851502067345099</v>
      </c>
    </row>
    <row r="91" spans="1:11" x14ac:dyDescent="0.25">
      <c r="A91" s="3"/>
    </row>
    <row r="92" spans="1:11" x14ac:dyDescent="0.25">
      <c r="A92" s="3"/>
    </row>
    <row r="93" spans="1:11" x14ac:dyDescent="0.25">
      <c r="A93" s="3"/>
    </row>
    <row r="94" spans="1:11" x14ac:dyDescent="0.25">
      <c r="A94" s="3"/>
    </row>
    <row r="95" spans="1:11" x14ac:dyDescent="0.25">
      <c r="A95" s="3"/>
    </row>
    <row r="96" spans="1:1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</sheetData>
  <sheetProtection selectLockedCells="1"/>
  <sortState ref="B5:K89">
    <sortCondition ref="B5:B89"/>
  </sortState>
  <mergeCells count="10">
    <mergeCell ref="K2:K3"/>
    <mergeCell ref="A90:B90"/>
    <mergeCell ref="A1:J1"/>
    <mergeCell ref="A2:A3"/>
    <mergeCell ref="B2:B3"/>
    <mergeCell ref="C2:C3"/>
    <mergeCell ref="D2:D3"/>
    <mergeCell ref="E2:E3"/>
    <mergeCell ref="F2:F3"/>
    <mergeCell ref="G2:J2"/>
  </mergeCells>
  <conditionalFormatting sqref="B1:B4 B37:B1048576">
    <cfRule type="duplicateValues" dxfId="127" priority="61"/>
  </conditionalFormatting>
  <conditionalFormatting sqref="L1:L1048576">
    <cfRule type="containsText" dxfId="126" priority="60" operator="containsText" text="ЛОЖЬ">
      <formula>NOT(ISERROR(SEARCH("ЛОЖЬ",L1)))</formula>
    </cfRule>
  </conditionalFormatting>
  <conditionalFormatting sqref="B36">
    <cfRule type="duplicateValues" dxfId="125" priority="58"/>
  </conditionalFormatting>
  <conditionalFormatting sqref="B36">
    <cfRule type="duplicateValues" dxfId="124" priority="59"/>
  </conditionalFormatting>
  <conditionalFormatting sqref="B1:B4 B36:B1048576">
    <cfRule type="duplicateValues" dxfId="123" priority="62"/>
  </conditionalFormatting>
  <conditionalFormatting sqref="B28:B35">
    <cfRule type="duplicateValues" dxfId="122" priority="57"/>
  </conditionalFormatting>
  <conditionalFormatting sqref="B1:B4 B28:B1048576">
    <cfRule type="duplicateValues" dxfId="121" priority="63"/>
  </conditionalFormatting>
  <conditionalFormatting sqref="B24:B27">
    <cfRule type="duplicateValues" dxfId="120" priority="55"/>
  </conditionalFormatting>
  <conditionalFormatting sqref="B24:B25">
    <cfRule type="duplicateValues" dxfId="119" priority="56"/>
  </conditionalFormatting>
  <conditionalFormatting sqref="B18">
    <cfRule type="duplicateValues" dxfId="118" priority="51"/>
  </conditionalFormatting>
  <conditionalFormatting sqref="B18">
    <cfRule type="duplicateValues" dxfId="117" priority="52"/>
  </conditionalFormatting>
  <conditionalFormatting sqref="B18">
    <cfRule type="duplicateValues" dxfId="116" priority="53"/>
  </conditionalFormatting>
  <conditionalFormatting sqref="B18">
    <cfRule type="duplicateValues" dxfId="115" priority="54"/>
  </conditionalFormatting>
  <conditionalFormatting sqref="B19">
    <cfRule type="duplicateValues" dxfId="114" priority="47"/>
  </conditionalFormatting>
  <conditionalFormatting sqref="B19">
    <cfRule type="duplicateValues" dxfId="113" priority="48"/>
  </conditionalFormatting>
  <conditionalFormatting sqref="B19">
    <cfRule type="duplicateValues" dxfId="112" priority="49"/>
  </conditionalFormatting>
  <conditionalFormatting sqref="B19">
    <cfRule type="duplicateValues" dxfId="111" priority="50"/>
  </conditionalFormatting>
  <conditionalFormatting sqref="B20:B21">
    <cfRule type="duplicateValues" dxfId="110" priority="43"/>
  </conditionalFormatting>
  <conditionalFormatting sqref="B20:B21">
    <cfRule type="duplicateValues" dxfId="109" priority="44"/>
  </conditionalFormatting>
  <conditionalFormatting sqref="B20:B21">
    <cfRule type="duplicateValues" dxfId="108" priority="45"/>
  </conditionalFormatting>
  <conditionalFormatting sqref="B20:B21">
    <cfRule type="duplicateValues" dxfId="107" priority="46"/>
  </conditionalFormatting>
  <conditionalFormatting sqref="B22">
    <cfRule type="duplicateValues" dxfId="106" priority="39"/>
  </conditionalFormatting>
  <conditionalFormatting sqref="B22">
    <cfRule type="duplicateValues" dxfId="105" priority="40"/>
  </conditionalFormatting>
  <conditionalFormatting sqref="B22">
    <cfRule type="duplicateValues" dxfId="104" priority="41"/>
  </conditionalFormatting>
  <conditionalFormatting sqref="B22">
    <cfRule type="duplicateValues" dxfId="103" priority="42"/>
  </conditionalFormatting>
  <conditionalFormatting sqref="B23">
    <cfRule type="duplicateValues" dxfId="102" priority="35"/>
  </conditionalFormatting>
  <conditionalFormatting sqref="B23">
    <cfRule type="duplicateValues" dxfId="101" priority="36"/>
  </conditionalFormatting>
  <conditionalFormatting sqref="B23">
    <cfRule type="duplicateValues" dxfId="100" priority="37"/>
  </conditionalFormatting>
  <conditionalFormatting sqref="B23">
    <cfRule type="duplicateValues" dxfId="99" priority="38"/>
  </conditionalFormatting>
  <conditionalFormatting sqref="B1:B4 B18:B1048576">
    <cfRule type="duplicateValues" dxfId="98" priority="64"/>
  </conditionalFormatting>
  <conditionalFormatting sqref="B5:B89">
    <cfRule type="duplicateValues" dxfId="97" priority="31"/>
  </conditionalFormatting>
  <conditionalFormatting sqref="B5:B89">
    <cfRule type="duplicateValues" dxfId="96" priority="32"/>
  </conditionalFormatting>
  <conditionalFormatting sqref="B5:B89">
    <cfRule type="duplicateValues" dxfId="95" priority="33"/>
  </conditionalFormatting>
  <conditionalFormatting sqref="B5:B89">
    <cfRule type="duplicateValues" dxfId="94" priority="34"/>
  </conditionalFormatting>
  <conditionalFormatting sqref="B6">
    <cfRule type="duplicateValues" dxfId="93" priority="27"/>
  </conditionalFormatting>
  <conditionalFormatting sqref="B6">
    <cfRule type="duplicateValues" dxfId="92" priority="28"/>
  </conditionalFormatting>
  <conditionalFormatting sqref="B6">
    <cfRule type="duplicateValues" dxfId="91" priority="29"/>
  </conditionalFormatting>
  <conditionalFormatting sqref="B6">
    <cfRule type="duplicateValues" dxfId="90" priority="30"/>
  </conditionalFormatting>
  <conditionalFormatting sqref="B7">
    <cfRule type="duplicateValues" dxfId="89" priority="23"/>
  </conditionalFormatting>
  <conditionalFormatting sqref="B7">
    <cfRule type="duplicateValues" dxfId="88" priority="24"/>
  </conditionalFormatting>
  <conditionalFormatting sqref="B7">
    <cfRule type="duplicateValues" dxfId="87" priority="25"/>
  </conditionalFormatting>
  <conditionalFormatting sqref="B7">
    <cfRule type="duplicateValues" dxfId="86" priority="26"/>
  </conditionalFormatting>
  <conditionalFormatting sqref="B8">
    <cfRule type="duplicateValues" dxfId="85" priority="19"/>
  </conditionalFormatting>
  <conditionalFormatting sqref="B8">
    <cfRule type="duplicateValues" dxfId="84" priority="20"/>
  </conditionalFormatting>
  <conditionalFormatting sqref="B8">
    <cfRule type="duplicateValues" dxfId="83" priority="21"/>
  </conditionalFormatting>
  <conditionalFormatting sqref="B8">
    <cfRule type="duplicateValues" dxfId="82" priority="22"/>
  </conditionalFormatting>
  <conditionalFormatting sqref="B9">
    <cfRule type="duplicateValues" dxfId="81" priority="17"/>
  </conditionalFormatting>
  <conditionalFormatting sqref="B9">
    <cfRule type="duplicateValues" dxfId="80" priority="18"/>
  </conditionalFormatting>
  <conditionalFormatting sqref="B10">
    <cfRule type="duplicateValues" dxfId="79" priority="15"/>
  </conditionalFormatting>
  <conditionalFormatting sqref="B10">
    <cfRule type="duplicateValues" dxfId="78" priority="16"/>
  </conditionalFormatting>
  <conditionalFormatting sqref="B11">
    <cfRule type="duplicateValues" dxfId="77" priority="13"/>
  </conditionalFormatting>
  <conditionalFormatting sqref="B11">
    <cfRule type="duplicateValues" dxfId="76" priority="14"/>
  </conditionalFormatting>
  <conditionalFormatting sqref="B12">
    <cfRule type="duplicateValues" dxfId="75" priority="11"/>
  </conditionalFormatting>
  <conditionalFormatting sqref="B12">
    <cfRule type="duplicateValues" dxfId="74" priority="12"/>
  </conditionalFormatting>
  <conditionalFormatting sqref="B13">
    <cfRule type="duplicateValues" dxfId="73" priority="9"/>
  </conditionalFormatting>
  <conditionalFormatting sqref="B13">
    <cfRule type="duplicateValues" dxfId="72" priority="10"/>
  </conditionalFormatting>
  <conditionalFormatting sqref="B14">
    <cfRule type="duplicateValues" dxfId="71" priority="7"/>
  </conditionalFormatting>
  <conditionalFormatting sqref="B14">
    <cfRule type="duplicateValues" dxfId="70" priority="8"/>
  </conditionalFormatting>
  <conditionalFormatting sqref="B15">
    <cfRule type="duplicateValues" dxfId="69" priority="5"/>
  </conditionalFormatting>
  <conditionalFormatting sqref="B15">
    <cfRule type="duplicateValues" dxfId="68" priority="6"/>
  </conditionalFormatting>
  <conditionalFormatting sqref="B16">
    <cfRule type="duplicateValues" dxfId="67" priority="3"/>
  </conditionalFormatting>
  <conditionalFormatting sqref="B16">
    <cfRule type="duplicateValues" dxfId="66" priority="4"/>
  </conditionalFormatting>
  <conditionalFormatting sqref="B17">
    <cfRule type="duplicateValues" dxfId="65" priority="1"/>
  </conditionalFormatting>
  <conditionalFormatting sqref="B17">
    <cfRule type="duplicateValues" dxfId="64" priority="2"/>
  </conditionalFormatting>
  <pageMargins left="0.25" right="0.25" top="0.75" bottom="0.75" header="0.3" footer="0.3"/>
  <pageSetup paperSize="8" scale="65" orientation="portrait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zoomScale="70" zoomScaleNormal="70" zoomScaleSheetLayoutView="40" zoomScalePageLayoutView="70" workbookViewId="0">
      <selection activeCell="R31" sqref="R31"/>
    </sheetView>
  </sheetViews>
  <sheetFormatPr defaultColWidth="8.85546875" defaultRowHeight="15" x14ac:dyDescent="0.25"/>
  <cols>
    <col min="1" max="1" width="8.140625" style="1" customWidth="1"/>
    <col min="2" max="2" width="30.5703125" style="2" customWidth="1"/>
    <col min="3" max="4" width="19" style="2" customWidth="1"/>
    <col min="5" max="5" width="20.85546875" style="2" customWidth="1"/>
    <col min="6" max="7" width="18.5703125" style="2" customWidth="1"/>
    <col min="8" max="8" width="22.28515625" style="2" customWidth="1"/>
    <col min="9" max="9" width="19.5703125" style="23" customWidth="1"/>
    <col min="10" max="10" width="24" style="3" customWidth="1"/>
    <col min="11" max="11" width="18.28515625" style="3" customWidth="1"/>
    <col min="12" max="16384" width="8.85546875" style="3"/>
  </cols>
  <sheetData>
    <row r="1" spans="1:11" ht="19.5" thickBot="1" x14ac:dyDescent="0.3">
      <c r="A1" s="47" t="s">
        <v>2</v>
      </c>
      <c r="B1" s="47"/>
      <c r="C1" s="47"/>
      <c r="D1" s="47"/>
      <c r="E1" s="47"/>
      <c r="F1" s="47"/>
      <c r="G1" s="47"/>
      <c r="H1" s="47"/>
      <c r="I1" s="47"/>
      <c r="J1" s="47"/>
    </row>
    <row r="2" spans="1:11" ht="18.75" customHeight="1" x14ac:dyDescent="0.25">
      <c r="A2" s="48" t="s">
        <v>0</v>
      </c>
      <c r="B2" s="50" t="s">
        <v>56</v>
      </c>
      <c r="C2" s="50" t="s">
        <v>4</v>
      </c>
      <c r="D2" s="50" t="s">
        <v>5</v>
      </c>
      <c r="E2" s="52" t="s">
        <v>3</v>
      </c>
      <c r="F2" s="48" t="s">
        <v>94</v>
      </c>
      <c r="G2" s="54" t="s">
        <v>1</v>
      </c>
      <c r="H2" s="55"/>
      <c r="I2" s="55"/>
      <c r="J2" s="56"/>
      <c r="K2" s="43" t="s">
        <v>6</v>
      </c>
    </row>
    <row r="3" spans="1:11" s="4" customFormat="1" ht="57.75" thickBot="1" x14ac:dyDescent="0.3">
      <c r="A3" s="49"/>
      <c r="B3" s="51"/>
      <c r="C3" s="51"/>
      <c r="D3" s="51"/>
      <c r="E3" s="53"/>
      <c r="F3" s="49"/>
      <c r="G3" s="6" t="s">
        <v>95</v>
      </c>
      <c r="H3" s="6" t="s">
        <v>96</v>
      </c>
      <c r="I3" s="6" t="s">
        <v>97</v>
      </c>
      <c r="J3" s="7" t="s">
        <v>98</v>
      </c>
      <c r="K3" s="44"/>
    </row>
    <row r="4" spans="1:11" s="5" customFormat="1" ht="21.75" thickBot="1" x14ac:dyDescent="0.4">
      <c r="A4" s="16">
        <v>1</v>
      </c>
      <c r="B4" s="17">
        <v>2</v>
      </c>
      <c r="C4" s="18">
        <v>3</v>
      </c>
      <c r="D4" s="18">
        <v>4</v>
      </c>
      <c r="E4" s="19">
        <v>5</v>
      </c>
      <c r="F4" s="20">
        <v>6</v>
      </c>
      <c r="G4" s="18">
        <v>7</v>
      </c>
      <c r="H4" s="18">
        <v>8</v>
      </c>
      <c r="I4" s="18">
        <v>9</v>
      </c>
      <c r="J4" s="21">
        <v>10</v>
      </c>
      <c r="K4" s="22">
        <v>11</v>
      </c>
    </row>
    <row r="5" spans="1:11" ht="15.75" x14ac:dyDescent="0.25">
      <c r="A5" s="15">
        <v>1</v>
      </c>
      <c r="B5" s="11" t="s">
        <v>63</v>
      </c>
      <c r="C5" s="12">
        <v>662</v>
      </c>
      <c r="D5" s="12">
        <v>613</v>
      </c>
      <c r="E5" s="12">
        <v>49</v>
      </c>
      <c r="F5" s="13">
        <v>127</v>
      </c>
      <c r="G5" s="12">
        <v>19</v>
      </c>
      <c r="H5" s="12">
        <v>108</v>
      </c>
      <c r="I5" s="12">
        <v>0</v>
      </c>
      <c r="J5" s="14">
        <v>68</v>
      </c>
      <c r="K5" s="25">
        <v>0.1027190332326284</v>
      </c>
    </row>
    <row r="6" spans="1:11" ht="15.75" x14ac:dyDescent="0.25">
      <c r="A6" s="9">
        <v>2</v>
      </c>
      <c r="B6" s="11" t="s">
        <v>64</v>
      </c>
      <c r="C6" s="12">
        <v>927</v>
      </c>
      <c r="D6" s="12">
        <v>809</v>
      </c>
      <c r="E6" s="12">
        <v>118</v>
      </c>
      <c r="F6" s="13">
        <v>603</v>
      </c>
      <c r="G6" s="12">
        <v>0</v>
      </c>
      <c r="H6" s="12">
        <v>595</v>
      </c>
      <c r="I6" s="12">
        <v>8</v>
      </c>
      <c r="J6" s="14">
        <v>118</v>
      </c>
      <c r="K6" s="25">
        <v>0.12729234088457389</v>
      </c>
    </row>
    <row r="7" spans="1:11" ht="15.75" x14ac:dyDescent="0.25">
      <c r="A7" s="9">
        <v>3</v>
      </c>
      <c r="B7" s="11" t="s">
        <v>39</v>
      </c>
      <c r="C7" s="12">
        <v>335</v>
      </c>
      <c r="D7" s="12">
        <v>291</v>
      </c>
      <c r="E7" s="12">
        <v>44</v>
      </c>
      <c r="F7" s="13">
        <v>273</v>
      </c>
      <c r="G7" s="12">
        <v>0</v>
      </c>
      <c r="H7" s="12">
        <v>273</v>
      </c>
      <c r="I7" s="12">
        <v>0</v>
      </c>
      <c r="J7" s="14">
        <v>44</v>
      </c>
      <c r="K7" s="25">
        <v>0.13134328358208955</v>
      </c>
    </row>
    <row r="8" spans="1:11" ht="15.75" x14ac:dyDescent="0.25">
      <c r="A8" s="9">
        <v>4</v>
      </c>
      <c r="B8" s="11" t="s">
        <v>93</v>
      </c>
      <c r="C8" s="12">
        <v>358</v>
      </c>
      <c r="D8" s="12">
        <v>329</v>
      </c>
      <c r="E8" s="12">
        <v>29</v>
      </c>
      <c r="F8" s="13">
        <v>79</v>
      </c>
      <c r="G8" s="12">
        <v>39</v>
      </c>
      <c r="H8" s="12">
        <v>40</v>
      </c>
      <c r="I8" s="12">
        <v>0</v>
      </c>
      <c r="J8" s="14">
        <v>68</v>
      </c>
      <c r="K8" s="25">
        <v>0.18994413407821228</v>
      </c>
    </row>
    <row r="9" spans="1:11" ht="15.75" x14ac:dyDescent="0.25">
      <c r="A9" s="9">
        <v>5</v>
      </c>
      <c r="B9" s="11" t="s">
        <v>89</v>
      </c>
      <c r="C9" s="12">
        <v>4576</v>
      </c>
      <c r="D9" s="12">
        <v>4045</v>
      </c>
      <c r="E9" s="12">
        <v>531</v>
      </c>
      <c r="F9" s="13">
        <v>3940</v>
      </c>
      <c r="G9" s="12">
        <v>344</v>
      </c>
      <c r="H9" s="12">
        <v>1250</v>
      </c>
      <c r="I9" s="12">
        <v>2451</v>
      </c>
      <c r="J9" s="14">
        <v>875</v>
      </c>
      <c r="K9" s="25">
        <v>0.19121503496503497</v>
      </c>
    </row>
    <row r="10" spans="1:11" ht="15.75" x14ac:dyDescent="0.25">
      <c r="A10" s="9">
        <v>6</v>
      </c>
      <c r="B10" s="11" t="s">
        <v>58</v>
      </c>
      <c r="C10" s="12">
        <v>1522</v>
      </c>
      <c r="D10" s="12">
        <v>1221</v>
      </c>
      <c r="E10" s="12">
        <v>301</v>
      </c>
      <c r="F10" s="13">
        <v>451</v>
      </c>
      <c r="G10" s="12">
        <v>3</v>
      </c>
      <c r="H10" s="12">
        <v>448</v>
      </c>
      <c r="I10" s="12">
        <v>0</v>
      </c>
      <c r="J10" s="14">
        <v>304</v>
      </c>
      <c r="K10" s="25">
        <v>0.19973718791064388</v>
      </c>
    </row>
    <row r="11" spans="1:11" ht="15.75" x14ac:dyDescent="0.25">
      <c r="A11" s="9">
        <v>7</v>
      </c>
      <c r="B11" s="11" t="s">
        <v>67</v>
      </c>
      <c r="C11" s="12">
        <v>340</v>
      </c>
      <c r="D11" s="12">
        <v>321</v>
      </c>
      <c r="E11" s="12">
        <v>19</v>
      </c>
      <c r="F11" s="13">
        <v>65</v>
      </c>
      <c r="G11" s="12">
        <v>50</v>
      </c>
      <c r="H11" s="12">
        <v>15</v>
      </c>
      <c r="I11" s="12">
        <v>0</v>
      </c>
      <c r="J11" s="14">
        <v>69</v>
      </c>
      <c r="K11" s="25">
        <v>0.20294117647058824</v>
      </c>
    </row>
    <row r="12" spans="1:11" ht="15.75" x14ac:dyDescent="0.25">
      <c r="A12" s="9">
        <v>8</v>
      </c>
      <c r="B12" s="11" t="s">
        <v>68</v>
      </c>
      <c r="C12" s="12">
        <v>1229</v>
      </c>
      <c r="D12" s="12">
        <v>978</v>
      </c>
      <c r="E12" s="12">
        <v>251</v>
      </c>
      <c r="F12" s="13">
        <v>798</v>
      </c>
      <c r="G12" s="12">
        <v>0</v>
      </c>
      <c r="H12" s="12">
        <v>798</v>
      </c>
      <c r="I12" s="12">
        <v>0</v>
      </c>
      <c r="J12" s="14">
        <v>251</v>
      </c>
      <c r="K12" s="25">
        <v>0.20423108218063465</v>
      </c>
    </row>
    <row r="13" spans="1:11" ht="15.75" x14ac:dyDescent="0.25">
      <c r="A13" s="9">
        <v>9</v>
      </c>
      <c r="B13" s="11" t="s">
        <v>60</v>
      </c>
      <c r="C13" s="12">
        <v>323</v>
      </c>
      <c r="D13" s="12">
        <v>254</v>
      </c>
      <c r="E13" s="12">
        <v>69</v>
      </c>
      <c r="F13" s="13">
        <v>251</v>
      </c>
      <c r="G13" s="12">
        <v>0</v>
      </c>
      <c r="H13" s="12">
        <v>251</v>
      </c>
      <c r="I13" s="12">
        <v>0</v>
      </c>
      <c r="J13" s="14">
        <v>69</v>
      </c>
      <c r="K13" s="25">
        <v>0.21362229102167182</v>
      </c>
    </row>
    <row r="14" spans="1:11" ht="15.75" x14ac:dyDescent="0.25">
      <c r="A14" s="9">
        <v>10</v>
      </c>
      <c r="B14" s="11" t="s">
        <v>91</v>
      </c>
      <c r="C14" s="12">
        <v>450</v>
      </c>
      <c r="D14" s="12">
        <v>352</v>
      </c>
      <c r="E14" s="12">
        <v>98</v>
      </c>
      <c r="F14" s="13">
        <v>352</v>
      </c>
      <c r="G14" s="12">
        <v>0</v>
      </c>
      <c r="H14" s="12">
        <v>352</v>
      </c>
      <c r="I14" s="12">
        <v>0</v>
      </c>
      <c r="J14" s="14">
        <v>98</v>
      </c>
      <c r="K14" s="25">
        <v>0.21777777777777776</v>
      </c>
    </row>
    <row r="15" spans="1:11" ht="15.75" x14ac:dyDescent="0.25">
      <c r="A15" s="9">
        <v>11</v>
      </c>
      <c r="B15" s="11" t="s">
        <v>33</v>
      </c>
      <c r="C15" s="12">
        <v>594</v>
      </c>
      <c r="D15" s="12">
        <v>464</v>
      </c>
      <c r="E15" s="12">
        <v>130</v>
      </c>
      <c r="F15" s="13">
        <v>250</v>
      </c>
      <c r="G15" s="12">
        <v>0</v>
      </c>
      <c r="H15" s="12">
        <v>250</v>
      </c>
      <c r="I15" s="12">
        <v>0</v>
      </c>
      <c r="J15" s="14">
        <v>130</v>
      </c>
      <c r="K15" s="25">
        <v>0.21885521885521886</v>
      </c>
    </row>
    <row r="16" spans="1:11" ht="15.75" x14ac:dyDescent="0.25">
      <c r="A16" s="9">
        <v>12</v>
      </c>
      <c r="B16" s="11" t="s">
        <v>28</v>
      </c>
      <c r="C16" s="12">
        <v>440</v>
      </c>
      <c r="D16" s="12">
        <v>343</v>
      </c>
      <c r="E16" s="12">
        <v>97</v>
      </c>
      <c r="F16" s="13">
        <v>320</v>
      </c>
      <c r="G16" s="12">
        <v>0</v>
      </c>
      <c r="H16" s="12">
        <v>320</v>
      </c>
      <c r="I16" s="12">
        <v>0</v>
      </c>
      <c r="J16" s="14">
        <v>97</v>
      </c>
      <c r="K16" s="25">
        <v>0.22045454545454546</v>
      </c>
    </row>
    <row r="17" spans="1:11" ht="15.75" x14ac:dyDescent="0.25">
      <c r="A17" s="9">
        <v>13</v>
      </c>
      <c r="B17" s="11" t="s">
        <v>65</v>
      </c>
      <c r="C17" s="12">
        <v>1584</v>
      </c>
      <c r="D17" s="12">
        <v>1356</v>
      </c>
      <c r="E17" s="12">
        <v>228</v>
      </c>
      <c r="F17" s="13">
        <v>785</v>
      </c>
      <c r="G17" s="12">
        <v>125</v>
      </c>
      <c r="H17" s="12">
        <v>660</v>
      </c>
      <c r="I17" s="12">
        <v>0</v>
      </c>
      <c r="J17" s="14">
        <v>353</v>
      </c>
      <c r="K17" s="25">
        <v>0.22285353535353536</v>
      </c>
    </row>
    <row r="18" spans="1:11" ht="15.75" x14ac:dyDescent="0.25">
      <c r="A18" s="9">
        <v>14</v>
      </c>
      <c r="B18" s="11" t="s">
        <v>19</v>
      </c>
      <c r="C18" s="12">
        <v>1428</v>
      </c>
      <c r="D18" s="12">
        <v>1124</v>
      </c>
      <c r="E18" s="12">
        <v>304</v>
      </c>
      <c r="F18" s="13">
        <v>344</v>
      </c>
      <c r="G18" s="12">
        <v>19</v>
      </c>
      <c r="H18" s="12">
        <v>325</v>
      </c>
      <c r="I18" s="12">
        <v>0</v>
      </c>
      <c r="J18" s="14">
        <v>323</v>
      </c>
      <c r="K18" s="25">
        <v>0.22619047619047619</v>
      </c>
    </row>
    <row r="19" spans="1:11" ht="15.75" x14ac:dyDescent="0.25">
      <c r="A19" s="9">
        <v>15</v>
      </c>
      <c r="B19" s="11" t="s">
        <v>69</v>
      </c>
      <c r="C19" s="12">
        <v>414</v>
      </c>
      <c r="D19" s="12">
        <v>317</v>
      </c>
      <c r="E19" s="12">
        <v>97</v>
      </c>
      <c r="F19" s="13">
        <v>317</v>
      </c>
      <c r="G19" s="12">
        <v>0</v>
      </c>
      <c r="H19" s="12">
        <v>0</v>
      </c>
      <c r="I19" s="12">
        <v>317</v>
      </c>
      <c r="J19" s="14">
        <v>97</v>
      </c>
      <c r="K19" s="25">
        <v>0.23429951690821257</v>
      </c>
    </row>
    <row r="20" spans="1:11" ht="15.75" x14ac:dyDescent="0.25">
      <c r="A20" s="9">
        <v>16</v>
      </c>
      <c r="B20" s="11" t="s">
        <v>25</v>
      </c>
      <c r="C20" s="12">
        <v>626</v>
      </c>
      <c r="D20" s="12">
        <v>484</v>
      </c>
      <c r="E20" s="12">
        <v>142</v>
      </c>
      <c r="F20" s="13">
        <v>67</v>
      </c>
      <c r="G20" s="12">
        <v>7</v>
      </c>
      <c r="H20" s="12">
        <v>60</v>
      </c>
      <c r="I20" s="12">
        <v>0</v>
      </c>
      <c r="J20" s="14">
        <v>149</v>
      </c>
      <c r="K20" s="25">
        <v>0.23801916932907349</v>
      </c>
    </row>
    <row r="21" spans="1:11" ht="15.75" x14ac:dyDescent="0.25">
      <c r="A21" s="9">
        <v>17</v>
      </c>
      <c r="B21" s="11" t="s">
        <v>62</v>
      </c>
      <c r="C21" s="12">
        <v>142</v>
      </c>
      <c r="D21" s="12">
        <v>108</v>
      </c>
      <c r="E21" s="12">
        <v>34</v>
      </c>
      <c r="F21" s="13">
        <v>108</v>
      </c>
      <c r="G21" s="12">
        <v>0</v>
      </c>
      <c r="H21" s="12">
        <v>108</v>
      </c>
      <c r="I21" s="12">
        <v>0</v>
      </c>
      <c r="J21" s="14">
        <v>34</v>
      </c>
      <c r="K21" s="25">
        <v>0.23943661971830985</v>
      </c>
    </row>
    <row r="22" spans="1:11" ht="15.75" x14ac:dyDescent="0.25">
      <c r="A22" s="9">
        <v>18</v>
      </c>
      <c r="B22" s="11" t="s">
        <v>27</v>
      </c>
      <c r="C22" s="12">
        <v>190</v>
      </c>
      <c r="D22" s="12">
        <v>144</v>
      </c>
      <c r="E22" s="12">
        <v>46</v>
      </c>
      <c r="F22" s="13">
        <v>114</v>
      </c>
      <c r="G22" s="12">
        <v>0</v>
      </c>
      <c r="H22" s="12">
        <v>0</v>
      </c>
      <c r="I22" s="12">
        <v>114</v>
      </c>
      <c r="J22" s="14">
        <v>46</v>
      </c>
      <c r="K22" s="25">
        <v>0.24210526315789474</v>
      </c>
    </row>
    <row r="23" spans="1:11" ht="15.75" x14ac:dyDescent="0.25">
      <c r="A23" s="9">
        <v>19</v>
      </c>
      <c r="B23" s="11" t="s">
        <v>29</v>
      </c>
      <c r="C23" s="12">
        <v>677</v>
      </c>
      <c r="D23" s="12">
        <v>513</v>
      </c>
      <c r="E23" s="12">
        <v>164</v>
      </c>
      <c r="F23" s="13">
        <v>290</v>
      </c>
      <c r="G23" s="12">
        <v>0</v>
      </c>
      <c r="H23" s="12">
        <v>0</v>
      </c>
      <c r="I23" s="12">
        <v>290</v>
      </c>
      <c r="J23" s="14">
        <v>164</v>
      </c>
      <c r="K23" s="25">
        <v>0.24224519940915806</v>
      </c>
    </row>
    <row r="24" spans="1:11" ht="15.75" x14ac:dyDescent="0.25">
      <c r="A24" s="9">
        <v>20</v>
      </c>
      <c r="B24" s="11" t="s">
        <v>13</v>
      </c>
      <c r="C24" s="12">
        <v>462</v>
      </c>
      <c r="D24" s="12">
        <v>348</v>
      </c>
      <c r="E24" s="12">
        <v>114</v>
      </c>
      <c r="F24" s="13">
        <v>89</v>
      </c>
      <c r="G24" s="12">
        <v>0</v>
      </c>
      <c r="H24" s="12">
        <v>89</v>
      </c>
      <c r="I24" s="12">
        <v>0</v>
      </c>
      <c r="J24" s="14">
        <v>114</v>
      </c>
      <c r="K24" s="25">
        <v>0.24675324675324675</v>
      </c>
    </row>
    <row r="25" spans="1:11" ht="15.75" x14ac:dyDescent="0.25">
      <c r="A25" s="9">
        <v>21</v>
      </c>
      <c r="B25" s="11" t="s">
        <v>66</v>
      </c>
      <c r="C25" s="12">
        <v>341</v>
      </c>
      <c r="D25" s="12">
        <v>286</v>
      </c>
      <c r="E25" s="12">
        <v>55</v>
      </c>
      <c r="F25" s="13">
        <v>144</v>
      </c>
      <c r="G25" s="12">
        <v>30</v>
      </c>
      <c r="H25" s="12">
        <v>0</v>
      </c>
      <c r="I25" s="12">
        <v>114</v>
      </c>
      <c r="J25" s="14">
        <v>85</v>
      </c>
      <c r="K25" s="25">
        <v>0.24926686217008798</v>
      </c>
    </row>
    <row r="26" spans="1:11" ht="15.75" x14ac:dyDescent="0.25">
      <c r="A26" s="9">
        <v>22</v>
      </c>
      <c r="B26" s="11" t="s">
        <v>41</v>
      </c>
      <c r="C26" s="12">
        <v>468</v>
      </c>
      <c r="D26" s="12">
        <v>351</v>
      </c>
      <c r="E26" s="12">
        <v>117</v>
      </c>
      <c r="F26" s="13">
        <v>64</v>
      </c>
      <c r="G26" s="12">
        <v>0</v>
      </c>
      <c r="H26" s="12">
        <v>64</v>
      </c>
      <c r="I26" s="12">
        <v>0</v>
      </c>
      <c r="J26" s="14">
        <v>117</v>
      </c>
      <c r="K26" s="25">
        <v>0.25</v>
      </c>
    </row>
    <row r="27" spans="1:11" ht="15.75" x14ac:dyDescent="0.25">
      <c r="A27" s="9">
        <v>23</v>
      </c>
      <c r="B27" s="11" t="s">
        <v>88</v>
      </c>
      <c r="C27" s="12">
        <v>1233</v>
      </c>
      <c r="D27" s="12">
        <v>923</v>
      </c>
      <c r="E27" s="12">
        <v>310</v>
      </c>
      <c r="F27" s="13">
        <v>0</v>
      </c>
      <c r="G27" s="12">
        <v>0</v>
      </c>
      <c r="H27" s="12">
        <v>0</v>
      </c>
      <c r="I27" s="12">
        <v>0</v>
      </c>
      <c r="J27" s="14">
        <v>310</v>
      </c>
      <c r="K27" s="25">
        <v>0.25141930251419303</v>
      </c>
    </row>
    <row r="28" spans="1:11" ht="15.75" x14ac:dyDescent="0.25">
      <c r="A28" s="9">
        <v>24</v>
      </c>
      <c r="B28" s="11" t="s">
        <v>24</v>
      </c>
      <c r="C28" s="12">
        <v>455</v>
      </c>
      <c r="D28" s="12">
        <v>338</v>
      </c>
      <c r="E28" s="12">
        <v>117</v>
      </c>
      <c r="F28" s="13">
        <v>328</v>
      </c>
      <c r="G28" s="12">
        <v>0</v>
      </c>
      <c r="H28" s="12">
        <v>328</v>
      </c>
      <c r="I28" s="12">
        <v>0</v>
      </c>
      <c r="J28" s="14">
        <v>117</v>
      </c>
      <c r="K28" s="25">
        <v>0.25714285714285712</v>
      </c>
    </row>
    <row r="29" spans="1:11" ht="15.75" x14ac:dyDescent="0.25">
      <c r="A29" s="9">
        <v>25</v>
      </c>
      <c r="B29" s="11" t="s">
        <v>11</v>
      </c>
      <c r="C29" s="12">
        <v>915</v>
      </c>
      <c r="D29" s="12">
        <v>680</v>
      </c>
      <c r="E29" s="12">
        <v>235</v>
      </c>
      <c r="F29" s="13">
        <v>680</v>
      </c>
      <c r="G29" s="12">
        <v>5</v>
      </c>
      <c r="H29" s="12">
        <v>675</v>
      </c>
      <c r="I29" s="12">
        <v>0</v>
      </c>
      <c r="J29" s="14">
        <v>240</v>
      </c>
      <c r="K29" s="25">
        <v>0.26229508196721313</v>
      </c>
    </row>
    <row r="30" spans="1:11" ht="15.75" x14ac:dyDescent="0.25">
      <c r="A30" s="9">
        <v>26</v>
      </c>
      <c r="B30" s="11" t="s">
        <v>70</v>
      </c>
      <c r="C30" s="12">
        <v>2446</v>
      </c>
      <c r="D30" s="12">
        <v>1794</v>
      </c>
      <c r="E30" s="12">
        <v>652</v>
      </c>
      <c r="F30" s="13">
        <v>8</v>
      </c>
      <c r="G30" s="12">
        <v>0</v>
      </c>
      <c r="H30" s="12">
        <v>0</v>
      </c>
      <c r="I30" s="12">
        <v>8</v>
      </c>
      <c r="J30" s="14">
        <v>652</v>
      </c>
      <c r="K30" s="25">
        <v>0.26655764513491415</v>
      </c>
    </row>
    <row r="31" spans="1:11" ht="15.75" x14ac:dyDescent="0.25">
      <c r="A31" s="9">
        <v>27</v>
      </c>
      <c r="B31" s="11" t="s">
        <v>45</v>
      </c>
      <c r="C31" s="12">
        <v>521</v>
      </c>
      <c r="D31" s="12">
        <v>461</v>
      </c>
      <c r="E31" s="12">
        <v>60</v>
      </c>
      <c r="F31" s="13">
        <v>458</v>
      </c>
      <c r="G31" s="12">
        <v>79</v>
      </c>
      <c r="H31" s="12">
        <v>0</v>
      </c>
      <c r="I31" s="12">
        <v>379</v>
      </c>
      <c r="J31" s="14">
        <v>139</v>
      </c>
      <c r="K31" s="25">
        <v>0.2667946257197697</v>
      </c>
    </row>
    <row r="32" spans="1:11" ht="15.75" x14ac:dyDescent="0.25">
      <c r="A32" s="9">
        <v>28</v>
      </c>
      <c r="B32" s="11" t="s">
        <v>71</v>
      </c>
      <c r="C32" s="12">
        <v>1821</v>
      </c>
      <c r="D32" s="12">
        <v>1327</v>
      </c>
      <c r="E32" s="12">
        <v>494</v>
      </c>
      <c r="F32" s="13">
        <v>0</v>
      </c>
      <c r="G32" s="12">
        <v>0</v>
      </c>
      <c r="H32" s="12">
        <v>0</v>
      </c>
      <c r="I32" s="12">
        <v>0</v>
      </c>
      <c r="J32" s="14">
        <v>494</v>
      </c>
      <c r="K32" s="25">
        <v>0.271279516749039</v>
      </c>
    </row>
    <row r="33" spans="1:11" ht="15.75" x14ac:dyDescent="0.25">
      <c r="A33" s="9">
        <v>29</v>
      </c>
      <c r="B33" s="11" t="s">
        <v>73</v>
      </c>
      <c r="C33" s="12">
        <v>249</v>
      </c>
      <c r="D33" s="12">
        <v>181</v>
      </c>
      <c r="E33" s="12">
        <v>68</v>
      </c>
      <c r="F33" s="13">
        <v>143</v>
      </c>
      <c r="G33" s="12">
        <v>0</v>
      </c>
      <c r="H33" s="12">
        <v>0</v>
      </c>
      <c r="I33" s="12">
        <v>143</v>
      </c>
      <c r="J33" s="14">
        <v>68</v>
      </c>
      <c r="K33" s="25">
        <v>0.27309236947791166</v>
      </c>
    </row>
    <row r="34" spans="1:11" ht="15.75" x14ac:dyDescent="0.25">
      <c r="A34" s="9">
        <v>30</v>
      </c>
      <c r="B34" s="11" t="s">
        <v>23</v>
      </c>
      <c r="C34" s="12">
        <v>299</v>
      </c>
      <c r="D34" s="12">
        <v>216</v>
      </c>
      <c r="E34" s="12">
        <v>83</v>
      </c>
      <c r="F34" s="13">
        <v>44</v>
      </c>
      <c r="G34" s="12">
        <v>0</v>
      </c>
      <c r="H34" s="12">
        <v>44</v>
      </c>
      <c r="I34" s="12">
        <v>0</v>
      </c>
      <c r="J34" s="14">
        <v>83</v>
      </c>
      <c r="K34" s="25">
        <v>0.27759197324414714</v>
      </c>
    </row>
    <row r="35" spans="1:11" ht="15.75" x14ac:dyDescent="0.25">
      <c r="A35" s="9">
        <v>31</v>
      </c>
      <c r="B35" s="11" t="s">
        <v>74</v>
      </c>
      <c r="C35" s="12">
        <v>3739</v>
      </c>
      <c r="D35" s="12">
        <v>2671</v>
      </c>
      <c r="E35" s="12">
        <v>1056</v>
      </c>
      <c r="F35" s="13">
        <v>102</v>
      </c>
      <c r="G35" s="12">
        <v>0</v>
      </c>
      <c r="H35" s="12">
        <v>102</v>
      </c>
      <c r="I35" s="12">
        <v>0</v>
      </c>
      <c r="J35" s="14">
        <v>1056</v>
      </c>
      <c r="K35" s="25">
        <v>0.28242845680663281</v>
      </c>
    </row>
    <row r="36" spans="1:11" ht="15.75" x14ac:dyDescent="0.25">
      <c r="A36" s="9">
        <v>32</v>
      </c>
      <c r="B36" s="11" t="s">
        <v>75</v>
      </c>
      <c r="C36" s="12">
        <v>283</v>
      </c>
      <c r="D36" s="12">
        <v>203</v>
      </c>
      <c r="E36" s="12">
        <v>80</v>
      </c>
      <c r="F36" s="13">
        <v>41</v>
      </c>
      <c r="G36" s="12">
        <v>0</v>
      </c>
      <c r="H36" s="12">
        <v>41</v>
      </c>
      <c r="I36" s="12">
        <v>0</v>
      </c>
      <c r="J36" s="14">
        <v>80</v>
      </c>
      <c r="K36" s="25">
        <v>0.28268551236749118</v>
      </c>
    </row>
    <row r="37" spans="1:11" ht="15.75" x14ac:dyDescent="0.25">
      <c r="A37" s="9">
        <v>33</v>
      </c>
      <c r="B37" s="11" t="s">
        <v>87</v>
      </c>
      <c r="C37" s="12">
        <v>265</v>
      </c>
      <c r="D37" s="12">
        <v>264</v>
      </c>
      <c r="E37" s="12">
        <v>1</v>
      </c>
      <c r="F37" s="13">
        <v>152</v>
      </c>
      <c r="G37" s="12">
        <v>74</v>
      </c>
      <c r="H37" s="12">
        <v>0</v>
      </c>
      <c r="I37" s="12">
        <v>78</v>
      </c>
      <c r="J37" s="14">
        <v>75</v>
      </c>
      <c r="K37" s="25">
        <v>0.28301886792452829</v>
      </c>
    </row>
    <row r="38" spans="1:11" ht="15.75" x14ac:dyDescent="0.25">
      <c r="A38" s="9">
        <v>34</v>
      </c>
      <c r="B38" s="11" t="s">
        <v>32</v>
      </c>
      <c r="C38" s="12">
        <v>1103</v>
      </c>
      <c r="D38" s="12">
        <v>795</v>
      </c>
      <c r="E38" s="12">
        <v>308</v>
      </c>
      <c r="F38" s="13">
        <v>581</v>
      </c>
      <c r="G38" s="12">
        <v>5</v>
      </c>
      <c r="H38" s="12">
        <v>0</v>
      </c>
      <c r="I38" s="12">
        <v>576</v>
      </c>
      <c r="J38" s="14">
        <v>313</v>
      </c>
      <c r="K38" s="25">
        <v>0.28377153218495016</v>
      </c>
    </row>
    <row r="39" spans="1:11" ht="15.75" x14ac:dyDescent="0.25">
      <c r="A39" s="9">
        <v>35</v>
      </c>
      <c r="B39" s="11" t="s">
        <v>37</v>
      </c>
      <c r="C39" s="12">
        <v>1037</v>
      </c>
      <c r="D39" s="12">
        <v>741</v>
      </c>
      <c r="E39" s="12">
        <v>296</v>
      </c>
      <c r="F39" s="13">
        <v>737</v>
      </c>
      <c r="G39" s="12">
        <v>0</v>
      </c>
      <c r="H39" s="12">
        <v>737</v>
      </c>
      <c r="I39" s="12">
        <v>0</v>
      </c>
      <c r="J39" s="14">
        <v>296</v>
      </c>
      <c r="K39" s="25">
        <v>0.28543876567020249</v>
      </c>
    </row>
    <row r="40" spans="1:11" ht="15.75" x14ac:dyDescent="0.25">
      <c r="A40" s="9">
        <v>36</v>
      </c>
      <c r="B40" s="11" t="s">
        <v>34</v>
      </c>
      <c r="C40" s="12">
        <v>408</v>
      </c>
      <c r="D40" s="12">
        <v>109</v>
      </c>
      <c r="E40" s="12">
        <v>118</v>
      </c>
      <c r="F40" s="13">
        <v>16</v>
      </c>
      <c r="G40" s="12">
        <v>0</v>
      </c>
      <c r="H40" s="12">
        <v>0</v>
      </c>
      <c r="I40" s="12">
        <v>16</v>
      </c>
      <c r="J40" s="14">
        <v>118</v>
      </c>
      <c r="K40" s="25">
        <v>0.28921568627450983</v>
      </c>
    </row>
    <row r="41" spans="1:11" ht="15.75" x14ac:dyDescent="0.25">
      <c r="A41" s="9">
        <v>37</v>
      </c>
      <c r="B41" s="11" t="s">
        <v>35</v>
      </c>
      <c r="C41" s="12">
        <v>1305</v>
      </c>
      <c r="D41" s="12">
        <v>912</v>
      </c>
      <c r="E41" s="12">
        <v>368</v>
      </c>
      <c r="F41" s="13">
        <v>70</v>
      </c>
      <c r="G41" s="12">
        <v>10</v>
      </c>
      <c r="H41" s="12">
        <v>60</v>
      </c>
      <c r="I41" s="12">
        <v>0</v>
      </c>
      <c r="J41" s="14">
        <v>378</v>
      </c>
      <c r="K41" s="25">
        <v>0.28965517241379313</v>
      </c>
    </row>
    <row r="42" spans="1:11" ht="15.75" x14ac:dyDescent="0.25">
      <c r="A42" s="9">
        <v>38</v>
      </c>
      <c r="B42" s="11" t="s">
        <v>26</v>
      </c>
      <c r="C42" s="12">
        <v>947</v>
      </c>
      <c r="D42" s="12">
        <v>672</v>
      </c>
      <c r="E42" s="12">
        <v>275</v>
      </c>
      <c r="F42" s="13">
        <v>407</v>
      </c>
      <c r="G42" s="12">
        <v>0</v>
      </c>
      <c r="H42" s="12">
        <v>407</v>
      </c>
      <c r="I42" s="12">
        <v>0</v>
      </c>
      <c r="J42" s="14">
        <v>275</v>
      </c>
      <c r="K42" s="25">
        <v>0.29039070749736007</v>
      </c>
    </row>
    <row r="43" spans="1:11" ht="15.75" x14ac:dyDescent="0.25">
      <c r="A43" s="9">
        <v>39</v>
      </c>
      <c r="B43" s="11" t="s">
        <v>42</v>
      </c>
      <c r="C43" s="12">
        <v>1007</v>
      </c>
      <c r="D43" s="12">
        <v>707</v>
      </c>
      <c r="E43" s="12">
        <v>300</v>
      </c>
      <c r="F43" s="13">
        <v>533</v>
      </c>
      <c r="G43" s="12">
        <v>0</v>
      </c>
      <c r="H43" s="12">
        <v>533</v>
      </c>
      <c r="I43" s="12">
        <v>0</v>
      </c>
      <c r="J43" s="14">
        <v>300</v>
      </c>
      <c r="K43" s="25">
        <v>0.29791459781529295</v>
      </c>
    </row>
    <row r="44" spans="1:11" ht="15.75" x14ac:dyDescent="0.25">
      <c r="A44" s="9">
        <v>40</v>
      </c>
      <c r="B44" s="11" t="s">
        <v>50</v>
      </c>
      <c r="C44" s="12">
        <v>651</v>
      </c>
      <c r="D44" s="12">
        <v>649</v>
      </c>
      <c r="E44" s="12">
        <v>2</v>
      </c>
      <c r="F44" s="13">
        <v>192</v>
      </c>
      <c r="G44" s="12">
        <v>192</v>
      </c>
      <c r="H44" s="12">
        <v>0</v>
      </c>
      <c r="I44" s="12">
        <v>0</v>
      </c>
      <c r="J44" s="14">
        <v>194</v>
      </c>
      <c r="K44" s="25">
        <v>0.29800307219662059</v>
      </c>
    </row>
    <row r="45" spans="1:11" ht="15.75" x14ac:dyDescent="0.25">
      <c r="A45" s="9">
        <v>41</v>
      </c>
      <c r="B45" s="11" t="s">
        <v>47</v>
      </c>
      <c r="C45" s="12">
        <v>398</v>
      </c>
      <c r="D45" s="12">
        <v>375</v>
      </c>
      <c r="E45" s="12">
        <v>23</v>
      </c>
      <c r="F45" s="13">
        <v>96</v>
      </c>
      <c r="G45" s="12">
        <v>96</v>
      </c>
      <c r="H45" s="12">
        <v>0</v>
      </c>
      <c r="I45" s="12">
        <v>0</v>
      </c>
      <c r="J45" s="14">
        <v>119</v>
      </c>
      <c r="K45" s="25">
        <v>0.29899497487437188</v>
      </c>
    </row>
    <row r="46" spans="1:11" ht="15.75" x14ac:dyDescent="0.25">
      <c r="A46" s="9">
        <v>42</v>
      </c>
      <c r="B46" s="11" t="s">
        <v>77</v>
      </c>
      <c r="C46" s="12">
        <v>528</v>
      </c>
      <c r="D46" s="12">
        <v>368</v>
      </c>
      <c r="E46" s="12">
        <v>160</v>
      </c>
      <c r="F46" s="13">
        <v>0</v>
      </c>
      <c r="G46" s="12">
        <v>0</v>
      </c>
      <c r="H46" s="12">
        <v>0</v>
      </c>
      <c r="I46" s="12">
        <v>0</v>
      </c>
      <c r="J46" s="14">
        <v>160</v>
      </c>
      <c r="K46" s="25">
        <v>0.30303030303030304</v>
      </c>
    </row>
    <row r="47" spans="1:11" ht="15.75" x14ac:dyDescent="0.25">
      <c r="A47" s="9">
        <v>43</v>
      </c>
      <c r="B47" s="11" t="s">
        <v>78</v>
      </c>
      <c r="C47" s="12">
        <v>518</v>
      </c>
      <c r="D47" s="12">
        <v>360</v>
      </c>
      <c r="E47" s="12">
        <v>158</v>
      </c>
      <c r="F47" s="13">
        <v>45</v>
      </c>
      <c r="G47" s="12">
        <v>0</v>
      </c>
      <c r="H47" s="12">
        <v>45</v>
      </c>
      <c r="I47" s="12">
        <v>0</v>
      </c>
      <c r="J47" s="14">
        <v>158</v>
      </c>
      <c r="K47" s="25">
        <v>0.30501930501930502</v>
      </c>
    </row>
    <row r="48" spans="1:11" ht="15.75" x14ac:dyDescent="0.25">
      <c r="A48" s="9">
        <v>44</v>
      </c>
      <c r="B48" s="11" t="s">
        <v>16</v>
      </c>
      <c r="C48" s="12">
        <v>1267</v>
      </c>
      <c r="D48" s="12">
        <v>876</v>
      </c>
      <c r="E48" s="12">
        <v>391</v>
      </c>
      <c r="F48" s="13">
        <v>41</v>
      </c>
      <c r="G48" s="12">
        <v>0</v>
      </c>
      <c r="H48" s="12">
        <v>41</v>
      </c>
      <c r="I48" s="12">
        <v>0</v>
      </c>
      <c r="J48" s="14">
        <v>391</v>
      </c>
      <c r="K48" s="25">
        <v>0.30860299921073403</v>
      </c>
    </row>
    <row r="49" spans="1:11" ht="15.75" x14ac:dyDescent="0.25">
      <c r="A49" s="9">
        <v>45</v>
      </c>
      <c r="B49" s="11" t="s">
        <v>61</v>
      </c>
      <c r="C49" s="12">
        <v>87</v>
      </c>
      <c r="D49" s="12">
        <v>73</v>
      </c>
      <c r="E49" s="12">
        <v>14</v>
      </c>
      <c r="F49" s="13">
        <v>72</v>
      </c>
      <c r="G49" s="12">
        <v>13</v>
      </c>
      <c r="H49" s="12">
        <v>59</v>
      </c>
      <c r="I49" s="12">
        <v>0</v>
      </c>
      <c r="J49" s="14">
        <v>27</v>
      </c>
      <c r="K49" s="25">
        <v>0.31034482758620691</v>
      </c>
    </row>
    <row r="50" spans="1:11" ht="15.75" x14ac:dyDescent="0.25">
      <c r="A50" s="9">
        <v>46</v>
      </c>
      <c r="B50" s="11" t="s">
        <v>79</v>
      </c>
      <c r="C50" s="12">
        <v>450</v>
      </c>
      <c r="D50" s="12">
        <v>310</v>
      </c>
      <c r="E50" s="12">
        <v>140</v>
      </c>
      <c r="F50" s="13">
        <v>159</v>
      </c>
      <c r="G50" s="12">
        <v>0</v>
      </c>
      <c r="H50" s="12">
        <v>159</v>
      </c>
      <c r="I50" s="12">
        <v>0</v>
      </c>
      <c r="J50" s="14">
        <v>140</v>
      </c>
      <c r="K50" s="25">
        <v>0.31111111111111112</v>
      </c>
    </row>
    <row r="51" spans="1:11" ht="15.75" x14ac:dyDescent="0.25">
      <c r="A51" s="9">
        <v>47</v>
      </c>
      <c r="B51" s="11" t="s">
        <v>38</v>
      </c>
      <c r="C51" s="12">
        <v>517</v>
      </c>
      <c r="D51" s="12">
        <v>356</v>
      </c>
      <c r="E51" s="12">
        <v>161</v>
      </c>
      <c r="F51" s="13">
        <v>350</v>
      </c>
      <c r="G51" s="12">
        <v>0</v>
      </c>
      <c r="H51" s="12">
        <v>350</v>
      </c>
      <c r="I51" s="12">
        <v>0</v>
      </c>
      <c r="J51" s="14">
        <v>161</v>
      </c>
      <c r="K51" s="25">
        <v>0.3114119922630561</v>
      </c>
    </row>
    <row r="52" spans="1:11" ht="15.75" x14ac:dyDescent="0.25">
      <c r="A52" s="9">
        <v>48</v>
      </c>
      <c r="B52" s="11" t="s">
        <v>48</v>
      </c>
      <c r="C52" s="12">
        <v>404</v>
      </c>
      <c r="D52" s="12">
        <v>276</v>
      </c>
      <c r="E52" s="12">
        <v>128</v>
      </c>
      <c r="F52" s="13">
        <v>276</v>
      </c>
      <c r="G52" s="12">
        <v>0</v>
      </c>
      <c r="H52" s="12">
        <v>0</v>
      </c>
      <c r="I52" s="12">
        <v>276</v>
      </c>
      <c r="J52" s="14">
        <v>128</v>
      </c>
      <c r="K52" s="25">
        <v>0.31683168316831684</v>
      </c>
    </row>
    <row r="53" spans="1:11" ht="15.75" x14ac:dyDescent="0.25">
      <c r="A53" s="9">
        <v>49</v>
      </c>
      <c r="B53" s="11" t="s">
        <v>80</v>
      </c>
      <c r="C53" s="12">
        <v>512</v>
      </c>
      <c r="D53" s="12">
        <v>349</v>
      </c>
      <c r="E53" s="12">
        <v>162</v>
      </c>
      <c r="F53" s="13">
        <v>12</v>
      </c>
      <c r="G53" s="12">
        <v>1</v>
      </c>
      <c r="H53" s="12">
        <v>11</v>
      </c>
      <c r="I53" s="12">
        <v>0</v>
      </c>
      <c r="J53" s="14">
        <v>163</v>
      </c>
      <c r="K53" s="25">
        <v>0.318359375</v>
      </c>
    </row>
    <row r="54" spans="1:11" ht="15.75" x14ac:dyDescent="0.25">
      <c r="A54" s="9">
        <v>50</v>
      </c>
      <c r="B54" s="11" t="s">
        <v>9</v>
      </c>
      <c r="C54" s="12">
        <v>1979</v>
      </c>
      <c r="D54" s="12">
        <v>1343</v>
      </c>
      <c r="E54" s="12">
        <v>636</v>
      </c>
      <c r="F54" s="13">
        <v>0</v>
      </c>
      <c r="G54" s="12">
        <v>0</v>
      </c>
      <c r="H54" s="12">
        <v>0</v>
      </c>
      <c r="I54" s="12">
        <v>0</v>
      </c>
      <c r="J54" s="14">
        <v>636</v>
      </c>
      <c r="K54" s="25">
        <v>0.32137443153107631</v>
      </c>
    </row>
    <row r="55" spans="1:11" ht="15.75" x14ac:dyDescent="0.25">
      <c r="A55" s="9">
        <v>51</v>
      </c>
      <c r="B55" s="11" t="s">
        <v>30</v>
      </c>
      <c r="C55" s="12">
        <v>924</v>
      </c>
      <c r="D55" s="12">
        <v>627</v>
      </c>
      <c r="E55" s="12">
        <v>297</v>
      </c>
      <c r="F55" s="13">
        <v>626</v>
      </c>
      <c r="G55" s="12">
        <v>0</v>
      </c>
      <c r="H55" s="12">
        <v>622</v>
      </c>
      <c r="I55" s="12">
        <v>4</v>
      </c>
      <c r="J55" s="14">
        <v>297</v>
      </c>
      <c r="K55" s="25">
        <v>0.32142857142857145</v>
      </c>
    </row>
    <row r="56" spans="1:11" ht="15.75" x14ac:dyDescent="0.25">
      <c r="A56" s="9">
        <v>52</v>
      </c>
      <c r="B56" s="11" t="s">
        <v>49</v>
      </c>
      <c r="C56" s="12">
        <v>681</v>
      </c>
      <c r="D56" s="12">
        <v>470</v>
      </c>
      <c r="E56" s="12">
        <v>211</v>
      </c>
      <c r="F56" s="13">
        <v>68</v>
      </c>
      <c r="G56" s="12">
        <v>8</v>
      </c>
      <c r="H56" s="12">
        <v>60</v>
      </c>
      <c r="I56" s="12">
        <v>0</v>
      </c>
      <c r="J56" s="14">
        <v>219</v>
      </c>
      <c r="K56" s="25">
        <v>0.32158590308370044</v>
      </c>
    </row>
    <row r="57" spans="1:11" ht="15.75" x14ac:dyDescent="0.25">
      <c r="A57" s="9">
        <v>53</v>
      </c>
      <c r="B57" s="11" t="s">
        <v>14</v>
      </c>
      <c r="C57" s="12">
        <v>1700</v>
      </c>
      <c r="D57" s="12">
        <v>1150</v>
      </c>
      <c r="E57" s="12">
        <v>550</v>
      </c>
      <c r="F57" s="13">
        <v>7</v>
      </c>
      <c r="G57" s="12">
        <v>0</v>
      </c>
      <c r="H57" s="12">
        <v>7</v>
      </c>
      <c r="I57" s="12">
        <v>0</v>
      </c>
      <c r="J57" s="14">
        <v>550</v>
      </c>
      <c r="K57" s="25">
        <v>0.3235294117647059</v>
      </c>
    </row>
    <row r="58" spans="1:11" ht="15.75" x14ac:dyDescent="0.25">
      <c r="A58" s="9">
        <v>54</v>
      </c>
      <c r="B58" s="11" t="s">
        <v>72</v>
      </c>
      <c r="C58" s="12">
        <v>1631</v>
      </c>
      <c r="D58" s="12">
        <v>1186</v>
      </c>
      <c r="E58" s="12">
        <v>445</v>
      </c>
      <c r="F58" s="13">
        <v>1172</v>
      </c>
      <c r="G58" s="12">
        <v>84</v>
      </c>
      <c r="H58" s="12">
        <v>0</v>
      </c>
      <c r="I58" s="12">
        <v>1088</v>
      </c>
      <c r="J58" s="14">
        <v>529</v>
      </c>
      <c r="K58" s="25">
        <v>0.32434089515634579</v>
      </c>
    </row>
    <row r="59" spans="1:11" ht="15.75" x14ac:dyDescent="0.25">
      <c r="A59" s="10">
        <v>55</v>
      </c>
      <c r="B59" s="11" t="s">
        <v>81</v>
      </c>
      <c r="C59" s="12">
        <v>455</v>
      </c>
      <c r="D59" s="12">
        <v>307</v>
      </c>
      <c r="E59" s="12">
        <v>148</v>
      </c>
      <c r="F59" s="13">
        <v>14</v>
      </c>
      <c r="G59" s="12">
        <v>1</v>
      </c>
      <c r="H59" s="12">
        <v>0</v>
      </c>
      <c r="I59" s="12">
        <v>13</v>
      </c>
      <c r="J59" s="14">
        <v>149</v>
      </c>
      <c r="K59" s="25">
        <v>0.32747252747252747</v>
      </c>
    </row>
    <row r="60" spans="1:11" ht="15.75" x14ac:dyDescent="0.25">
      <c r="A60" s="10">
        <v>56</v>
      </c>
      <c r="B60" s="11" t="s">
        <v>20</v>
      </c>
      <c r="C60" s="12">
        <v>565</v>
      </c>
      <c r="D60" s="12">
        <v>379</v>
      </c>
      <c r="E60" s="12">
        <v>186</v>
      </c>
      <c r="F60" s="13">
        <v>21</v>
      </c>
      <c r="G60" s="12">
        <v>0</v>
      </c>
      <c r="H60" s="12">
        <v>21</v>
      </c>
      <c r="I60" s="12">
        <v>0</v>
      </c>
      <c r="J60" s="14">
        <v>186</v>
      </c>
      <c r="K60" s="25">
        <v>0.32920353982300887</v>
      </c>
    </row>
    <row r="61" spans="1:11" ht="15.75" x14ac:dyDescent="0.25">
      <c r="A61" s="10">
        <v>57</v>
      </c>
      <c r="B61" s="11" t="s">
        <v>51</v>
      </c>
      <c r="C61" s="12">
        <v>285</v>
      </c>
      <c r="D61" s="12">
        <v>276</v>
      </c>
      <c r="E61" s="12">
        <v>9</v>
      </c>
      <c r="F61" s="13">
        <v>87</v>
      </c>
      <c r="G61" s="12">
        <v>85</v>
      </c>
      <c r="H61" s="12">
        <v>0</v>
      </c>
      <c r="I61" s="12">
        <v>2</v>
      </c>
      <c r="J61" s="14">
        <v>94</v>
      </c>
      <c r="K61" s="25">
        <v>0.3298245614035088</v>
      </c>
    </row>
    <row r="62" spans="1:11" ht="15.75" x14ac:dyDescent="0.25">
      <c r="A62" s="10">
        <v>58</v>
      </c>
      <c r="B62" s="11" t="s">
        <v>31</v>
      </c>
      <c r="C62" s="12">
        <v>546</v>
      </c>
      <c r="D62" s="12">
        <v>364</v>
      </c>
      <c r="E62" s="12">
        <v>182</v>
      </c>
      <c r="F62" s="13">
        <v>348</v>
      </c>
      <c r="G62" s="12">
        <v>0</v>
      </c>
      <c r="H62" s="12">
        <v>244</v>
      </c>
      <c r="I62" s="12">
        <v>104</v>
      </c>
      <c r="J62" s="14">
        <v>182</v>
      </c>
      <c r="K62" s="25">
        <v>0.33333333333333331</v>
      </c>
    </row>
    <row r="63" spans="1:11" ht="15.75" x14ac:dyDescent="0.25">
      <c r="A63" s="10">
        <v>59</v>
      </c>
      <c r="B63" s="11" t="s">
        <v>44</v>
      </c>
      <c r="C63" s="12">
        <v>421</v>
      </c>
      <c r="D63" s="12">
        <v>282</v>
      </c>
      <c r="E63" s="12">
        <v>139</v>
      </c>
      <c r="F63" s="13">
        <v>162</v>
      </c>
      <c r="G63" s="12">
        <v>2</v>
      </c>
      <c r="H63" s="12">
        <v>160</v>
      </c>
      <c r="I63" s="12">
        <v>0</v>
      </c>
      <c r="J63" s="14">
        <v>141</v>
      </c>
      <c r="K63" s="25">
        <v>0.33491686460807601</v>
      </c>
    </row>
    <row r="64" spans="1:11" ht="15.75" x14ac:dyDescent="0.25">
      <c r="A64" s="10">
        <v>60</v>
      </c>
      <c r="B64" s="11" t="s">
        <v>82</v>
      </c>
      <c r="C64" s="12">
        <v>423</v>
      </c>
      <c r="D64" s="12">
        <v>281</v>
      </c>
      <c r="E64" s="12">
        <v>142</v>
      </c>
      <c r="F64" s="13">
        <v>12</v>
      </c>
      <c r="G64" s="12">
        <v>0</v>
      </c>
      <c r="H64" s="12">
        <v>0</v>
      </c>
      <c r="I64" s="12">
        <v>12</v>
      </c>
      <c r="J64" s="14">
        <v>142</v>
      </c>
      <c r="K64" s="25">
        <v>0.33569739952718675</v>
      </c>
    </row>
    <row r="65" spans="1:11" ht="15.75" x14ac:dyDescent="0.25">
      <c r="A65" s="10">
        <v>61</v>
      </c>
      <c r="B65" s="11" t="s">
        <v>76</v>
      </c>
      <c r="C65" s="12">
        <v>294</v>
      </c>
      <c r="D65" s="12">
        <v>205</v>
      </c>
      <c r="E65" s="12">
        <v>89</v>
      </c>
      <c r="F65" s="13">
        <v>99</v>
      </c>
      <c r="G65" s="12">
        <v>10</v>
      </c>
      <c r="H65" s="12">
        <v>89</v>
      </c>
      <c r="I65" s="12">
        <v>0</v>
      </c>
      <c r="J65" s="14">
        <v>99</v>
      </c>
      <c r="K65" s="25">
        <v>0.33673469387755101</v>
      </c>
    </row>
    <row r="66" spans="1:11" ht="15.75" x14ac:dyDescent="0.25">
      <c r="A66" s="10">
        <v>62</v>
      </c>
      <c r="B66" s="11" t="s">
        <v>40</v>
      </c>
      <c r="C66" s="12">
        <v>1803</v>
      </c>
      <c r="D66" s="12">
        <v>1175</v>
      </c>
      <c r="E66" s="12">
        <v>628</v>
      </c>
      <c r="F66" s="13">
        <v>681</v>
      </c>
      <c r="G66" s="12">
        <v>0</v>
      </c>
      <c r="H66" s="12">
        <v>681</v>
      </c>
      <c r="I66" s="12">
        <v>0</v>
      </c>
      <c r="J66" s="14">
        <v>628</v>
      </c>
      <c r="K66" s="25">
        <v>0.34830837493067113</v>
      </c>
    </row>
    <row r="67" spans="1:11" ht="15.75" x14ac:dyDescent="0.25">
      <c r="A67" s="10">
        <v>63</v>
      </c>
      <c r="B67" s="11" t="s">
        <v>43</v>
      </c>
      <c r="C67" s="12">
        <v>1105</v>
      </c>
      <c r="D67" s="12">
        <v>722</v>
      </c>
      <c r="E67" s="12">
        <v>383</v>
      </c>
      <c r="F67" s="13">
        <v>11</v>
      </c>
      <c r="G67" s="12">
        <v>5</v>
      </c>
      <c r="H67" s="12">
        <v>6</v>
      </c>
      <c r="I67" s="12">
        <v>0</v>
      </c>
      <c r="J67" s="14">
        <v>388</v>
      </c>
      <c r="K67" s="25">
        <v>0.35113122171945699</v>
      </c>
    </row>
    <row r="68" spans="1:11" ht="15.75" x14ac:dyDescent="0.25">
      <c r="A68" s="10">
        <v>64</v>
      </c>
      <c r="B68" s="11" t="s">
        <v>83</v>
      </c>
      <c r="C68" s="12">
        <v>481</v>
      </c>
      <c r="D68" s="12">
        <v>311</v>
      </c>
      <c r="E68" s="12">
        <v>170</v>
      </c>
      <c r="F68" s="13">
        <v>96</v>
      </c>
      <c r="G68" s="12">
        <v>0</v>
      </c>
      <c r="H68" s="12">
        <v>96</v>
      </c>
      <c r="I68" s="12">
        <v>0</v>
      </c>
      <c r="J68" s="14">
        <v>170</v>
      </c>
      <c r="K68" s="25">
        <v>0.35343035343035345</v>
      </c>
    </row>
    <row r="69" spans="1:11" ht="15.75" x14ac:dyDescent="0.25">
      <c r="A69" s="10">
        <v>65</v>
      </c>
      <c r="B69" s="11" t="s">
        <v>10</v>
      </c>
      <c r="C69" s="12">
        <v>1403</v>
      </c>
      <c r="D69" s="12">
        <v>895</v>
      </c>
      <c r="E69" s="12">
        <v>508</v>
      </c>
      <c r="F69" s="13">
        <v>578</v>
      </c>
      <c r="G69" s="12">
        <v>0</v>
      </c>
      <c r="H69" s="12">
        <v>578</v>
      </c>
      <c r="I69" s="12">
        <v>0</v>
      </c>
      <c r="J69" s="14">
        <v>508</v>
      </c>
      <c r="K69" s="25">
        <v>0.36208125445473982</v>
      </c>
    </row>
    <row r="70" spans="1:11" ht="15.75" x14ac:dyDescent="0.25">
      <c r="A70" s="10">
        <v>66</v>
      </c>
      <c r="B70" s="11" t="s">
        <v>17</v>
      </c>
      <c r="C70" s="12">
        <v>773</v>
      </c>
      <c r="D70" s="12">
        <v>485</v>
      </c>
      <c r="E70" s="12">
        <v>288</v>
      </c>
      <c r="F70" s="13">
        <v>76</v>
      </c>
      <c r="G70" s="12">
        <v>0</v>
      </c>
      <c r="H70" s="12">
        <v>76</v>
      </c>
      <c r="I70" s="12">
        <v>0</v>
      </c>
      <c r="J70" s="14">
        <v>288</v>
      </c>
      <c r="K70" s="25">
        <v>0.37257438551099614</v>
      </c>
    </row>
    <row r="71" spans="1:11" ht="15.75" x14ac:dyDescent="0.25">
      <c r="A71" s="10">
        <v>67</v>
      </c>
      <c r="B71" s="11" t="s">
        <v>21</v>
      </c>
      <c r="C71" s="12">
        <v>633</v>
      </c>
      <c r="D71" s="12">
        <v>408</v>
      </c>
      <c r="E71" s="12">
        <v>225</v>
      </c>
      <c r="F71" s="13">
        <v>374</v>
      </c>
      <c r="G71" s="12">
        <v>20</v>
      </c>
      <c r="H71" s="12">
        <v>354</v>
      </c>
      <c r="I71" s="12">
        <v>0</v>
      </c>
      <c r="J71" s="14">
        <v>245</v>
      </c>
      <c r="K71" s="25">
        <v>0.38704581358609796</v>
      </c>
    </row>
    <row r="72" spans="1:11" ht="15.75" x14ac:dyDescent="0.25">
      <c r="A72" s="10">
        <v>68</v>
      </c>
      <c r="B72" s="11" t="s">
        <v>36</v>
      </c>
      <c r="C72" s="12">
        <v>198</v>
      </c>
      <c r="D72" s="12">
        <v>121</v>
      </c>
      <c r="E72" s="12">
        <v>77</v>
      </c>
      <c r="F72" s="13">
        <v>0</v>
      </c>
      <c r="G72" s="12">
        <v>0</v>
      </c>
      <c r="H72" s="12">
        <v>0</v>
      </c>
      <c r="I72" s="12">
        <v>0</v>
      </c>
      <c r="J72" s="14">
        <v>77</v>
      </c>
      <c r="K72" s="25">
        <v>0.3888888888888889</v>
      </c>
    </row>
    <row r="73" spans="1:11" ht="15.75" x14ac:dyDescent="0.25">
      <c r="A73" s="10">
        <v>69</v>
      </c>
      <c r="B73" s="11" t="s">
        <v>22</v>
      </c>
      <c r="C73" s="12">
        <v>893</v>
      </c>
      <c r="D73" s="12">
        <v>535</v>
      </c>
      <c r="E73" s="12">
        <v>358</v>
      </c>
      <c r="F73" s="13">
        <v>28</v>
      </c>
      <c r="G73" s="12">
        <v>0</v>
      </c>
      <c r="H73" s="12">
        <v>28</v>
      </c>
      <c r="I73" s="12">
        <v>0</v>
      </c>
      <c r="J73" s="14">
        <v>358</v>
      </c>
      <c r="K73" s="25">
        <v>0.40089585666293392</v>
      </c>
    </row>
    <row r="74" spans="1:11" ht="15.75" x14ac:dyDescent="0.25">
      <c r="A74" s="10">
        <v>70</v>
      </c>
      <c r="B74" s="11" t="s">
        <v>12</v>
      </c>
      <c r="C74" s="12">
        <v>341</v>
      </c>
      <c r="D74" s="12">
        <v>200</v>
      </c>
      <c r="E74" s="12">
        <v>141</v>
      </c>
      <c r="F74" s="13">
        <v>17</v>
      </c>
      <c r="G74" s="12">
        <v>0</v>
      </c>
      <c r="H74" s="12">
        <v>17</v>
      </c>
      <c r="I74" s="12">
        <v>0</v>
      </c>
      <c r="J74" s="14">
        <v>141</v>
      </c>
      <c r="K74" s="25">
        <v>0.41348973607038125</v>
      </c>
    </row>
    <row r="75" spans="1:11" ht="15.75" x14ac:dyDescent="0.25">
      <c r="A75" s="10">
        <v>71</v>
      </c>
      <c r="B75" s="11" t="s">
        <v>8</v>
      </c>
      <c r="C75" s="12">
        <v>381</v>
      </c>
      <c r="D75" s="12">
        <v>220</v>
      </c>
      <c r="E75" s="12">
        <v>161</v>
      </c>
      <c r="F75" s="13">
        <v>145</v>
      </c>
      <c r="G75" s="12">
        <v>0</v>
      </c>
      <c r="H75" s="12">
        <v>145</v>
      </c>
      <c r="I75" s="12">
        <v>0</v>
      </c>
      <c r="J75" s="14">
        <v>161</v>
      </c>
      <c r="K75" s="25">
        <v>0.4225721784776903</v>
      </c>
    </row>
    <row r="76" spans="1:11" ht="15.75" x14ac:dyDescent="0.25">
      <c r="A76" s="10">
        <v>72</v>
      </c>
      <c r="B76" s="11" t="s">
        <v>86</v>
      </c>
      <c r="C76" s="12">
        <v>931</v>
      </c>
      <c r="D76" s="12">
        <v>528</v>
      </c>
      <c r="E76" s="12">
        <v>403</v>
      </c>
      <c r="F76" s="13">
        <v>3</v>
      </c>
      <c r="G76" s="12">
        <v>0</v>
      </c>
      <c r="H76" s="12">
        <v>3</v>
      </c>
      <c r="I76" s="12">
        <v>0</v>
      </c>
      <c r="J76" s="14">
        <v>403</v>
      </c>
      <c r="K76" s="25">
        <v>0.43286788399570353</v>
      </c>
    </row>
    <row r="77" spans="1:11" ht="15.75" x14ac:dyDescent="0.25">
      <c r="A77" s="10">
        <v>73</v>
      </c>
      <c r="B77" s="11" t="s">
        <v>59</v>
      </c>
      <c r="C77" s="12">
        <v>16</v>
      </c>
      <c r="D77" s="12">
        <v>10</v>
      </c>
      <c r="E77" s="12">
        <v>6</v>
      </c>
      <c r="F77" s="13">
        <v>10</v>
      </c>
      <c r="G77" s="12">
        <v>1</v>
      </c>
      <c r="H77" s="12">
        <v>0</v>
      </c>
      <c r="I77" s="12">
        <v>9</v>
      </c>
      <c r="J77" s="14">
        <v>7</v>
      </c>
      <c r="K77" s="25">
        <v>0.4375</v>
      </c>
    </row>
    <row r="78" spans="1:11" ht="15.75" x14ac:dyDescent="0.25">
      <c r="A78" s="10">
        <v>74</v>
      </c>
      <c r="B78" s="11" t="s">
        <v>84</v>
      </c>
      <c r="C78" s="12">
        <v>177</v>
      </c>
      <c r="D78" s="12">
        <v>90</v>
      </c>
      <c r="E78" s="12">
        <v>87</v>
      </c>
      <c r="F78" s="13">
        <v>21</v>
      </c>
      <c r="G78" s="12">
        <v>0</v>
      </c>
      <c r="H78" s="12">
        <v>21</v>
      </c>
      <c r="I78" s="12">
        <v>0</v>
      </c>
      <c r="J78" s="14">
        <v>87</v>
      </c>
      <c r="K78" s="25">
        <v>0.49152542372881358</v>
      </c>
    </row>
    <row r="79" spans="1:11" ht="15.75" x14ac:dyDescent="0.25">
      <c r="A79" s="10">
        <v>75</v>
      </c>
      <c r="B79" s="11" t="s">
        <v>57</v>
      </c>
      <c r="C79" s="12">
        <v>440</v>
      </c>
      <c r="D79" s="12">
        <v>222</v>
      </c>
      <c r="E79" s="12">
        <v>218</v>
      </c>
      <c r="F79" s="13">
        <v>73</v>
      </c>
      <c r="G79" s="12">
        <v>0</v>
      </c>
      <c r="H79" s="12">
        <v>73</v>
      </c>
      <c r="I79" s="12">
        <v>0</v>
      </c>
      <c r="J79" s="14">
        <v>218</v>
      </c>
      <c r="K79" s="25">
        <v>0.49545454545454548</v>
      </c>
    </row>
    <row r="80" spans="1:11" ht="15.75" x14ac:dyDescent="0.25">
      <c r="A80" s="10">
        <v>76</v>
      </c>
      <c r="B80" s="11" t="s">
        <v>53</v>
      </c>
      <c r="C80" s="12">
        <v>792</v>
      </c>
      <c r="D80" s="12">
        <v>378</v>
      </c>
      <c r="E80" s="12">
        <v>414</v>
      </c>
      <c r="F80" s="13">
        <v>0</v>
      </c>
      <c r="G80" s="12">
        <v>0</v>
      </c>
      <c r="H80" s="12">
        <v>0</v>
      </c>
      <c r="I80" s="12">
        <v>0</v>
      </c>
      <c r="J80" s="14">
        <v>414</v>
      </c>
      <c r="K80" s="25">
        <v>0.52272727272727271</v>
      </c>
    </row>
    <row r="81" spans="1:11" ht="15.75" x14ac:dyDescent="0.25">
      <c r="A81" s="10">
        <v>77</v>
      </c>
      <c r="B81" s="11" t="s">
        <v>85</v>
      </c>
      <c r="C81" s="12">
        <v>519</v>
      </c>
      <c r="D81" s="12">
        <v>234</v>
      </c>
      <c r="E81" s="12">
        <v>285</v>
      </c>
      <c r="F81" s="13">
        <v>82</v>
      </c>
      <c r="G81" s="12">
        <v>0</v>
      </c>
      <c r="H81" s="12">
        <v>82</v>
      </c>
      <c r="I81" s="12">
        <v>0</v>
      </c>
      <c r="J81" s="14">
        <v>285</v>
      </c>
      <c r="K81" s="25">
        <v>0.54913294797687862</v>
      </c>
    </row>
    <row r="82" spans="1:11" ht="15.75" x14ac:dyDescent="0.25">
      <c r="A82" s="10">
        <v>78</v>
      </c>
      <c r="B82" s="11" t="s">
        <v>92</v>
      </c>
      <c r="C82" s="12">
        <v>340</v>
      </c>
      <c r="D82" s="12">
        <v>151</v>
      </c>
      <c r="E82" s="12">
        <v>189</v>
      </c>
      <c r="F82" s="13">
        <v>0</v>
      </c>
      <c r="G82" s="12">
        <v>0</v>
      </c>
      <c r="H82" s="12">
        <v>0</v>
      </c>
      <c r="I82" s="12">
        <v>0</v>
      </c>
      <c r="J82" s="14">
        <v>189</v>
      </c>
      <c r="K82" s="25">
        <v>0.55588235294117649</v>
      </c>
    </row>
    <row r="83" spans="1:11" ht="15.75" x14ac:dyDescent="0.25">
      <c r="A83" s="10">
        <v>79</v>
      </c>
      <c r="B83" s="11" t="s">
        <v>52</v>
      </c>
      <c r="C83" s="12">
        <v>540</v>
      </c>
      <c r="D83" s="12">
        <v>222</v>
      </c>
      <c r="E83" s="12">
        <v>318</v>
      </c>
      <c r="F83" s="13">
        <v>0</v>
      </c>
      <c r="G83" s="12">
        <v>0</v>
      </c>
      <c r="H83" s="12">
        <v>0</v>
      </c>
      <c r="I83" s="12">
        <v>0</v>
      </c>
      <c r="J83" s="14">
        <v>318</v>
      </c>
      <c r="K83" s="25">
        <v>0.58888888888888891</v>
      </c>
    </row>
    <row r="84" spans="1:11" ht="15.75" x14ac:dyDescent="0.25">
      <c r="A84" s="10">
        <v>80</v>
      </c>
      <c r="B84" s="11" t="s">
        <v>15</v>
      </c>
      <c r="C84" s="12">
        <v>292</v>
      </c>
      <c r="D84" s="12">
        <v>115</v>
      </c>
      <c r="E84" s="12">
        <v>177</v>
      </c>
      <c r="F84" s="13">
        <v>15</v>
      </c>
      <c r="G84" s="12">
        <v>0</v>
      </c>
      <c r="H84" s="12">
        <v>15</v>
      </c>
      <c r="I84" s="12">
        <v>0</v>
      </c>
      <c r="J84" s="14">
        <v>177</v>
      </c>
      <c r="K84" s="25">
        <v>0.60616438356164382</v>
      </c>
    </row>
    <row r="85" spans="1:11" ht="15.75" x14ac:dyDescent="0.25">
      <c r="A85" s="10">
        <v>81</v>
      </c>
      <c r="B85" s="11" t="s">
        <v>46</v>
      </c>
      <c r="C85" s="12">
        <v>237</v>
      </c>
      <c r="D85" s="12">
        <v>89</v>
      </c>
      <c r="E85" s="12">
        <v>148</v>
      </c>
      <c r="F85" s="13">
        <v>62</v>
      </c>
      <c r="G85" s="12">
        <v>0</v>
      </c>
      <c r="H85" s="12">
        <v>62</v>
      </c>
      <c r="I85" s="12">
        <v>0</v>
      </c>
      <c r="J85" s="14">
        <v>148</v>
      </c>
      <c r="K85" s="25">
        <v>0.62447257383966248</v>
      </c>
    </row>
    <row r="86" spans="1:11" ht="15.75" x14ac:dyDescent="0.25">
      <c r="A86" s="10">
        <v>82</v>
      </c>
      <c r="B86" s="11" t="s">
        <v>55</v>
      </c>
      <c r="C86" s="12">
        <v>68</v>
      </c>
      <c r="D86" s="12">
        <v>20</v>
      </c>
      <c r="E86" s="12">
        <v>48</v>
      </c>
      <c r="F86" s="13">
        <v>20</v>
      </c>
      <c r="G86" s="12">
        <v>0</v>
      </c>
      <c r="H86" s="12">
        <v>20</v>
      </c>
      <c r="I86" s="12">
        <v>0</v>
      </c>
      <c r="J86" s="14">
        <v>48</v>
      </c>
      <c r="K86" s="25">
        <v>0.70588235294117652</v>
      </c>
    </row>
    <row r="87" spans="1:11" ht="15.75" x14ac:dyDescent="0.25">
      <c r="A87" s="10">
        <v>83</v>
      </c>
      <c r="B87" s="11" t="s">
        <v>90</v>
      </c>
      <c r="C87" s="12">
        <v>976</v>
      </c>
      <c r="D87" s="12">
        <v>257</v>
      </c>
      <c r="E87" s="12">
        <v>719</v>
      </c>
      <c r="F87" s="13">
        <v>0</v>
      </c>
      <c r="G87" s="12">
        <v>0</v>
      </c>
      <c r="H87" s="12">
        <v>0</v>
      </c>
      <c r="I87" s="12">
        <v>0</v>
      </c>
      <c r="J87" s="14">
        <v>719</v>
      </c>
      <c r="K87" s="25">
        <v>0.73668032786885251</v>
      </c>
    </row>
    <row r="88" spans="1:11" ht="15.75" x14ac:dyDescent="0.25">
      <c r="A88" s="10">
        <v>84</v>
      </c>
      <c r="B88" s="11" t="s">
        <v>18</v>
      </c>
      <c r="C88" s="12">
        <v>620</v>
      </c>
      <c r="D88" s="12">
        <v>133</v>
      </c>
      <c r="E88" s="12">
        <v>487</v>
      </c>
      <c r="F88" s="13">
        <v>110</v>
      </c>
      <c r="G88" s="12">
        <v>0</v>
      </c>
      <c r="H88" s="12">
        <v>110</v>
      </c>
      <c r="I88" s="12">
        <v>0</v>
      </c>
      <c r="J88" s="14">
        <v>487</v>
      </c>
      <c r="K88" s="25">
        <v>0.78548387096774197</v>
      </c>
    </row>
    <row r="89" spans="1:11" ht="16.5" thickBot="1" x14ac:dyDescent="0.3">
      <c r="A89" s="10">
        <v>85</v>
      </c>
      <c r="B89" s="11" t="s">
        <v>54</v>
      </c>
      <c r="C89" s="12">
        <v>227</v>
      </c>
      <c r="D89" s="12">
        <v>2</v>
      </c>
      <c r="E89" s="12">
        <v>225</v>
      </c>
      <c r="F89" s="13">
        <v>1</v>
      </c>
      <c r="G89" s="12">
        <v>0</v>
      </c>
      <c r="H89" s="12">
        <v>1</v>
      </c>
      <c r="I89" s="12">
        <v>0</v>
      </c>
      <c r="J89" s="14">
        <v>225</v>
      </c>
      <c r="K89" s="25">
        <v>0.99118942731277537</v>
      </c>
    </row>
    <row r="90" spans="1:11" ht="16.5" customHeight="1" thickBot="1" x14ac:dyDescent="0.3">
      <c r="A90" s="45" t="s">
        <v>7</v>
      </c>
      <c r="B90" s="46"/>
      <c r="C90" s="8">
        <f>SUM(C5:C89)</f>
        <v>65543</v>
      </c>
      <c r="D90" s="8">
        <f t="shared" ref="D90:J90" si="0">SUM(D5:D89)</f>
        <v>46430</v>
      </c>
      <c r="E90" s="8">
        <f t="shared" si="0"/>
        <v>18894</v>
      </c>
      <c r="F90" s="8">
        <f t="shared" si="0"/>
        <v>20393</v>
      </c>
      <c r="G90" s="8">
        <f t="shared" si="0"/>
        <v>1327</v>
      </c>
      <c r="H90" s="8">
        <f t="shared" si="0"/>
        <v>13169</v>
      </c>
      <c r="I90" s="8">
        <f t="shared" si="0"/>
        <v>6002</v>
      </c>
      <c r="J90" s="8">
        <f t="shared" si="0"/>
        <v>20221</v>
      </c>
      <c r="K90" s="38">
        <f>J90/C90</f>
        <v>0.30851502067345099</v>
      </c>
    </row>
    <row r="91" spans="1:11" x14ac:dyDescent="0.25">
      <c r="A91" s="3"/>
    </row>
    <row r="92" spans="1:11" x14ac:dyDescent="0.25">
      <c r="A92" s="3"/>
    </row>
    <row r="93" spans="1:11" x14ac:dyDescent="0.25">
      <c r="A93" s="3"/>
    </row>
    <row r="94" spans="1:11" x14ac:dyDescent="0.25">
      <c r="A94" s="3"/>
    </row>
    <row r="95" spans="1:11" x14ac:dyDescent="0.25">
      <c r="A95" s="3"/>
    </row>
    <row r="96" spans="1:1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</sheetData>
  <sheetProtection selectLockedCells="1"/>
  <sortState ref="B5:K89">
    <sortCondition ref="K5:K89"/>
  </sortState>
  <mergeCells count="10">
    <mergeCell ref="K2:K3"/>
    <mergeCell ref="A90:B90"/>
    <mergeCell ref="A1:J1"/>
    <mergeCell ref="A2:A3"/>
    <mergeCell ref="B2:B3"/>
    <mergeCell ref="C2:C3"/>
    <mergeCell ref="D2:D3"/>
    <mergeCell ref="E2:E3"/>
    <mergeCell ref="F2:F3"/>
    <mergeCell ref="G2:J2"/>
  </mergeCells>
  <conditionalFormatting sqref="B1:B4 B37:B1048576">
    <cfRule type="duplicateValues" dxfId="63" priority="61"/>
  </conditionalFormatting>
  <conditionalFormatting sqref="L1:L1048576">
    <cfRule type="containsText" dxfId="62" priority="60" operator="containsText" text="ЛОЖЬ">
      <formula>NOT(ISERROR(SEARCH("ЛОЖЬ",L1)))</formula>
    </cfRule>
  </conditionalFormatting>
  <conditionalFormatting sqref="B36">
    <cfRule type="duplicateValues" dxfId="61" priority="58"/>
  </conditionalFormatting>
  <conditionalFormatting sqref="B36">
    <cfRule type="duplicateValues" dxfId="60" priority="59"/>
  </conditionalFormatting>
  <conditionalFormatting sqref="B1:B4 B36:B1048576">
    <cfRule type="duplicateValues" dxfId="59" priority="62"/>
  </conditionalFormatting>
  <conditionalFormatting sqref="B28:B35">
    <cfRule type="duplicateValues" dxfId="58" priority="57"/>
  </conditionalFormatting>
  <conditionalFormatting sqref="B1:B4 B28:B1048576">
    <cfRule type="duplicateValues" dxfId="57" priority="63"/>
  </conditionalFormatting>
  <conditionalFormatting sqref="B24:B27">
    <cfRule type="duplicateValues" dxfId="56" priority="55"/>
  </conditionalFormatting>
  <conditionalFormatting sqref="B24:B25">
    <cfRule type="duplicateValues" dxfId="55" priority="56"/>
  </conditionalFormatting>
  <conditionalFormatting sqref="B18">
    <cfRule type="duplicateValues" dxfId="54" priority="51"/>
  </conditionalFormatting>
  <conditionalFormatting sqref="B18">
    <cfRule type="duplicateValues" dxfId="53" priority="52"/>
  </conditionalFormatting>
  <conditionalFormatting sqref="B18">
    <cfRule type="duplicateValues" dxfId="52" priority="53"/>
  </conditionalFormatting>
  <conditionalFormatting sqref="B18">
    <cfRule type="duplicateValues" dxfId="51" priority="54"/>
  </conditionalFormatting>
  <conditionalFormatting sqref="B19">
    <cfRule type="duplicateValues" dxfId="50" priority="47"/>
  </conditionalFormatting>
  <conditionalFormatting sqref="B19">
    <cfRule type="duplicateValues" dxfId="49" priority="48"/>
  </conditionalFormatting>
  <conditionalFormatting sqref="B19">
    <cfRule type="duplicateValues" dxfId="48" priority="49"/>
  </conditionalFormatting>
  <conditionalFormatting sqref="B19">
    <cfRule type="duplicateValues" dxfId="47" priority="50"/>
  </conditionalFormatting>
  <conditionalFormatting sqref="B20:B21">
    <cfRule type="duplicateValues" dxfId="46" priority="43"/>
  </conditionalFormatting>
  <conditionalFormatting sqref="B20:B21">
    <cfRule type="duplicateValues" dxfId="45" priority="44"/>
  </conditionalFormatting>
  <conditionalFormatting sqref="B20:B21">
    <cfRule type="duplicateValues" dxfId="44" priority="45"/>
  </conditionalFormatting>
  <conditionalFormatting sqref="B20:B21">
    <cfRule type="duplicateValues" dxfId="43" priority="46"/>
  </conditionalFormatting>
  <conditionalFormatting sqref="B22">
    <cfRule type="duplicateValues" dxfId="42" priority="39"/>
  </conditionalFormatting>
  <conditionalFormatting sqref="B22">
    <cfRule type="duplicateValues" dxfId="41" priority="40"/>
  </conditionalFormatting>
  <conditionalFormatting sqref="B22">
    <cfRule type="duplicateValues" dxfId="40" priority="41"/>
  </conditionalFormatting>
  <conditionalFormatting sqref="B22">
    <cfRule type="duplicateValues" dxfId="39" priority="42"/>
  </conditionalFormatting>
  <conditionalFormatting sqref="B23">
    <cfRule type="duplicateValues" dxfId="38" priority="35"/>
  </conditionalFormatting>
  <conditionalFormatting sqref="B23">
    <cfRule type="duplicateValues" dxfId="37" priority="36"/>
  </conditionalFormatting>
  <conditionalFormatting sqref="B23">
    <cfRule type="duplicateValues" dxfId="36" priority="37"/>
  </conditionalFormatting>
  <conditionalFormatting sqref="B23">
    <cfRule type="duplicateValues" dxfId="35" priority="38"/>
  </conditionalFormatting>
  <conditionalFormatting sqref="B1:B4 B18:B1048576">
    <cfRule type="duplicateValues" dxfId="34" priority="64"/>
  </conditionalFormatting>
  <conditionalFormatting sqref="B5:B89">
    <cfRule type="duplicateValues" dxfId="33" priority="31"/>
  </conditionalFormatting>
  <conditionalFormatting sqref="B5:B89">
    <cfRule type="duplicateValues" dxfId="32" priority="32"/>
  </conditionalFormatting>
  <conditionalFormatting sqref="B5:B89">
    <cfRule type="duplicateValues" dxfId="31" priority="33"/>
  </conditionalFormatting>
  <conditionalFormatting sqref="B5:B89">
    <cfRule type="duplicateValues" dxfId="30" priority="34"/>
  </conditionalFormatting>
  <conditionalFormatting sqref="B6">
    <cfRule type="duplicateValues" dxfId="29" priority="27"/>
  </conditionalFormatting>
  <conditionalFormatting sqref="B6">
    <cfRule type="duplicateValues" dxfId="28" priority="28"/>
  </conditionalFormatting>
  <conditionalFormatting sqref="B6">
    <cfRule type="duplicateValues" dxfId="27" priority="29"/>
  </conditionalFormatting>
  <conditionalFormatting sqref="B6">
    <cfRule type="duplicateValues" dxfId="26" priority="30"/>
  </conditionalFormatting>
  <conditionalFormatting sqref="B7">
    <cfRule type="duplicateValues" dxfId="25" priority="23"/>
  </conditionalFormatting>
  <conditionalFormatting sqref="B7">
    <cfRule type="duplicateValues" dxfId="24" priority="24"/>
  </conditionalFormatting>
  <conditionalFormatting sqref="B7">
    <cfRule type="duplicateValues" dxfId="23" priority="25"/>
  </conditionalFormatting>
  <conditionalFormatting sqref="B7">
    <cfRule type="duplicateValues" dxfId="22" priority="26"/>
  </conditionalFormatting>
  <conditionalFormatting sqref="B8">
    <cfRule type="duplicateValues" dxfId="21" priority="19"/>
  </conditionalFormatting>
  <conditionalFormatting sqref="B8">
    <cfRule type="duplicateValues" dxfId="20" priority="20"/>
  </conditionalFormatting>
  <conditionalFormatting sqref="B8">
    <cfRule type="duplicateValues" dxfId="19" priority="21"/>
  </conditionalFormatting>
  <conditionalFormatting sqref="B8">
    <cfRule type="duplicateValues" dxfId="18" priority="22"/>
  </conditionalFormatting>
  <conditionalFormatting sqref="B9">
    <cfRule type="duplicateValues" dxfId="17" priority="17"/>
  </conditionalFormatting>
  <conditionalFormatting sqref="B9">
    <cfRule type="duplicateValues" dxfId="16" priority="18"/>
  </conditionalFormatting>
  <conditionalFormatting sqref="B10">
    <cfRule type="duplicateValues" dxfId="15" priority="15"/>
  </conditionalFormatting>
  <conditionalFormatting sqref="B10">
    <cfRule type="duplicateValues" dxfId="14" priority="16"/>
  </conditionalFormatting>
  <conditionalFormatting sqref="B11">
    <cfRule type="duplicateValues" dxfId="13" priority="13"/>
  </conditionalFormatting>
  <conditionalFormatting sqref="B11">
    <cfRule type="duplicateValues" dxfId="12" priority="14"/>
  </conditionalFormatting>
  <conditionalFormatting sqref="B12">
    <cfRule type="duplicateValues" dxfId="11" priority="11"/>
  </conditionalFormatting>
  <conditionalFormatting sqref="B12">
    <cfRule type="duplicateValues" dxfId="10" priority="12"/>
  </conditionalFormatting>
  <conditionalFormatting sqref="B13">
    <cfRule type="duplicateValues" dxfId="9" priority="9"/>
  </conditionalFormatting>
  <conditionalFormatting sqref="B13">
    <cfRule type="duplicateValues" dxfId="8" priority="10"/>
  </conditionalFormatting>
  <conditionalFormatting sqref="B14">
    <cfRule type="duplicateValues" dxfId="7" priority="7"/>
  </conditionalFormatting>
  <conditionalFormatting sqref="B14">
    <cfRule type="duplicateValues" dxfId="6" priority="8"/>
  </conditionalFormatting>
  <conditionalFormatting sqref="B15">
    <cfRule type="duplicateValues" dxfId="5" priority="5"/>
  </conditionalFormatting>
  <conditionalFormatting sqref="B15">
    <cfRule type="duplicateValues" dxfId="4" priority="6"/>
  </conditionalFormatting>
  <conditionalFormatting sqref="B16">
    <cfRule type="duplicateValues" dxfId="3" priority="3"/>
  </conditionalFormatting>
  <conditionalFormatting sqref="B16">
    <cfRule type="duplicateValues" dxfId="2" priority="4"/>
  </conditionalFormatting>
  <conditionalFormatting sqref="B17">
    <cfRule type="duplicateValues" dxfId="1" priority="1"/>
  </conditionalFormatting>
  <conditionalFormatting sqref="B17">
    <cfRule type="duplicateValues" dxfId="0" priority="2"/>
  </conditionalFormatting>
  <pageMargins left="0.25" right="0.25" top="0.75" bottom="0.75" header="0.3" footer="0.3"/>
  <pageSetup paperSize="8" scale="65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ранж рассмотрение</vt:lpstr>
      <vt:lpstr>ранж алфавит</vt:lpstr>
      <vt:lpstr>ранж %</vt:lpstr>
      <vt:lpstr>'ранж %'!Заголовки_для_печати</vt:lpstr>
      <vt:lpstr>'ранж алфавит'!Заголовки_для_печати</vt:lpstr>
      <vt:lpstr>'ранж рассмотрение'!Заголовки_для_печати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Алексей Дмитриевич</cp:lastModifiedBy>
  <cp:revision>1</cp:revision>
  <cp:lastPrinted>2023-11-27T14:27:34Z</cp:lastPrinted>
  <dcterms:created xsi:type="dcterms:W3CDTF">2023-11-02T05:06:24Z</dcterms:created>
  <dcterms:modified xsi:type="dcterms:W3CDTF">2023-12-07T15:12:44Z</dcterms:modified>
</cp:coreProperties>
</file>