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olova_NV\Desktop\Заболеваемость\2022\Декабрь\форма 2\"/>
    </mc:Choice>
  </mc:AlternateContent>
  <bookViews>
    <workbookView xWindow="120" yWindow="120" windowWidth="17040" windowHeight="10560" activeTab="1"/>
  </bookViews>
  <sheets>
    <sheet name="Шапка формы №2" sheetId="1" r:id="rId1"/>
    <sheet name="Инфекционные" sheetId="2" r:id="rId2"/>
    <sheet name="Паразитарные" sheetId="3" r:id="rId3"/>
    <sheet name="Внутрибольничные" sheetId="4" r:id="rId4"/>
  </sheets>
  <definedNames>
    <definedName name="_xlnm.Print_Titles" localSheetId="3">Внутрибольничные!$4:$6,Внутрибольничные!$A:$B</definedName>
    <definedName name="_xlnm.Print_Titles" localSheetId="1">Инфекционные!$3:$7</definedName>
  </definedNames>
  <calcPr calcId="162913"/>
</workbook>
</file>

<file path=xl/calcChain.xml><?xml version="1.0" encoding="utf-8"?>
<calcChain xmlns="http://schemas.openxmlformats.org/spreadsheetml/2006/main">
  <c r="AE35" i="3" l="1"/>
  <c r="AC35" i="3"/>
  <c r="AA35" i="3"/>
  <c r="X35" i="3"/>
  <c r="U35" i="3"/>
  <c r="R35" i="3"/>
  <c r="O35" i="3"/>
  <c r="L35" i="3"/>
  <c r="I35" i="3"/>
  <c r="F35" i="3"/>
  <c r="AE34" i="3"/>
  <c r="AC34" i="3"/>
  <c r="AA34" i="3"/>
  <c r="X34" i="3"/>
  <c r="U34" i="3"/>
  <c r="R34" i="3"/>
  <c r="O34" i="3"/>
  <c r="L34" i="3"/>
  <c r="I34" i="3"/>
  <c r="F34" i="3"/>
  <c r="AE33" i="3"/>
  <c r="AC33" i="3"/>
  <c r="AA33" i="3"/>
  <c r="X33" i="3"/>
  <c r="U33" i="3"/>
  <c r="R33" i="3"/>
  <c r="O33" i="3"/>
  <c r="L33" i="3"/>
  <c r="I33" i="3"/>
  <c r="F33" i="3"/>
  <c r="AE32" i="3"/>
  <c r="AC32" i="3"/>
  <c r="AA32" i="3"/>
  <c r="X32" i="3"/>
  <c r="U32" i="3"/>
  <c r="R32" i="3"/>
  <c r="O32" i="3"/>
  <c r="L32" i="3"/>
  <c r="I32" i="3"/>
  <c r="F32" i="3"/>
  <c r="AE31" i="3"/>
  <c r="AC31" i="3"/>
  <c r="AA31" i="3"/>
  <c r="X31" i="3"/>
  <c r="U31" i="3"/>
  <c r="R31" i="3"/>
  <c r="O31" i="3"/>
  <c r="L31" i="3"/>
  <c r="I31" i="3"/>
  <c r="F31" i="3"/>
  <c r="AE30" i="3"/>
  <c r="AC30" i="3"/>
  <c r="AA30" i="3"/>
  <c r="X30" i="3"/>
  <c r="U30" i="3"/>
  <c r="R30" i="3"/>
  <c r="O30" i="3"/>
  <c r="L30" i="3"/>
  <c r="I30" i="3"/>
  <c r="F30" i="3"/>
  <c r="AE29" i="3"/>
  <c r="AC29" i="3"/>
  <c r="AA29" i="3"/>
  <c r="X29" i="3"/>
  <c r="U29" i="3"/>
  <c r="R29" i="3"/>
  <c r="O29" i="3"/>
  <c r="L29" i="3"/>
  <c r="I29" i="3"/>
  <c r="F29" i="3"/>
  <c r="AE28" i="3"/>
  <c r="AC28" i="3"/>
  <c r="AA28" i="3"/>
  <c r="X28" i="3"/>
  <c r="U28" i="3"/>
  <c r="R28" i="3"/>
  <c r="O28" i="3"/>
  <c r="L28" i="3"/>
  <c r="I28" i="3"/>
  <c r="F28" i="3"/>
  <c r="AE27" i="3"/>
  <c r="AC27" i="3"/>
  <c r="AA27" i="3"/>
  <c r="X27" i="3"/>
  <c r="U27" i="3"/>
  <c r="R27" i="3"/>
  <c r="O27" i="3"/>
  <c r="L27" i="3"/>
  <c r="I27" i="3"/>
  <c r="F27" i="3"/>
  <c r="AE26" i="3"/>
  <c r="AC26" i="3"/>
  <c r="AA26" i="3"/>
  <c r="X26" i="3"/>
  <c r="U26" i="3"/>
  <c r="R26" i="3"/>
  <c r="O26" i="3"/>
  <c r="L26" i="3"/>
  <c r="I26" i="3"/>
  <c r="F26" i="3"/>
  <c r="AE25" i="3"/>
  <c r="AC25" i="3"/>
  <c r="AA25" i="3"/>
  <c r="X25" i="3"/>
  <c r="U25" i="3"/>
  <c r="R25" i="3"/>
  <c r="O25" i="3"/>
  <c r="L25" i="3"/>
  <c r="I25" i="3"/>
  <c r="F25" i="3"/>
  <c r="AE24" i="3"/>
  <c r="AC24" i="3"/>
  <c r="AA24" i="3"/>
  <c r="X24" i="3"/>
  <c r="U24" i="3"/>
  <c r="R24" i="3"/>
  <c r="O24" i="3"/>
  <c r="L24" i="3"/>
  <c r="I24" i="3"/>
  <c r="F24" i="3"/>
  <c r="AE23" i="3"/>
  <c r="AC23" i="3"/>
  <c r="AA23" i="3"/>
  <c r="X23" i="3"/>
  <c r="U23" i="3"/>
  <c r="R23" i="3"/>
  <c r="O23" i="3"/>
  <c r="L23" i="3"/>
  <c r="I23" i="3"/>
  <c r="F23" i="3"/>
  <c r="AE22" i="3"/>
  <c r="AC22" i="3"/>
  <c r="AA22" i="3"/>
  <c r="X22" i="3"/>
  <c r="U22" i="3"/>
  <c r="R22" i="3"/>
  <c r="O22" i="3"/>
  <c r="L22" i="3"/>
  <c r="I22" i="3"/>
  <c r="F22" i="3"/>
  <c r="AE21" i="3"/>
  <c r="AC21" i="3"/>
  <c r="AA21" i="3"/>
  <c r="X21" i="3"/>
  <c r="U21" i="3"/>
  <c r="R21" i="3"/>
  <c r="O21" i="3"/>
  <c r="L21" i="3"/>
  <c r="I21" i="3"/>
  <c r="F21" i="3"/>
  <c r="AE20" i="3"/>
  <c r="AC20" i="3"/>
  <c r="AA20" i="3"/>
  <c r="X20" i="3"/>
  <c r="U20" i="3"/>
  <c r="R20" i="3"/>
  <c r="O20" i="3"/>
  <c r="L20" i="3"/>
  <c r="I20" i="3"/>
  <c r="F20" i="3"/>
  <c r="AE19" i="3"/>
  <c r="AC19" i="3"/>
  <c r="AA19" i="3"/>
  <c r="X19" i="3"/>
  <c r="U19" i="3"/>
  <c r="R19" i="3"/>
  <c r="O19" i="3"/>
  <c r="L19" i="3"/>
  <c r="I19" i="3"/>
  <c r="F19" i="3"/>
  <c r="AE18" i="3"/>
  <c r="AC18" i="3"/>
  <c r="AA18" i="3"/>
  <c r="X18" i="3"/>
  <c r="U18" i="3"/>
  <c r="R18" i="3"/>
  <c r="O18" i="3"/>
  <c r="L18" i="3"/>
  <c r="I18" i="3"/>
  <c r="F18" i="3"/>
  <c r="AE17" i="3"/>
  <c r="AC17" i="3"/>
  <c r="AA17" i="3"/>
  <c r="X17" i="3"/>
  <c r="U17" i="3"/>
  <c r="R17" i="3"/>
  <c r="O17" i="3"/>
  <c r="L17" i="3"/>
  <c r="I17" i="3"/>
  <c r="F17" i="3"/>
  <c r="AE16" i="3"/>
  <c r="AC16" i="3"/>
  <c r="AA16" i="3"/>
  <c r="X16" i="3"/>
  <c r="U16" i="3"/>
  <c r="R16" i="3"/>
  <c r="O16" i="3"/>
  <c r="L16" i="3"/>
  <c r="I16" i="3"/>
  <c r="F16" i="3"/>
  <c r="AE15" i="3"/>
  <c r="AC15" i="3"/>
  <c r="AA15" i="3"/>
  <c r="X15" i="3"/>
  <c r="U15" i="3"/>
  <c r="R15" i="3"/>
  <c r="O15" i="3"/>
  <c r="L15" i="3"/>
  <c r="I15" i="3"/>
  <c r="F15" i="3"/>
  <c r="AE14" i="3"/>
  <c r="AC14" i="3"/>
  <c r="AA14" i="3"/>
  <c r="X14" i="3"/>
  <c r="U14" i="3"/>
  <c r="R14" i="3"/>
  <c r="O14" i="3"/>
  <c r="L14" i="3"/>
  <c r="I14" i="3"/>
  <c r="F14" i="3"/>
  <c r="AE13" i="3"/>
  <c r="AC13" i="3"/>
  <c r="AA13" i="3"/>
  <c r="X13" i="3"/>
  <c r="U13" i="3"/>
  <c r="R13" i="3"/>
  <c r="O13" i="3"/>
  <c r="L13" i="3"/>
  <c r="I13" i="3"/>
  <c r="F13" i="3"/>
  <c r="AE12" i="3"/>
  <c r="AC12" i="3"/>
  <c r="AA12" i="3"/>
  <c r="X12" i="3"/>
  <c r="U12" i="3"/>
  <c r="R12" i="3"/>
  <c r="O12" i="3"/>
  <c r="L12" i="3"/>
  <c r="I12" i="3"/>
  <c r="F12" i="3"/>
  <c r="AE11" i="3"/>
  <c r="AC11" i="3"/>
  <c r="AA11" i="3"/>
  <c r="X11" i="3"/>
  <c r="U11" i="3"/>
  <c r="R11" i="3"/>
  <c r="O11" i="3"/>
  <c r="L11" i="3"/>
  <c r="I11" i="3"/>
  <c r="F11" i="3"/>
  <c r="AE10" i="3"/>
  <c r="AC10" i="3"/>
  <c r="AA10" i="3"/>
  <c r="X10" i="3"/>
  <c r="U10" i="3"/>
  <c r="R10" i="3"/>
  <c r="O10" i="3"/>
  <c r="L10" i="3"/>
  <c r="I10" i="3"/>
  <c r="F10" i="3"/>
  <c r="AE9" i="3"/>
  <c r="AC9" i="3"/>
  <c r="AA9" i="3"/>
  <c r="X9" i="3"/>
  <c r="U9" i="3"/>
  <c r="R9" i="3"/>
  <c r="O9" i="3"/>
  <c r="L9" i="3"/>
  <c r="I9" i="3"/>
  <c r="F9" i="3"/>
  <c r="AE8" i="3"/>
  <c r="AC8" i="3"/>
  <c r="AA8" i="3"/>
  <c r="X8" i="3"/>
  <c r="U8" i="3"/>
  <c r="R8" i="3"/>
  <c r="O8" i="3"/>
  <c r="L8" i="3"/>
  <c r="I8" i="3"/>
  <c r="F8" i="3"/>
  <c r="AE113" i="2"/>
  <c r="AC113" i="2"/>
  <c r="AA113" i="2"/>
  <c r="X113" i="2"/>
  <c r="U113" i="2"/>
  <c r="R113" i="2"/>
  <c r="O113" i="2"/>
  <c r="L113" i="2"/>
  <c r="I113" i="2"/>
  <c r="F113" i="2"/>
  <c r="AE112" i="2"/>
  <c r="AC112" i="2"/>
  <c r="AA112" i="2"/>
  <c r="X112" i="2"/>
  <c r="U112" i="2"/>
  <c r="R112" i="2"/>
  <c r="O112" i="2"/>
  <c r="L112" i="2"/>
  <c r="I112" i="2"/>
  <c r="F112" i="2"/>
  <c r="AE111" i="2"/>
  <c r="AC111" i="2"/>
  <c r="AA111" i="2"/>
  <c r="X111" i="2"/>
  <c r="U111" i="2"/>
  <c r="R111" i="2"/>
  <c r="O111" i="2"/>
  <c r="L111" i="2"/>
  <c r="I111" i="2"/>
  <c r="F111" i="2"/>
  <c r="AE110" i="2"/>
  <c r="AC110" i="2"/>
  <c r="AA110" i="2"/>
  <c r="X110" i="2"/>
  <c r="U110" i="2"/>
  <c r="R110" i="2"/>
  <c r="O110" i="2"/>
  <c r="L110" i="2"/>
  <c r="I110" i="2"/>
  <c r="F110" i="2"/>
  <c r="AE109" i="2"/>
  <c r="AC109" i="2"/>
  <c r="AA109" i="2"/>
  <c r="X109" i="2"/>
  <c r="U109" i="2"/>
  <c r="R109" i="2"/>
  <c r="O109" i="2"/>
  <c r="L109" i="2"/>
  <c r="I109" i="2"/>
  <c r="F109" i="2"/>
  <c r="AE108" i="2"/>
  <c r="AC108" i="2"/>
  <c r="AA108" i="2"/>
  <c r="X108" i="2"/>
  <c r="U108" i="2"/>
  <c r="R108" i="2"/>
  <c r="O108" i="2"/>
  <c r="L108" i="2"/>
  <c r="I108" i="2"/>
  <c r="F108" i="2"/>
  <c r="AE107" i="2"/>
  <c r="AC107" i="2"/>
  <c r="AA107" i="2"/>
  <c r="X107" i="2"/>
  <c r="U107" i="2"/>
  <c r="R107" i="2"/>
  <c r="O107" i="2"/>
  <c r="L107" i="2"/>
  <c r="I107" i="2"/>
  <c r="F107" i="2"/>
  <c r="AE106" i="2"/>
  <c r="AC106" i="2"/>
  <c r="AA106" i="2"/>
  <c r="X106" i="2"/>
  <c r="U106" i="2"/>
  <c r="R106" i="2"/>
  <c r="O106" i="2"/>
  <c r="L106" i="2"/>
  <c r="I106" i="2"/>
  <c r="F106" i="2"/>
  <c r="AE105" i="2"/>
  <c r="AC105" i="2"/>
  <c r="AA105" i="2"/>
  <c r="X105" i="2"/>
  <c r="U105" i="2"/>
  <c r="R105" i="2"/>
  <c r="O105" i="2"/>
  <c r="L105" i="2"/>
  <c r="I105" i="2"/>
  <c r="F105" i="2"/>
  <c r="AE104" i="2"/>
  <c r="AC104" i="2"/>
  <c r="AA104" i="2"/>
  <c r="X104" i="2"/>
  <c r="U104" i="2"/>
  <c r="R104" i="2"/>
  <c r="O104" i="2"/>
  <c r="L104" i="2"/>
  <c r="I104" i="2"/>
  <c r="F104" i="2"/>
  <c r="AE103" i="2"/>
  <c r="AC103" i="2"/>
  <c r="AA103" i="2"/>
  <c r="X103" i="2"/>
  <c r="U103" i="2"/>
  <c r="R103" i="2"/>
  <c r="O103" i="2"/>
  <c r="L103" i="2"/>
  <c r="I103" i="2"/>
  <c r="F103" i="2"/>
  <c r="AE102" i="2"/>
  <c r="AC102" i="2"/>
  <c r="AA102" i="2"/>
  <c r="X102" i="2"/>
  <c r="U102" i="2"/>
  <c r="R102" i="2"/>
  <c r="O102" i="2"/>
  <c r="L102" i="2"/>
  <c r="I102" i="2"/>
  <c r="F102" i="2"/>
  <c r="AE101" i="2"/>
  <c r="AC101" i="2"/>
  <c r="AA101" i="2"/>
  <c r="X101" i="2"/>
  <c r="U101" i="2"/>
  <c r="R101" i="2"/>
  <c r="O101" i="2"/>
  <c r="L101" i="2"/>
  <c r="I101" i="2"/>
  <c r="F101" i="2"/>
  <c r="AE100" i="2"/>
  <c r="AC100" i="2"/>
  <c r="AA100" i="2"/>
  <c r="X100" i="2"/>
  <c r="U100" i="2"/>
  <c r="R100" i="2"/>
  <c r="O100" i="2"/>
  <c r="L100" i="2"/>
  <c r="I100" i="2"/>
  <c r="F100" i="2"/>
  <c r="AE99" i="2"/>
  <c r="AC99" i="2"/>
  <c r="AA99" i="2"/>
  <c r="X99" i="2"/>
  <c r="U99" i="2"/>
  <c r="R99" i="2"/>
  <c r="O99" i="2"/>
  <c r="L99" i="2"/>
  <c r="I99" i="2"/>
  <c r="F99" i="2"/>
  <c r="AE98" i="2"/>
  <c r="AC98" i="2"/>
  <c r="AA98" i="2"/>
  <c r="X98" i="2"/>
  <c r="U98" i="2"/>
  <c r="R98" i="2"/>
  <c r="O98" i="2"/>
  <c r="L98" i="2"/>
  <c r="I98" i="2"/>
  <c r="F98" i="2"/>
  <c r="AE97" i="2"/>
  <c r="AC97" i="2"/>
  <c r="AA97" i="2"/>
  <c r="X97" i="2"/>
  <c r="U97" i="2"/>
  <c r="R97" i="2"/>
  <c r="O97" i="2"/>
  <c r="L97" i="2"/>
  <c r="I97" i="2"/>
  <c r="F97" i="2"/>
  <c r="AE96" i="2"/>
  <c r="AC96" i="2"/>
  <c r="AA96" i="2"/>
  <c r="X96" i="2"/>
  <c r="U96" i="2"/>
  <c r="R96" i="2"/>
  <c r="O96" i="2"/>
  <c r="L96" i="2"/>
  <c r="I96" i="2"/>
  <c r="F96" i="2"/>
  <c r="AE95" i="2"/>
  <c r="AC95" i="2"/>
  <c r="AA95" i="2"/>
  <c r="X95" i="2"/>
  <c r="U95" i="2"/>
  <c r="R95" i="2"/>
  <c r="O95" i="2"/>
  <c r="L95" i="2"/>
  <c r="I95" i="2"/>
  <c r="F95" i="2"/>
  <c r="AE94" i="2"/>
  <c r="AC94" i="2"/>
  <c r="AA94" i="2"/>
  <c r="X94" i="2"/>
  <c r="U94" i="2"/>
  <c r="R94" i="2"/>
  <c r="O94" i="2"/>
  <c r="L94" i="2"/>
  <c r="I94" i="2"/>
  <c r="F94" i="2"/>
  <c r="AE93" i="2"/>
  <c r="AC93" i="2"/>
  <c r="AA93" i="2"/>
  <c r="X93" i="2"/>
  <c r="U93" i="2"/>
  <c r="R93" i="2"/>
  <c r="O93" i="2"/>
  <c r="L93" i="2"/>
  <c r="I93" i="2"/>
  <c r="F93" i="2"/>
  <c r="AE92" i="2"/>
  <c r="AC92" i="2"/>
  <c r="AA92" i="2"/>
  <c r="X92" i="2"/>
  <c r="U92" i="2"/>
  <c r="R92" i="2"/>
  <c r="O92" i="2"/>
  <c r="L92" i="2"/>
  <c r="I92" i="2"/>
  <c r="F92" i="2"/>
  <c r="AE91" i="2"/>
  <c r="AC91" i="2"/>
  <c r="AA91" i="2"/>
  <c r="X91" i="2"/>
  <c r="U91" i="2"/>
  <c r="R91" i="2"/>
  <c r="O91" i="2"/>
  <c r="L91" i="2"/>
  <c r="I91" i="2"/>
  <c r="F91" i="2"/>
  <c r="AE90" i="2"/>
  <c r="AC90" i="2"/>
  <c r="AA90" i="2"/>
  <c r="X90" i="2"/>
  <c r="U90" i="2"/>
  <c r="R90" i="2"/>
  <c r="O90" i="2"/>
  <c r="L90" i="2"/>
  <c r="I90" i="2"/>
  <c r="F90" i="2"/>
  <c r="AE89" i="2"/>
  <c r="AC89" i="2"/>
  <c r="AA89" i="2"/>
  <c r="X89" i="2"/>
  <c r="U89" i="2"/>
  <c r="R89" i="2"/>
  <c r="O89" i="2"/>
  <c r="L89" i="2"/>
  <c r="I89" i="2"/>
  <c r="F89" i="2"/>
  <c r="AE88" i="2"/>
  <c r="AC88" i="2"/>
  <c r="AA88" i="2"/>
  <c r="X88" i="2"/>
  <c r="U88" i="2"/>
  <c r="R88" i="2"/>
  <c r="O88" i="2"/>
  <c r="L88" i="2"/>
  <c r="I88" i="2"/>
  <c r="F88" i="2"/>
  <c r="AE87" i="2"/>
  <c r="AC87" i="2"/>
  <c r="AA87" i="2"/>
  <c r="X87" i="2"/>
  <c r="U87" i="2"/>
  <c r="R87" i="2"/>
  <c r="O87" i="2"/>
  <c r="L87" i="2"/>
  <c r="I87" i="2"/>
  <c r="F87" i="2"/>
  <c r="AE86" i="2"/>
  <c r="AC86" i="2"/>
  <c r="AA86" i="2"/>
  <c r="X86" i="2"/>
  <c r="U86" i="2"/>
  <c r="R86" i="2"/>
  <c r="O86" i="2"/>
  <c r="L86" i="2"/>
  <c r="I86" i="2"/>
  <c r="F86" i="2"/>
  <c r="AE85" i="2"/>
  <c r="AC85" i="2"/>
  <c r="AA85" i="2"/>
  <c r="X85" i="2"/>
  <c r="U85" i="2"/>
  <c r="R85" i="2"/>
  <c r="O85" i="2"/>
  <c r="L85" i="2"/>
  <c r="I85" i="2"/>
  <c r="F85" i="2"/>
  <c r="AE84" i="2"/>
  <c r="AC84" i="2"/>
  <c r="AA84" i="2"/>
  <c r="X84" i="2"/>
  <c r="U84" i="2"/>
  <c r="R84" i="2"/>
  <c r="O84" i="2"/>
  <c r="L84" i="2"/>
  <c r="I84" i="2"/>
  <c r="F84" i="2"/>
  <c r="AE83" i="2"/>
  <c r="AC83" i="2"/>
  <c r="AA83" i="2"/>
  <c r="X83" i="2"/>
  <c r="U83" i="2"/>
  <c r="R83" i="2"/>
  <c r="O83" i="2"/>
  <c r="L83" i="2"/>
  <c r="I83" i="2"/>
  <c r="F83" i="2"/>
  <c r="AE82" i="2"/>
  <c r="AC82" i="2"/>
  <c r="AA82" i="2"/>
  <c r="X82" i="2"/>
  <c r="U82" i="2"/>
  <c r="R82" i="2"/>
  <c r="O82" i="2"/>
  <c r="L82" i="2"/>
  <c r="I82" i="2"/>
  <c r="F82" i="2"/>
  <c r="AE81" i="2"/>
  <c r="AC81" i="2"/>
  <c r="AA81" i="2"/>
  <c r="X81" i="2"/>
  <c r="U81" i="2"/>
  <c r="R81" i="2"/>
  <c r="O81" i="2"/>
  <c r="L81" i="2"/>
  <c r="I81" i="2"/>
  <c r="F81" i="2"/>
  <c r="AE80" i="2"/>
  <c r="AC80" i="2"/>
  <c r="AA80" i="2"/>
  <c r="X80" i="2"/>
  <c r="U80" i="2"/>
  <c r="R80" i="2"/>
  <c r="O80" i="2"/>
  <c r="L80" i="2"/>
  <c r="I80" i="2"/>
  <c r="F80" i="2"/>
  <c r="AE79" i="2"/>
  <c r="AC79" i="2"/>
  <c r="AA79" i="2"/>
  <c r="X79" i="2"/>
  <c r="U79" i="2"/>
  <c r="R79" i="2"/>
  <c r="O79" i="2"/>
  <c r="L79" i="2"/>
  <c r="I79" i="2"/>
  <c r="F79" i="2"/>
  <c r="AE78" i="2"/>
  <c r="AC78" i="2"/>
  <c r="AA78" i="2"/>
  <c r="X78" i="2"/>
  <c r="U78" i="2"/>
  <c r="R78" i="2"/>
  <c r="O78" i="2"/>
  <c r="L78" i="2"/>
  <c r="I78" i="2"/>
  <c r="F78" i="2"/>
  <c r="AE77" i="2"/>
  <c r="AC77" i="2"/>
  <c r="AA77" i="2"/>
  <c r="X77" i="2"/>
  <c r="U77" i="2"/>
  <c r="R77" i="2"/>
  <c r="O77" i="2"/>
  <c r="L77" i="2"/>
  <c r="I77" i="2"/>
  <c r="F77" i="2"/>
  <c r="AE76" i="2"/>
  <c r="AC76" i="2"/>
  <c r="AA76" i="2"/>
  <c r="X76" i="2"/>
  <c r="U76" i="2"/>
  <c r="R76" i="2"/>
  <c r="O76" i="2"/>
  <c r="L76" i="2"/>
  <c r="I76" i="2"/>
  <c r="F76" i="2"/>
  <c r="AE75" i="2"/>
  <c r="AC75" i="2"/>
  <c r="AA75" i="2"/>
  <c r="X75" i="2"/>
  <c r="U75" i="2"/>
  <c r="R75" i="2"/>
  <c r="O75" i="2"/>
  <c r="L75" i="2"/>
  <c r="I75" i="2"/>
  <c r="F75" i="2"/>
  <c r="AE74" i="2"/>
  <c r="AC74" i="2"/>
  <c r="AA74" i="2"/>
  <c r="X74" i="2"/>
  <c r="U74" i="2"/>
  <c r="R74" i="2"/>
  <c r="O74" i="2"/>
  <c r="L74" i="2"/>
  <c r="I74" i="2"/>
  <c r="F74" i="2"/>
  <c r="AE73" i="2"/>
  <c r="AC73" i="2"/>
  <c r="AA73" i="2"/>
  <c r="X73" i="2"/>
  <c r="U73" i="2"/>
  <c r="R73" i="2"/>
  <c r="O73" i="2"/>
  <c r="L73" i="2"/>
  <c r="I73" i="2"/>
  <c r="F73" i="2"/>
  <c r="AE72" i="2"/>
  <c r="AC72" i="2"/>
  <c r="AA72" i="2"/>
  <c r="X72" i="2"/>
  <c r="U72" i="2"/>
  <c r="R72" i="2"/>
  <c r="O72" i="2"/>
  <c r="L72" i="2"/>
  <c r="I72" i="2"/>
  <c r="F72" i="2"/>
  <c r="AE71" i="2"/>
  <c r="AC71" i="2"/>
  <c r="AA71" i="2"/>
  <c r="X71" i="2"/>
  <c r="U71" i="2"/>
  <c r="R71" i="2"/>
  <c r="O71" i="2"/>
  <c r="L71" i="2"/>
  <c r="I71" i="2"/>
  <c r="F71" i="2"/>
  <c r="AE70" i="2"/>
  <c r="AC70" i="2"/>
  <c r="AA70" i="2"/>
  <c r="X70" i="2"/>
  <c r="U70" i="2"/>
  <c r="R70" i="2"/>
  <c r="O70" i="2"/>
  <c r="L70" i="2"/>
  <c r="I70" i="2"/>
  <c r="F70" i="2"/>
  <c r="AE69" i="2"/>
  <c r="AC69" i="2"/>
  <c r="AA69" i="2"/>
  <c r="X69" i="2"/>
  <c r="U69" i="2"/>
  <c r="R69" i="2"/>
  <c r="O69" i="2"/>
  <c r="L69" i="2"/>
  <c r="I69" i="2"/>
  <c r="F69" i="2"/>
  <c r="AE68" i="2"/>
  <c r="AC68" i="2"/>
  <c r="AA68" i="2"/>
  <c r="X68" i="2"/>
  <c r="U68" i="2"/>
  <c r="R68" i="2"/>
  <c r="O68" i="2"/>
  <c r="L68" i="2"/>
  <c r="I68" i="2"/>
  <c r="F68" i="2"/>
  <c r="AE67" i="2"/>
  <c r="AC67" i="2"/>
  <c r="AA67" i="2"/>
  <c r="X67" i="2"/>
  <c r="U67" i="2"/>
  <c r="R67" i="2"/>
  <c r="O67" i="2"/>
  <c r="L67" i="2"/>
  <c r="I67" i="2"/>
  <c r="F67" i="2"/>
  <c r="AE66" i="2"/>
  <c r="AC66" i="2"/>
  <c r="AA66" i="2"/>
  <c r="X66" i="2"/>
  <c r="U66" i="2"/>
  <c r="R66" i="2"/>
  <c r="O66" i="2"/>
  <c r="L66" i="2"/>
  <c r="I66" i="2"/>
  <c r="F66" i="2"/>
  <c r="AE65" i="2"/>
  <c r="AC65" i="2"/>
  <c r="AA65" i="2"/>
  <c r="X65" i="2"/>
  <c r="U65" i="2"/>
  <c r="R65" i="2"/>
  <c r="O65" i="2"/>
  <c r="L65" i="2"/>
  <c r="I65" i="2"/>
  <c r="F65" i="2"/>
  <c r="AE64" i="2"/>
  <c r="AC64" i="2"/>
  <c r="AA64" i="2"/>
  <c r="X64" i="2"/>
  <c r="U64" i="2"/>
  <c r="R64" i="2"/>
  <c r="O64" i="2"/>
  <c r="L64" i="2"/>
  <c r="I64" i="2"/>
  <c r="F64" i="2"/>
  <c r="AE63" i="2"/>
  <c r="AC63" i="2"/>
  <c r="AA63" i="2"/>
  <c r="X63" i="2"/>
  <c r="U63" i="2"/>
  <c r="R63" i="2"/>
  <c r="O63" i="2"/>
  <c r="L63" i="2"/>
  <c r="I63" i="2"/>
  <c r="F63" i="2"/>
  <c r="AE62" i="2"/>
  <c r="AC62" i="2"/>
  <c r="AA62" i="2"/>
  <c r="X62" i="2"/>
  <c r="U62" i="2"/>
  <c r="R62" i="2"/>
  <c r="O62" i="2"/>
  <c r="L62" i="2"/>
  <c r="I62" i="2"/>
  <c r="F62" i="2"/>
  <c r="AE61" i="2"/>
  <c r="AC61" i="2"/>
  <c r="AA61" i="2"/>
  <c r="X61" i="2"/>
  <c r="U61" i="2"/>
  <c r="R61" i="2"/>
  <c r="O61" i="2"/>
  <c r="L61" i="2"/>
  <c r="I61" i="2"/>
  <c r="F61" i="2"/>
  <c r="AE60" i="2"/>
  <c r="AC60" i="2"/>
  <c r="AA60" i="2"/>
  <c r="X60" i="2"/>
  <c r="U60" i="2"/>
  <c r="R60" i="2"/>
  <c r="O60" i="2"/>
  <c r="L60" i="2"/>
  <c r="I60" i="2"/>
  <c r="F60" i="2"/>
  <c r="AE59" i="2"/>
  <c r="AC59" i="2"/>
  <c r="AA59" i="2"/>
  <c r="X59" i="2"/>
  <c r="U59" i="2"/>
  <c r="R59" i="2"/>
  <c r="O59" i="2"/>
  <c r="L59" i="2"/>
  <c r="I59" i="2"/>
  <c r="F59" i="2"/>
  <c r="AE58" i="2"/>
  <c r="AC58" i="2"/>
  <c r="AA58" i="2"/>
  <c r="X58" i="2"/>
  <c r="U58" i="2"/>
  <c r="R58" i="2"/>
  <c r="O58" i="2"/>
  <c r="L58" i="2"/>
  <c r="I58" i="2"/>
  <c r="F58" i="2"/>
  <c r="AE57" i="2"/>
  <c r="AC57" i="2"/>
  <c r="AA57" i="2"/>
  <c r="X57" i="2"/>
  <c r="U57" i="2"/>
  <c r="R57" i="2"/>
  <c r="O57" i="2"/>
  <c r="L57" i="2"/>
  <c r="I57" i="2"/>
  <c r="F57" i="2"/>
  <c r="AE56" i="2"/>
  <c r="AC56" i="2"/>
  <c r="AA56" i="2"/>
  <c r="X56" i="2"/>
  <c r="U56" i="2"/>
  <c r="R56" i="2"/>
  <c r="O56" i="2"/>
  <c r="L56" i="2"/>
  <c r="I56" i="2"/>
  <c r="F56" i="2"/>
  <c r="AE55" i="2"/>
  <c r="AC55" i="2"/>
  <c r="AA55" i="2"/>
  <c r="X55" i="2"/>
  <c r="U55" i="2"/>
  <c r="R55" i="2"/>
  <c r="O55" i="2"/>
  <c r="L55" i="2"/>
  <c r="I55" i="2"/>
  <c r="F55" i="2"/>
  <c r="AE54" i="2"/>
  <c r="AC54" i="2"/>
  <c r="AA54" i="2"/>
  <c r="X54" i="2"/>
  <c r="U54" i="2"/>
  <c r="R54" i="2"/>
  <c r="O54" i="2"/>
  <c r="L54" i="2"/>
  <c r="I54" i="2"/>
  <c r="F54" i="2"/>
  <c r="AE53" i="2"/>
  <c r="AC53" i="2"/>
  <c r="AA53" i="2"/>
  <c r="X53" i="2"/>
  <c r="U53" i="2"/>
  <c r="R53" i="2"/>
  <c r="O53" i="2"/>
  <c r="L53" i="2"/>
  <c r="I53" i="2"/>
  <c r="F53" i="2"/>
  <c r="AE52" i="2"/>
  <c r="AC52" i="2"/>
  <c r="AA52" i="2"/>
  <c r="X52" i="2"/>
  <c r="U52" i="2"/>
  <c r="R52" i="2"/>
  <c r="O52" i="2"/>
  <c r="L52" i="2"/>
  <c r="I52" i="2"/>
  <c r="F52" i="2"/>
  <c r="AE51" i="2"/>
  <c r="AC51" i="2"/>
  <c r="AA51" i="2"/>
  <c r="X51" i="2"/>
  <c r="U51" i="2"/>
  <c r="R51" i="2"/>
  <c r="O51" i="2"/>
  <c r="L51" i="2"/>
  <c r="I51" i="2"/>
  <c r="F51" i="2"/>
  <c r="AE50" i="2"/>
  <c r="AC50" i="2"/>
  <c r="AA50" i="2"/>
  <c r="X50" i="2"/>
  <c r="U50" i="2"/>
  <c r="R50" i="2"/>
  <c r="O50" i="2"/>
  <c r="L50" i="2"/>
  <c r="I50" i="2"/>
  <c r="F50" i="2"/>
  <c r="AE49" i="2"/>
  <c r="AC49" i="2"/>
  <c r="AA49" i="2"/>
  <c r="X49" i="2"/>
  <c r="U49" i="2"/>
  <c r="R49" i="2"/>
  <c r="O49" i="2"/>
  <c r="L49" i="2"/>
  <c r="I49" i="2"/>
  <c r="F49" i="2"/>
  <c r="AE48" i="2"/>
  <c r="AC48" i="2"/>
  <c r="AA48" i="2"/>
  <c r="X48" i="2"/>
  <c r="U48" i="2"/>
  <c r="R48" i="2"/>
  <c r="O48" i="2"/>
  <c r="L48" i="2"/>
  <c r="I48" i="2"/>
  <c r="F48" i="2"/>
  <c r="AE47" i="2"/>
  <c r="AC47" i="2"/>
  <c r="AA47" i="2"/>
  <c r="X47" i="2"/>
  <c r="U47" i="2"/>
  <c r="R47" i="2"/>
  <c r="O47" i="2"/>
  <c r="L47" i="2"/>
  <c r="I47" i="2"/>
  <c r="F47" i="2"/>
  <c r="AE46" i="2"/>
  <c r="AC46" i="2"/>
  <c r="AA46" i="2"/>
  <c r="X46" i="2"/>
  <c r="U46" i="2"/>
  <c r="R46" i="2"/>
  <c r="O46" i="2"/>
  <c r="L46" i="2"/>
  <c r="I46" i="2"/>
  <c r="F46" i="2"/>
  <c r="AE45" i="2"/>
  <c r="AC45" i="2"/>
  <c r="AA45" i="2"/>
  <c r="X45" i="2"/>
  <c r="U45" i="2"/>
  <c r="R45" i="2"/>
  <c r="O45" i="2"/>
  <c r="L45" i="2"/>
  <c r="I45" i="2"/>
  <c r="F45" i="2"/>
  <c r="AE44" i="2"/>
  <c r="AC44" i="2"/>
  <c r="AA44" i="2"/>
  <c r="X44" i="2"/>
  <c r="U44" i="2"/>
  <c r="R44" i="2"/>
  <c r="O44" i="2"/>
  <c r="L44" i="2"/>
  <c r="I44" i="2"/>
  <c r="F44" i="2"/>
  <c r="AE43" i="2"/>
  <c r="AC43" i="2"/>
  <c r="AA43" i="2"/>
  <c r="X43" i="2"/>
  <c r="U43" i="2"/>
  <c r="R43" i="2"/>
  <c r="O43" i="2"/>
  <c r="L43" i="2"/>
  <c r="I43" i="2"/>
  <c r="F43" i="2"/>
  <c r="AE42" i="2"/>
  <c r="AC42" i="2"/>
  <c r="AA42" i="2"/>
  <c r="X42" i="2"/>
  <c r="U42" i="2"/>
  <c r="R42" i="2"/>
  <c r="O42" i="2"/>
  <c r="L42" i="2"/>
  <c r="I42" i="2"/>
  <c r="F42" i="2"/>
  <c r="AE41" i="2"/>
  <c r="AC41" i="2"/>
  <c r="AA41" i="2"/>
  <c r="X41" i="2"/>
  <c r="U41" i="2"/>
  <c r="R41" i="2"/>
  <c r="O41" i="2"/>
  <c r="L41" i="2"/>
  <c r="I41" i="2"/>
  <c r="F41" i="2"/>
  <c r="AE40" i="2"/>
  <c r="AC40" i="2"/>
  <c r="AA40" i="2"/>
  <c r="X40" i="2"/>
  <c r="U40" i="2"/>
  <c r="R40" i="2"/>
  <c r="O40" i="2"/>
  <c r="L40" i="2"/>
  <c r="I40" i="2"/>
  <c r="F40" i="2"/>
  <c r="AE39" i="2"/>
  <c r="AC39" i="2"/>
  <c r="AA39" i="2"/>
  <c r="X39" i="2"/>
  <c r="U39" i="2"/>
  <c r="R39" i="2"/>
  <c r="O39" i="2"/>
  <c r="L39" i="2"/>
  <c r="I39" i="2"/>
  <c r="F39" i="2"/>
  <c r="AE38" i="2"/>
  <c r="AC38" i="2"/>
  <c r="AA38" i="2"/>
  <c r="X38" i="2"/>
  <c r="U38" i="2"/>
  <c r="R38" i="2"/>
  <c r="O38" i="2"/>
  <c r="L38" i="2"/>
  <c r="I38" i="2"/>
  <c r="F38" i="2"/>
  <c r="AE37" i="2"/>
  <c r="AC37" i="2"/>
  <c r="AA37" i="2"/>
  <c r="X37" i="2"/>
  <c r="U37" i="2"/>
  <c r="R37" i="2"/>
  <c r="O37" i="2"/>
  <c r="L37" i="2"/>
  <c r="I37" i="2"/>
  <c r="F37" i="2"/>
  <c r="AE36" i="2"/>
  <c r="AC36" i="2"/>
  <c r="AA36" i="2"/>
  <c r="X36" i="2"/>
  <c r="U36" i="2"/>
  <c r="R36" i="2"/>
  <c r="O36" i="2"/>
  <c r="L36" i="2"/>
  <c r="I36" i="2"/>
  <c r="F36" i="2"/>
  <c r="AE35" i="2"/>
  <c r="AC35" i="2"/>
  <c r="AA35" i="2"/>
  <c r="X35" i="2"/>
  <c r="U35" i="2"/>
  <c r="R35" i="2"/>
  <c r="O35" i="2"/>
  <c r="L35" i="2"/>
  <c r="I35" i="2"/>
  <c r="F35" i="2"/>
  <c r="AE34" i="2"/>
  <c r="AC34" i="2"/>
  <c r="AA34" i="2"/>
  <c r="X34" i="2"/>
  <c r="U34" i="2"/>
  <c r="R34" i="2"/>
  <c r="O34" i="2"/>
  <c r="L34" i="2"/>
  <c r="I34" i="2"/>
  <c r="F34" i="2"/>
  <c r="AE33" i="2"/>
  <c r="AC33" i="2"/>
  <c r="AA33" i="2"/>
  <c r="X33" i="2"/>
  <c r="U33" i="2"/>
  <c r="R33" i="2"/>
  <c r="O33" i="2"/>
  <c r="L33" i="2"/>
  <c r="I33" i="2"/>
  <c r="F33" i="2"/>
  <c r="AE32" i="2"/>
  <c r="AC32" i="2"/>
  <c r="AA32" i="2"/>
  <c r="X32" i="2"/>
  <c r="U32" i="2"/>
  <c r="R32" i="2"/>
  <c r="O32" i="2"/>
  <c r="L32" i="2"/>
  <c r="I32" i="2"/>
  <c r="F32" i="2"/>
  <c r="AE31" i="2"/>
  <c r="AC31" i="2"/>
  <c r="AA31" i="2"/>
  <c r="X31" i="2"/>
  <c r="U31" i="2"/>
  <c r="R31" i="2"/>
  <c r="O31" i="2"/>
  <c r="L31" i="2"/>
  <c r="I31" i="2"/>
  <c r="F31" i="2"/>
  <c r="AE30" i="2"/>
  <c r="AC30" i="2"/>
  <c r="AA30" i="2"/>
  <c r="X30" i="2"/>
  <c r="U30" i="2"/>
  <c r="R30" i="2"/>
  <c r="O30" i="2"/>
  <c r="L30" i="2"/>
  <c r="I30" i="2"/>
  <c r="F30" i="2"/>
  <c r="AE29" i="2"/>
  <c r="AC29" i="2"/>
  <c r="AA29" i="2"/>
  <c r="X29" i="2"/>
  <c r="U29" i="2"/>
  <c r="R29" i="2"/>
  <c r="O29" i="2"/>
  <c r="L29" i="2"/>
  <c r="I29" i="2"/>
  <c r="F29" i="2"/>
  <c r="AE28" i="2"/>
  <c r="AC28" i="2"/>
  <c r="AA28" i="2"/>
  <c r="X28" i="2"/>
  <c r="U28" i="2"/>
  <c r="R28" i="2"/>
  <c r="O28" i="2"/>
  <c r="L28" i="2"/>
  <c r="I28" i="2"/>
  <c r="F28" i="2"/>
  <c r="AE27" i="2"/>
  <c r="AC27" i="2"/>
  <c r="AA27" i="2"/>
  <c r="X27" i="2"/>
  <c r="U27" i="2"/>
  <c r="R27" i="2"/>
  <c r="O27" i="2"/>
  <c r="L27" i="2"/>
  <c r="I27" i="2"/>
  <c r="F27" i="2"/>
  <c r="AE26" i="2"/>
  <c r="AC26" i="2"/>
  <c r="AA26" i="2"/>
  <c r="X26" i="2"/>
  <c r="U26" i="2"/>
  <c r="R26" i="2"/>
  <c r="O26" i="2"/>
  <c r="L26" i="2"/>
  <c r="I26" i="2"/>
  <c r="F26" i="2"/>
  <c r="AE25" i="2"/>
  <c r="AC25" i="2"/>
  <c r="AA25" i="2"/>
  <c r="X25" i="2"/>
  <c r="U25" i="2"/>
  <c r="R25" i="2"/>
  <c r="O25" i="2"/>
  <c r="L25" i="2"/>
  <c r="I25" i="2"/>
  <c r="F25" i="2"/>
  <c r="AE24" i="2"/>
  <c r="AC24" i="2"/>
  <c r="AA24" i="2"/>
  <c r="X24" i="2"/>
  <c r="U24" i="2"/>
  <c r="R24" i="2"/>
  <c r="O24" i="2"/>
  <c r="L24" i="2"/>
  <c r="I24" i="2"/>
  <c r="F24" i="2"/>
  <c r="AE23" i="2"/>
  <c r="AC23" i="2"/>
  <c r="AA23" i="2"/>
  <c r="X23" i="2"/>
  <c r="U23" i="2"/>
  <c r="R23" i="2"/>
  <c r="O23" i="2"/>
  <c r="L23" i="2"/>
  <c r="I23" i="2"/>
  <c r="F23" i="2"/>
  <c r="AE22" i="2"/>
  <c r="AC22" i="2"/>
  <c r="AA22" i="2"/>
  <c r="X22" i="2"/>
  <c r="U22" i="2"/>
  <c r="R22" i="2"/>
  <c r="O22" i="2"/>
  <c r="L22" i="2"/>
  <c r="I22" i="2"/>
  <c r="F22" i="2"/>
  <c r="AE21" i="2"/>
  <c r="AC21" i="2"/>
  <c r="AA21" i="2"/>
  <c r="X21" i="2"/>
  <c r="U21" i="2"/>
  <c r="R21" i="2"/>
  <c r="O21" i="2"/>
  <c r="L21" i="2"/>
  <c r="I21" i="2"/>
  <c r="F21" i="2"/>
  <c r="AE20" i="2"/>
  <c r="AC20" i="2"/>
  <c r="AA20" i="2"/>
  <c r="X20" i="2"/>
  <c r="U20" i="2"/>
  <c r="R20" i="2"/>
  <c r="O20" i="2"/>
  <c r="L20" i="2"/>
  <c r="I20" i="2"/>
  <c r="F20" i="2"/>
  <c r="AE19" i="2"/>
  <c r="AC19" i="2"/>
  <c r="AA19" i="2"/>
  <c r="X19" i="2"/>
  <c r="U19" i="2"/>
  <c r="R19" i="2"/>
  <c r="O19" i="2"/>
  <c r="L19" i="2"/>
  <c r="I19" i="2"/>
  <c r="F19" i="2"/>
  <c r="AE18" i="2"/>
  <c r="AC18" i="2"/>
  <c r="AA18" i="2"/>
  <c r="X18" i="2"/>
  <c r="U18" i="2"/>
  <c r="R18" i="2"/>
  <c r="O18" i="2"/>
  <c r="L18" i="2"/>
  <c r="I18" i="2"/>
  <c r="F18" i="2"/>
  <c r="AE17" i="2"/>
  <c r="AC17" i="2"/>
  <c r="AA17" i="2"/>
  <c r="X17" i="2"/>
  <c r="U17" i="2"/>
  <c r="R17" i="2"/>
  <c r="O17" i="2"/>
  <c r="L17" i="2"/>
  <c r="I17" i="2"/>
  <c r="F17" i="2"/>
  <c r="AE16" i="2"/>
  <c r="AC16" i="2"/>
  <c r="AA16" i="2"/>
  <c r="X16" i="2"/>
  <c r="U16" i="2"/>
  <c r="R16" i="2"/>
  <c r="O16" i="2"/>
  <c r="L16" i="2"/>
  <c r="I16" i="2"/>
  <c r="F16" i="2"/>
  <c r="AE15" i="2"/>
  <c r="AC15" i="2"/>
  <c r="AA15" i="2"/>
  <c r="X15" i="2"/>
  <c r="U15" i="2"/>
  <c r="R15" i="2"/>
  <c r="O15" i="2"/>
  <c r="L15" i="2"/>
  <c r="I15" i="2"/>
  <c r="F15" i="2"/>
  <c r="AE14" i="2"/>
  <c r="AC14" i="2"/>
  <c r="AA14" i="2"/>
  <c r="X14" i="2"/>
  <c r="U14" i="2"/>
  <c r="R14" i="2"/>
  <c r="O14" i="2"/>
  <c r="L14" i="2"/>
  <c r="I14" i="2"/>
  <c r="F14" i="2"/>
  <c r="AE13" i="2"/>
  <c r="AC13" i="2"/>
  <c r="AA13" i="2"/>
  <c r="X13" i="2"/>
  <c r="U13" i="2"/>
  <c r="R13" i="2"/>
  <c r="O13" i="2"/>
  <c r="L13" i="2"/>
  <c r="I13" i="2"/>
  <c r="F13" i="2"/>
  <c r="AE12" i="2"/>
  <c r="AC12" i="2"/>
  <c r="AA12" i="2"/>
  <c r="X12" i="2"/>
  <c r="U12" i="2"/>
  <c r="R12" i="2"/>
  <c r="O12" i="2"/>
  <c r="L12" i="2"/>
  <c r="I12" i="2"/>
  <c r="F12" i="2"/>
  <c r="AE11" i="2"/>
  <c r="AC11" i="2"/>
  <c r="AA11" i="2"/>
  <c r="X11" i="2"/>
  <c r="U11" i="2"/>
  <c r="R11" i="2"/>
  <c r="O11" i="2"/>
  <c r="L11" i="2"/>
  <c r="I11" i="2"/>
  <c r="F11" i="2"/>
  <c r="AE10" i="2"/>
  <c r="AC10" i="2"/>
  <c r="AA10" i="2"/>
  <c r="X10" i="2"/>
  <c r="U10" i="2"/>
  <c r="R10" i="2"/>
  <c r="O10" i="2"/>
  <c r="L10" i="2"/>
  <c r="I10" i="2"/>
  <c r="F10" i="2"/>
  <c r="AE9" i="2"/>
  <c r="AC9" i="2"/>
  <c r="AA9" i="2"/>
  <c r="X9" i="2"/>
  <c r="U9" i="2"/>
  <c r="R9" i="2"/>
  <c r="O9" i="2"/>
  <c r="L9" i="2"/>
  <c r="I9" i="2"/>
  <c r="F9" i="2"/>
  <c r="AE8" i="2"/>
  <c r="AC8" i="2"/>
  <c r="AA8" i="2"/>
  <c r="X8" i="2"/>
  <c r="U8" i="2"/>
  <c r="R8" i="2"/>
  <c r="O8" i="2"/>
  <c r="L8" i="2"/>
  <c r="I8" i="2"/>
  <c r="F8" i="2"/>
</calcChain>
</file>

<file path=xl/sharedStrings.xml><?xml version="1.0" encoding="utf-8"?>
<sst xmlns="http://schemas.openxmlformats.org/spreadsheetml/2006/main" count="568" uniqueCount="462">
  <si>
    <t>ФЕДЕРАЛЬНОЕ СТАТИСТИЧЕСКОЕ НАБЛЮДЕНИЕ</t>
  </si>
  <si>
    <t>КОНФИДЕНЦИАЛЬНОСТЬ ГАРАНТИРУЕТСЯ ПОЛУЧАТЕЛЕМ ИНФОРМАЦИИ</t>
  </si>
  <si>
    <t>Нарушение порядка предоставления первичных статистических данных или несвоевременное предоставление этих данных, либо</t>
  </si>
  <si>
    <t xml:space="preserve"> предоставление недостоверных первичных статистических данных влечет ответственность, установленную Кодексом Российской Федерации</t>
  </si>
  <si>
    <t>об административных правонарушениях</t>
  </si>
  <si>
    <t>ВОЗМОЖНО ПРЕДОСТАВЛЕНИЕ В ЭЛЕКТРОННОМ ВИДЕ</t>
  </si>
  <si>
    <t>СВЕДЕНИЯ ОБ ИНФЕКЦИОННЫХ И ПАРАЗИТАРНЫХ ЗАБОЛЕВАНИЯХ</t>
  </si>
  <si>
    <t>за</t>
  </si>
  <si>
    <t>2022</t>
  </si>
  <si>
    <t>г.</t>
  </si>
  <si>
    <t>(месяц)</t>
  </si>
  <si>
    <t>Предоставляют:</t>
  </si>
  <si>
    <t>Сроки предоставления</t>
  </si>
  <si>
    <t>Форма №2</t>
  </si>
  <si>
    <t>ФБУЗ «Центр гигиены и эпидемиологии» в субъекте Российской Федерации:</t>
  </si>
  <si>
    <t xml:space="preserve">     - управлению Роспотребнадзора по субъекту Российской Федерации</t>
  </si>
  <si>
    <t>7 числа после отчетного периода</t>
  </si>
  <si>
    <t>за год - 15 января</t>
  </si>
  <si>
    <t>Приказ Росстата:</t>
  </si>
  <si>
    <t>ФБУЗ «Центр гигиены и эпидемиологии» по железнодорожному транспорту:</t>
  </si>
  <si>
    <t>Об утверждении формы</t>
  </si>
  <si>
    <t xml:space="preserve">     - управлению Роспотребнадзора по железнодорожному транспорту</t>
  </si>
  <si>
    <t>от 30.12.2020 № 867</t>
  </si>
  <si>
    <t>О внесении изменений (при наличии)</t>
  </si>
  <si>
    <t>управление Роспотребнадзора по субъекту Российской Федерации:</t>
  </si>
  <si>
    <t>от__________№____</t>
  </si>
  <si>
    <t xml:space="preserve">     - ФБУЗ «Федеральный центр гигиены и эпидемиологии» Роспотребнадзора</t>
  </si>
  <si>
    <t>за год - 20 января</t>
  </si>
  <si>
    <t xml:space="preserve">     - территориальному органу Росстата в субъекте Российской Федерации</t>
  </si>
  <si>
    <t xml:space="preserve">     по установленному им адресу</t>
  </si>
  <si>
    <t xml:space="preserve">     - органу управления здравоохранения субъекта Российской Федерации</t>
  </si>
  <si>
    <t>15 числа после отчетного периода</t>
  </si>
  <si>
    <t>Месячная, годовая</t>
  </si>
  <si>
    <t>управление Роспотребнадзора по железнодорожному транспорту:</t>
  </si>
  <si>
    <t>подразделения Министерства обороны Российской Федерации, Министерства внутренних дел</t>
  </si>
  <si>
    <t>Российской Федерации, Федеральной службы безопасности Российской Федерации,</t>
  </si>
  <si>
    <t>Федеральной службы охраны Российской Федерации, Федеральной службы Российской</t>
  </si>
  <si>
    <t>Федерации по контролю за оборотом наркотиков, Федеральной службы исполнения наказаний,</t>
  </si>
  <si>
    <t>Главного управления специальных программ Президента Российской Федерации и Управления</t>
  </si>
  <si>
    <t>делами Президента Российской Федерации соответственно в Вооруженных Силах Российской</t>
  </si>
  <si>
    <t>Федерации, других войсках, воинских формированиях и органах, на объектах обороны и</t>
  </si>
  <si>
    <t>оборонного производства, безопасности, внутренних дел и иного специального назначения, ФМБА:</t>
  </si>
  <si>
    <t xml:space="preserve">     - Федеральной службе по надзору в сфере защиты прав потребителей </t>
  </si>
  <si>
    <t xml:space="preserve">     и благополучия человека</t>
  </si>
  <si>
    <t>ФБУЗ «Федеральный центр гигиены и эпидемиологии» Роспотребнадзора:</t>
  </si>
  <si>
    <t>за год - 14 февраля</t>
  </si>
  <si>
    <t>Наименование отчитывающейся организации</t>
  </si>
  <si>
    <t>ФБУЗ "Федеральный центр гигиены и эпидемиологии"</t>
  </si>
  <si>
    <t>Почтовый адрес</t>
  </si>
  <si>
    <t>117105, Москва, Варшавское шоссе, 19а</t>
  </si>
  <si>
    <t>Код</t>
  </si>
  <si>
    <t>отчитывающейся организации по ОКПО</t>
  </si>
  <si>
    <t>формы</t>
  </si>
  <si>
    <t>(для территориально обособленного</t>
  </si>
  <si>
    <t>по ОКУД</t>
  </si>
  <si>
    <t>подразделения и головного подразделения</t>
  </si>
  <si>
    <t>юридического лица - идентификационный номер)</t>
  </si>
  <si>
    <t>0609336</t>
  </si>
  <si>
    <t>01909971</t>
  </si>
  <si>
    <t>Раздел 1. Инфекционные заболевания</t>
  </si>
  <si>
    <t>Наименование
заболеваний</t>
  </si>
  <si>
    <t>№</t>
  </si>
  <si>
    <t>S_DocSetOS</t>
  </si>
  <si>
    <t>Зарегистрировано заболеваний</t>
  </si>
  <si>
    <t>из них у жителей сельских поселений</t>
  </si>
  <si>
    <t>Зарегистрировано случаев смерти</t>
  </si>
  <si>
    <t>всего</t>
  </si>
  <si>
    <t>население всего</t>
  </si>
  <si>
    <t>показатель на 100 тыс. населения</t>
  </si>
  <si>
    <t>из общего числа зарегистрированных 
заболеваний у детей в возрасте: 
0-17 лет (включительно)</t>
  </si>
  <si>
    <t>население 0-17</t>
  </si>
  <si>
    <t>из них в возрасте (из графы 5):</t>
  </si>
  <si>
    <t>0-14 лет (включительно)</t>
  </si>
  <si>
    <t>население 0-14</t>
  </si>
  <si>
    <t>до 1 года</t>
  </si>
  <si>
    <t>население до 1</t>
  </si>
  <si>
    <t>1-2 года (включительно)</t>
  </si>
  <si>
    <t>население 1-2</t>
  </si>
  <si>
    <t>3 – 6 лет (включительно)</t>
  </si>
  <si>
    <t>население село</t>
  </si>
  <si>
    <t>из них у детей в возрасте
0-17 лет (включительно)</t>
  </si>
  <si>
    <t>население село 0-17</t>
  </si>
  <si>
    <t>из них детей в возрасте
0-17 лет (включительно)</t>
  </si>
  <si>
    <t>население 3-6</t>
  </si>
  <si>
    <t>Брюшной тиф</t>
  </si>
  <si>
    <t>=102010100</t>
  </si>
  <si>
    <t>Паратифы А, В, С и неуточненный</t>
  </si>
  <si>
    <t>=102010200</t>
  </si>
  <si>
    <t>Бактерионосители брюшного тифа, паратифов</t>
  </si>
  <si>
    <t>=102010300</t>
  </si>
  <si>
    <t>Холера</t>
  </si>
  <si>
    <t>=102010400</t>
  </si>
  <si>
    <t>Вибриононосители холеры</t>
  </si>
  <si>
    <t>=102010500</t>
  </si>
  <si>
    <t>Другие сальмонеллезные инфекции</t>
  </si>
  <si>
    <t>=102010600</t>
  </si>
  <si>
    <t>из них вызванные:
сальмонеллами группы В</t>
  </si>
  <si>
    <t>=102010601</t>
  </si>
  <si>
    <t>сальмонеллами группы С</t>
  </si>
  <si>
    <t>=102010602</t>
  </si>
  <si>
    <t>сальмонеллами группы Д</t>
  </si>
  <si>
    <t>=102010603</t>
  </si>
  <si>
    <t>Бактериальная дизентерия (шигеллез)</t>
  </si>
  <si>
    <t>=102010700</t>
  </si>
  <si>
    <t>из нее бактериологически подтвержденная</t>
  </si>
  <si>
    <t>=102010701</t>
  </si>
  <si>
    <t>из нее вызванная:
шигеллами Зонне</t>
  </si>
  <si>
    <t>=102010702</t>
  </si>
  <si>
    <t>шигеллами Флекснера</t>
  </si>
  <si>
    <t>=102010703</t>
  </si>
  <si>
    <t>Бактерионосители дизентерии</t>
  </si>
  <si>
    <t>=102010800</t>
  </si>
  <si>
    <t>Другие острые кишечные инфекции, вызванные установленными бактериальными, вирусными возбудителями, а также пищевые токсикоинфекции установленной этиологии</t>
  </si>
  <si>
    <t>=102010900</t>
  </si>
  <si>
    <t>из них:
вызванные установленными бактериальными возбудителями</t>
  </si>
  <si>
    <t>=102010901</t>
  </si>
  <si>
    <t>из них:
кишечными палочками (эшерихиями)</t>
  </si>
  <si>
    <t>=102010902</t>
  </si>
  <si>
    <t>кампилобактериями</t>
  </si>
  <si>
    <t>=102010903</t>
  </si>
  <si>
    <t>иерсиниями энтероколитика</t>
  </si>
  <si>
    <t>=102010904</t>
  </si>
  <si>
    <t>вызванные вирусами</t>
  </si>
  <si>
    <t>=102010905</t>
  </si>
  <si>
    <t>из них:
ротавирусами</t>
  </si>
  <si>
    <t>=102010906</t>
  </si>
  <si>
    <t>вирусом Норволк</t>
  </si>
  <si>
    <t>=102010907</t>
  </si>
  <si>
    <t>Острые кишечные инфекции, вызванные неустановленными инфекционными возбудителями 1), пищевые токсикоинфекции неустановленной этиологии 2)</t>
  </si>
  <si>
    <t>=102011000</t>
  </si>
  <si>
    <t>Острый паралитический полиомиелит, включая ассоциированный с вакциной</t>
  </si>
  <si>
    <t>=102011100</t>
  </si>
  <si>
    <t>Острые вялые параличи</t>
  </si>
  <si>
    <t>=102011200</t>
  </si>
  <si>
    <t>Энтеровирусные инфекции</t>
  </si>
  <si>
    <t>=102011300</t>
  </si>
  <si>
    <t>из них энтеровирусный менингит</t>
  </si>
  <si>
    <t>=102011301</t>
  </si>
  <si>
    <t>Острые гепатиты – всего 3)</t>
  </si>
  <si>
    <t>=102011400</t>
  </si>
  <si>
    <t>из них:
острый гепатит А</t>
  </si>
  <si>
    <t>=102011401</t>
  </si>
  <si>
    <t>острый гепатит В</t>
  </si>
  <si>
    <t>=102011402</t>
  </si>
  <si>
    <t>острый гепатит С</t>
  </si>
  <si>
    <t>=102011403</t>
  </si>
  <si>
    <t>острый гепатит Е</t>
  </si>
  <si>
    <t>=102011404</t>
  </si>
  <si>
    <t>Хронические вирусные гепатиты (впервые установленные) – всего 3)</t>
  </si>
  <si>
    <t>=102011500</t>
  </si>
  <si>
    <t>из них:
хронический вирусный гепатит В</t>
  </si>
  <si>
    <t>=102011501</t>
  </si>
  <si>
    <t>хронический вирусный гепатит С</t>
  </si>
  <si>
    <t>=102011502</t>
  </si>
  <si>
    <t>Дифтерия</t>
  </si>
  <si>
    <t>=102011700</t>
  </si>
  <si>
    <t>Бактерионосители токсигенных штаммов дифтерии</t>
  </si>
  <si>
    <t>=102011800</t>
  </si>
  <si>
    <t>Коклюш</t>
  </si>
  <si>
    <t>=102011900</t>
  </si>
  <si>
    <t>из него коклюш, вызванный Bordetella parapertussis</t>
  </si>
  <si>
    <t>=102011901</t>
  </si>
  <si>
    <t>Стрептококковая инфекция (впервые выявленная)</t>
  </si>
  <si>
    <t>=102012000</t>
  </si>
  <si>
    <t>из них:
скарлатина</t>
  </si>
  <si>
    <t>=102012001</t>
  </si>
  <si>
    <t>стрептококковая септицемия</t>
  </si>
  <si>
    <t>=102012002</t>
  </si>
  <si>
    <t>Ветряная оспа</t>
  </si>
  <si>
    <t>=102012100</t>
  </si>
  <si>
    <t>Опоясывающий лишай</t>
  </si>
  <si>
    <t>=102012200</t>
  </si>
  <si>
    <t>Корь</t>
  </si>
  <si>
    <t>=102012300</t>
  </si>
  <si>
    <t>Краснуха</t>
  </si>
  <si>
    <t>=102012400</t>
  </si>
  <si>
    <t>Синдром врожденной краснухи (СВК)</t>
  </si>
  <si>
    <t>=102012500</t>
  </si>
  <si>
    <t>Паротит эпидемический</t>
  </si>
  <si>
    <t>=102012600</t>
  </si>
  <si>
    <t>Генерализованные формы менингококковой инфекции</t>
  </si>
  <si>
    <t>=102012700</t>
  </si>
  <si>
    <t>Гемофильная инфекция</t>
  </si>
  <si>
    <t>=102012800</t>
  </si>
  <si>
    <t>Столбняк</t>
  </si>
  <si>
    <t>=102012900</t>
  </si>
  <si>
    <t>Туляремия</t>
  </si>
  <si>
    <t>=102013000</t>
  </si>
  <si>
    <t>Сибирская язва</t>
  </si>
  <si>
    <t>=102013100</t>
  </si>
  <si>
    <t>Бруцеллез, впервые выявленный</t>
  </si>
  <si>
    <t>=102013200</t>
  </si>
  <si>
    <t>Вирусные лихорадки, передаваемые членистоногими и вирусные геморрагические лихорадки</t>
  </si>
  <si>
    <t>=102013300</t>
  </si>
  <si>
    <t>из них:
лихорадка Западного Нила</t>
  </si>
  <si>
    <t>=102013301</t>
  </si>
  <si>
    <t>Крымская геморрагическая лихорадка</t>
  </si>
  <si>
    <t>=102013302</t>
  </si>
  <si>
    <t>геморрагическая лихорадка c почечным синдромом</t>
  </si>
  <si>
    <t>=102013303</t>
  </si>
  <si>
    <t>Омская геморрагическая лихорадка</t>
  </si>
  <si>
    <t>=102013304</t>
  </si>
  <si>
    <t>Лихорадка денге</t>
  </si>
  <si>
    <t>=102013305</t>
  </si>
  <si>
    <t>Клещевой вирусный энцефалит</t>
  </si>
  <si>
    <t>=102013400</t>
  </si>
  <si>
    <t>Клещевой боррелиоз (болезнь Лайма)</t>
  </si>
  <si>
    <t>=102013500</t>
  </si>
  <si>
    <t>Псевдотуберкулез</t>
  </si>
  <si>
    <t>=102013600</t>
  </si>
  <si>
    <t>Лептоспироз</t>
  </si>
  <si>
    <t>=102013700</t>
  </si>
  <si>
    <t>Бешенство</t>
  </si>
  <si>
    <t>=102013800</t>
  </si>
  <si>
    <t>Укусы, ослюнения, оцарапывания животными</t>
  </si>
  <si>
    <t>=102013900</t>
  </si>
  <si>
    <t>из них дикими животными</t>
  </si>
  <si>
    <t>=102013901</t>
  </si>
  <si>
    <t>укусы, нанесенные собаками</t>
  </si>
  <si>
    <t>=102013903</t>
  </si>
  <si>
    <t>Укусы клещами</t>
  </si>
  <si>
    <t>=102014000</t>
  </si>
  <si>
    <t>Орнитоз (пситтакоз)</t>
  </si>
  <si>
    <t>=102014100</t>
  </si>
  <si>
    <t>Риккетсиозы</t>
  </si>
  <si>
    <t>=102014200</t>
  </si>
  <si>
    <t>из них:
эпидемический сыпной тиф</t>
  </si>
  <si>
    <t>=102014201</t>
  </si>
  <si>
    <t>болезнь Брилля</t>
  </si>
  <si>
    <t>=102014202</t>
  </si>
  <si>
    <t>лихорадка Ку</t>
  </si>
  <si>
    <t>=102014203</t>
  </si>
  <si>
    <t>сибирский клещевой тиф</t>
  </si>
  <si>
    <t>=102014204</t>
  </si>
  <si>
    <t>астраханская пятнистая лихорадка</t>
  </si>
  <si>
    <t>=102014205</t>
  </si>
  <si>
    <t>Риккетсиоз, вызываемый Anaplasma phagocytophilum</t>
  </si>
  <si>
    <t>=102014206</t>
  </si>
  <si>
    <t>Риккетсиоз, вызываемый Ehrlichia chaffeensis и Ehrlichia muris</t>
  </si>
  <si>
    <t>=102014207</t>
  </si>
  <si>
    <t>Педикулез</t>
  </si>
  <si>
    <t>=102014300</t>
  </si>
  <si>
    <t>Листериоз</t>
  </si>
  <si>
    <t>=102014400</t>
  </si>
  <si>
    <t>Легионеллез</t>
  </si>
  <si>
    <t>=102014500</t>
  </si>
  <si>
    <t>Инфекционный мононуклеоз</t>
  </si>
  <si>
    <t>=102014600</t>
  </si>
  <si>
    <t>Туберкулез (впервые выявленный) активные формы4)</t>
  </si>
  <si>
    <t>=102014700</t>
  </si>
  <si>
    <t>из него туберкулез органов дыхания 4)</t>
  </si>
  <si>
    <t>=102014701</t>
  </si>
  <si>
    <t>из него бациллярные формы 4)</t>
  </si>
  <si>
    <t>=102014702</t>
  </si>
  <si>
    <t>Сифилис (впервые выявленный) - все формы 4)</t>
  </si>
  <si>
    <t>=102014800</t>
  </si>
  <si>
    <t>Гонококковая инфекция 4)</t>
  </si>
  <si>
    <t>=102014900</t>
  </si>
  <si>
    <t>Болезнь, вызванная вирусом иммунодефицита человека (ВИЧ) и бессимптомный инфекционный статус, вызванный ВИЧ4)</t>
  </si>
  <si>
    <t>=102015000</t>
  </si>
  <si>
    <t>Острые инфекции верхних дыхательных путей множественной и неуточненной локализации</t>
  </si>
  <si>
    <t>=102015100</t>
  </si>
  <si>
    <t>Грипп</t>
  </si>
  <si>
    <t>=102015200</t>
  </si>
  <si>
    <t>Пневмония (внебольничная)</t>
  </si>
  <si>
    <t>=102015300</t>
  </si>
  <si>
    <t>из нее:
вирусная</t>
  </si>
  <si>
    <t>=102015301</t>
  </si>
  <si>
    <t>бактериальная</t>
  </si>
  <si>
    <t>=102015302</t>
  </si>
  <si>
    <t>из них вызванная пневмококками</t>
  </si>
  <si>
    <t>=102015303</t>
  </si>
  <si>
    <t>Mycoplasma pneumoniae</t>
  </si>
  <si>
    <t>=102015304</t>
  </si>
  <si>
    <t>Пневмония, вызванная хламидиями</t>
  </si>
  <si>
    <t>=102015305</t>
  </si>
  <si>
    <t>COVID-19, всего</t>
  </si>
  <si>
    <t>=102015400</t>
  </si>
  <si>
    <t>из него: пневмонии</t>
  </si>
  <si>
    <t>=102015401</t>
  </si>
  <si>
    <t>из них: пневмонии, вызванные вирусом COVID-19, вирус идентифицирован</t>
  </si>
  <si>
    <t>=102015402</t>
  </si>
  <si>
    <t>носительство возбудителя COVID-19</t>
  </si>
  <si>
    <t>=102015403</t>
  </si>
  <si>
    <t>Цитомегаловирусная болезнь</t>
  </si>
  <si>
    <t>=102015500</t>
  </si>
  <si>
    <t>Врожденная цитомегаловирусная инфекция</t>
  </si>
  <si>
    <t>=102015600</t>
  </si>
  <si>
    <t>Дерматофития, вызванная грибами рода Microsporum 4)</t>
  </si>
  <si>
    <t>=102015700</t>
  </si>
  <si>
    <t>Чесотка 4)</t>
  </si>
  <si>
    <t>=102015800</t>
  </si>
  <si>
    <t>Дерматофития, вызванная грибами рода Trichophyton 4)</t>
  </si>
  <si>
    <t>=102015900</t>
  </si>
  <si>
    <t>Поствакцинальные осложнения</t>
  </si>
  <si>
    <t>=102016000</t>
  </si>
  <si>
    <t>1) Включаются колиты, энтериты, гастроэнтероколиты инфекционные или предположительно инфекционные, гастроэнтериты, колиты и энтериты без других указаний.</t>
  </si>
  <si>
    <t>2) Включаются пищевые токсикоинфекции, вызванные неуточненными инфекционными возбудителями.</t>
  </si>
  <si>
    <t>3) При регистрации острых и хронических вирусных гепатитов сочетанной этиологии учет необходимо проводить по каждой нозологической форме раздельно.</t>
  </si>
  <si>
    <t>4) По указанным заболеваниям: туберкулез, сифилис, гонококковая инфекция, дерматофития, вызванная грибами рода Microsporum, чесотка, дерматофития, вызванная</t>
  </si>
  <si>
    <t>грибами рода Trichophyton, ВИЧ-инфекция в конце года проводится сверка данных с соответствующими организациями осуществляющими регистрацию этих заболеваний.</t>
  </si>
  <si>
    <t>Раздел 2. Паразитарные заболевания</t>
  </si>
  <si>
    <t>Наименование заболеваний</t>
  </si>
  <si>
    <t>из них у жителей сельских
поселений</t>
  </si>
  <si>
    <t>Зарегистрировано случаев
смерти</t>
  </si>
  <si>
    <t>Всего</t>
  </si>
  <si>
    <t>из общего числа зарегистрированных
 заболеваний у детей в возрасте: 
0-17 лет (включительно)</t>
  </si>
  <si>
    <t>из них в возрасте:</t>
  </si>
  <si>
    <t>0–14 лет (включительно)</t>
  </si>
  <si>
    <t>1–2 года (включительно)</t>
  </si>
  <si>
    <t>Малярия впервые выявленная</t>
  </si>
  <si>
    <t>=102020100</t>
  </si>
  <si>
    <t>из нее малярия, вызванная Plasmodium falciparum</t>
  </si>
  <si>
    <t>=102020101</t>
  </si>
  <si>
    <t>Паразитоносительство малярии</t>
  </si>
  <si>
    <t>=102020200</t>
  </si>
  <si>
    <t>Лямблиоз</t>
  </si>
  <si>
    <t>=102020300</t>
  </si>
  <si>
    <t>Криптоспоридиоз</t>
  </si>
  <si>
    <t>=102020400</t>
  </si>
  <si>
    <t>Токсоплазмоз</t>
  </si>
  <si>
    <t>=102020500</t>
  </si>
  <si>
    <t>Амебиаз</t>
  </si>
  <si>
    <t>=102020600</t>
  </si>
  <si>
    <t>Лейшманиоз</t>
  </si>
  <si>
    <t>=102020700</t>
  </si>
  <si>
    <t>из него: висцеральный лейшманиоз</t>
  </si>
  <si>
    <t>=102020701</t>
  </si>
  <si>
    <t>кожный лейшманиоз</t>
  </si>
  <si>
    <t>=102020702</t>
  </si>
  <si>
    <t>кожно-слизистый лейшманиоз</t>
  </si>
  <si>
    <t>=102020703</t>
  </si>
  <si>
    <t>Другие протозойные болезни</t>
  </si>
  <si>
    <t>=102020800</t>
  </si>
  <si>
    <t>из них протозойная кишечная болезнь, вызываемая Blastocystis hominis</t>
  </si>
  <si>
    <t>=102020801</t>
  </si>
  <si>
    <t>Аскаридоз</t>
  </si>
  <si>
    <t>=102020900</t>
  </si>
  <si>
    <t>Трихоцефалез</t>
  </si>
  <si>
    <t>=102021000</t>
  </si>
  <si>
    <t>Энтеробиоз</t>
  </si>
  <si>
    <t>=102021100</t>
  </si>
  <si>
    <t>Трихинеллез</t>
  </si>
  <si>
    <t>=102021200</t>
  </si>
  <si>
    <t>Токсокароз</t>
  </si>
  <si>
    <t>=102021300</t>
  </si>
  <si>
    <t>Инвазия, вызванная Taenia saginata</t>
  </si>
  <si>
    <t>=102021400</t>
  </si>
  <si>
    <t>Инвазия, вызванная Taenia solium</t>
  </si>
  <si>
    <t>=102021500</t>
  </si>
  <si>
    <t>Гименолепидоз</t>
  </si>
  <si>
    <t>=102021600</t>
  </si>
  <si>
    <t>Дифиллоботриоз</t>
  </si>
  <si>
    <t>=102021700</t>
  </si>
  <si>
    <t>Дирофиляриоз</t>
  </si>
  <si>
    <t>=102021800</t>
  </si>
  <si>
    <t>Эхинококкоз, вызванный Echinococcus granulosus  и неуточненный</t>
  </si>
  <si>
    <t>=102021900</t>
  </si>
  <si>
    <t>Эхинококкоз, вызванный Echinococcus multiocularis</t>
  </si>
  <si>
    <t>=102022000</t>
  </si>
  <si>
    <t>Описторхоз</t>
  </si>
  <si>
    <t>=102022100</t>
  </si>
  <si>
    <t>Клонорхоз</t>
  </si>
  <si>
    <t>=102022200</t>
  </si>
  <si>
    <t>Другие гельминтозы</t>
  </si>
  <si>
    <t>=102022300</t>
  </si>
  <si>
    <t>Раздел 3. Инфекции, связанные с оказанием медицинской помощи</t>
  </si>
  <si>
    <t>Зарегистри-ровано заболеваний пациентов</t>
  </si>
  <si>
    <t>в том числе в:</t>
  </si>
  <si>
    <t>Зарегистри-ровано случаев смерти</t>
  </si>
  <si>
    <t>Зарегистрировано случаев ИСМП, связанных с исполнением служебных обязанностей, у персонала медицинских организаций</t>
  </si>
  <si>
    <t>акушерских стационарах, отделениях, перинатальных центрах</t>
  </si>
  <si>
    <t>хирурги-ческих стационарах, отделениях</t>
  </si>
  <si>
    <t>детских стационарах, отделениях (кроме инфекционных и хирургических)</t>
  </si>
  <si>
    <t>инфекционных стационарах, отделениях</t>
  </si>
  <si>
    <t>прочих стационарах, отделениях</t>
  </si>
  <si>
    <t xml:space="preserve"> учреждениях стационарного социального обслуживания</t>
  </si>
  <si>
    <t>амбулаторно-поликлини-ческих организациях</t>
  </si>
  <si>
    <t>Гнойно-септические инфекции новорожденных</t>
  </si>
  <si>
    <t>=102030100</t>
  </si>
  <si>
    <t>Х</t>
  </si>
  <si>
    <t>из них: 
бактериальный менингит</t>
  </si>
  <si>
    <t>=102030101</t>
  </si>
  <si>
    <t>сепсис</t>
  </si>
  <si>
    <t>=102030102</t>
  </si>
  <si>
    <t>остеомиелит</t>
  </si>
  <si>
    <t>=102030103</t>
  </si>
  <si>
    <t>омфалит новорожденного</t>
  </si>
  <si>
    <t>=102030104</t>
  </si>
  <si>
    <t>инфекции, связанные с инфузией, трансфузией и лечебной иньекцией, иммунизацией, флебит пупочной вены</t>
  </si>
  <si>
    <t>=102030105</t>
  </si>
  <si>
    <t>пиодермия, импетиго, панариций, паранихий, мастит</t>
  </si>
  <si>
    <t>=102030107</t>
  </si>
  <si>
    <t>неонатальная инфекция мочевых путей</t>
  </si>
  <si>
    <t>=102030108</t>
  </si>
  <si>
    <t>конъюнктивит и дакриоцистит у новорожденного</t>
  </si>
  <si>
    <t>=102030109</t>
  </si>
  <si>
    <t>пневмонии</t>
  </si>
  <si>
    <t>=102030110</t>
  </si>
  <si>
    <t>Внутриутробные инфекции</t>
  </si>
  <si>
    <t>=102030200</t>
  </si>
  <si>
    <t>Гнойно-септические инфекции родильниц</t>
  </si>
  <si>
    <t>=102030300</t>
  </si>
  <si>
    <t>из них: 
сепсис</t>
  </si>
  <si>
    <t>=102030301</t>
  </si>
  <si>
    <t>инфекции соска и молочной железы, связанные с деторождением</t>
  </si>
  <si>
    <t>=102030302</t>
  </si>
  <si>
    <t>острый перитонит</t>
  </si>
  <si>
    <t>=102030303</t>
  </si>
  <si>
    <t>инфекция хирургической акушерской раны, расхождение швов после кесарева сечения</t>
  </si>
  <si>
    <t>=102030304</t>
  </si>
  <si>
    <t>расхождение швов промежности</t>
  </si>
  <si>
    <t>=102030305</t>
  </si>
  <si>
    <t>инфекции мочевых путей после родов</t>
  </si>
  <si>
    <t>=102030306</t>
  </si>
  <si>
    <t>инфекции органов дыхания, осложняющие роды и послеродовой период</t>
  </si>
  <si>
    <t>=102030307</t>
  </si>
  <si>
    <t>Инфекции в области хирургического вмешательства</t>
  </si>
  <si>
    <t>=102030400</t>
  </si>
  <si>
    <t>Инфекции, связанные с инфузией,  трансфузией и лечебной инъекцией, иммунизацией</t>
  </si>
  <si>
    <t>=102030500</t>
  </si>
  <si>
    <t>в т.ч. катетер-ассоциированные инфекции кровотока</t>
  </si>
  <si>
    <t>=102030501</t>
  </si>
  <si>
    <t>Инфекции мочевыводящих путей</t>
  </si>
  <si>
    <t>=102030600</t>
  </si>
  <si>
    <t>в т.ч. катетер-ассоциированные инфекции мочевыводящих путей</t>
  </si>
  <si>
    <t>=102030601</t>
  </si>
  <si>
    <t>Инфекции нижних дыхательных путей (ИНДП) и пневмонии</t>
  </si>
  <si>
    <t>=102030700</t>
  </si>
  <si>
    <t>в т.ч. пневмонии</t>
  </si>
  <si>
    <t>=102030701</t>
  </si>
  <si>
    <t>Острые кишечные инфекции, острые вирусные гепатиты А, Е</t>
  </si>
  <si>
    <t>=102030800</t>
  </si>
  <si>
    <t>=102030900</t>
  </si>
  <si>
    <t>Воздушно-капельные инфекции</t>
  </si>
  <si>
    <t>=102031000</t>
  </si>
  <si>
    <t>в т.ч. корь</t>
  </si>
  <si>
    <t>=102031001</t>
  </si>
  <si>
    <t>Туберкулез впервые выявленный, активные формы</t>
  </si>
  <si>
    <t>=102031100</t>
  </si>
  <si>
    <t>ВИЧ-инфекция</t>
  </si>
  <si>
    <t>=102031200</t>
  </si>
  <si>
    <t>Вирусный гепатит В</t>
  </si>
  <si>
    <t>=102031300</t>
  </si>
  <si>
    <t>Вирусный гепатит С</t>
  </si>
  <si>
    <t>=102031400</t>
  </si>
  <si>
    <t>=102031500</t>
  </si>
  <si>
    <t>=102031501</t>
  </si>
  <si>
    <t>=102031502</t>
  </si>
  <si>
    <t>=102031503</t>
  </si>
  <si>
    <t>Другие инфекционные заболевания, носительство возбудителей инфекционных заболеваний</t>
  </si>
  <si>
    <t>=102031600</t>
  </si>
  <si>
    <t>Примечание: в таблицу 3 включаются только инфекции, связанные с оказанием медицинской помощи, зарегистрированные по месту инфицирования, в строку 11 включаются внутриутробные инфекции, при подсчете общего числа случаев инфекций, связанных с оказанием медицинской помощи, случаи внутриутробных инфекций не учитываются. При заполнении строк 21-26 не должны учитываться случаи инфекций, связанных с оказанием медицинской помощи, зарегистрированных у новорожденных.</t>
  </si>
  <si>
    <t/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</si>
  <si>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лица)</t>
  </si>
  <si>
    <t xml:space="preserve"> </t>
  </si>
  <si>
    <t>(должность)</t>
  </si>
  <si>
    <t>(Ф.И.О.)</t>
  </si>
  <si>
    <t>(подпись)</t>
  </si>
  <si>
    <t>E-mail:</t>
  </si>
  <si>
    <t>(номер контактного телефона)</t>
  </si>
  <si>
    <t>(дата составления документа)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</si>
</sst>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[$-F800]dddd\,\ mmmm\ dd\,\ yyyy"/>
  </numFmts>
  <fonts count="15" x14ac:knownFonts="1">
    <font>
      <sz val="8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5"/>
      <name val="Times New Roman"/>
      <family val="1"/>
      <charset val="204"/>
    </font>
    <font>
      <sz val="7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8"/>
      <name val="Verdana"/>
      <family val="2"/>
      <charset val="204"/>
    </font>
    <font>
      <sz val="10"/>
      <name val="Arial"/>
      <family val="2"/>
      <charset val="204"/>
    </font>
    <font>
      <sz val="8"/>
      <color theme="1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2" fillId="0" borderId="0"/>
    <xf numFmtId="0" fontId="14" fillId="0" borderId="0"/>
    <xf numFmtId="0" fontId="1" fillId="0" borderId="0"/>
    <xf numFmtId="0" fontId="2" fillId="0" borderId="0"/>
  </cellStyleXfs>
  <cellXfs count="223">
    <xf numFmtId="0" fontId="0" fillId="0" borderId="0" xfId="0"/>
    <xf numFmtId="0" fontId="4" fillId="0" borderId="0" xfId="0" applyNumberFormat="1" applyFont="1"/>
    <xf numFmtId="0" fontId="4" fillId="0" borderId="0" xfId="0" applyNumberFormat="1" applyFont="1" applyAlignment="1">
      <alignment horizontal="left"/>
    </xf>
    <xf numFmtId="0" fontId="4" fillId="0" borderId="0" xfId="0" applyNumberFormat="1" applyFont="1" applyBorder="1"/>
    <xf numFmtId="0" fontId="4" fillId="0" borderId="2" xfId="0" applyNumberFormat="1" applyFont="1" applyBorder="1"/>
    <xf numFmtId="0" fontId="4" fillId="0" borderId="3" xfId="0" applyNumberFormat="1" applyFont="1" applyBorder="1"/>
    <xf numFmtId="0" fontId="4" fillId="0" borderId="3" xfId="0" applyNumberFormat="1" applyFont="1" applyBorder="1" applyAlignment="1">
      <alignment horizontal="center"/>
    </xf>
    <xf numFmtId="0" fontId="4" fillId="0" borderId="4" xfId="0" applyNumberFormat="1" applyFont="1" applyBorder="1"/>
    <xf numFmtId="0" fontId="4" fillId="0" borderId="5" xfId="0" applyNumberFormat="1" applyFont="1" applyBorder="1"/>
    <xf numFmtId="0" fontId="4" fillId="0" borderId="6" xfId="0" applyNumberFormat="1" applyFont="1" applyBorder="1"/>
    <xf numFmtId="0" fontId="4" fillId="0" borderId="6" xfId="0" applyNumberFormat="1" applyFont="1" applyBorder="1" applyAlignment="1">
      <alignment horizontal="left"/>
    </xf>
    <xf numFmtId="0" fontId="6" fillId="0" borderId="7" xfId="0" applyNumberFormat="1" applyFont="1" applyBorder="1" applyAlignment="1"/>
    <xf numFmtId="0" fontId="4" fillId="0" borderId="8" xfId="0" applyNumberFormat="1" applyFont="1" applyBorder="1" applyAlignment="1"/>
    <xf numFmtId="0" fontId="4" fillId="0" borderId="6" xfId="0" applyNumberFormat="1" applyFont="1" applyBorder="1" applyAlignment="1"/>
    <xf numFmtId="0" fontId="4" fillId="0" borderId="9" xfId="0" applyNumberFormat="1" applyFont="1" applyBorder="1" applyAlignment="1">
      <alignment horizontal="centerContinuous"/>
    </xf>
    <xf numFmtId="0" fontId="4" fillId="0" borderId="5" xfId="0" applyNumberFormat="1" applyFont="1" applyBorder="1" applyAlignment="1">
      <alignment horizontal="centerContinuous"/>
    </xf>
    <xf numFmtId="0" fontId="4" fillId="0" borderId="0" xfId="0" applyNumberFormat="1" applyFont="1" applyBorder="1" applyAlignment="1">
      <alignment horizontal="center"/>
    </xf>
    <xf numFmtId="0" fontId="4" fillId="0" borderId="10" xfId="0" applyNumberFormat="1" applyFont="1" applyBorder="1"/>
    <xf numFmtId="0" fontId="4" fillId="0" borderId="2" xfId="0" applyNumberFormat="1" applyFont="1" applyBorder="1" applyAlignment="1">
      <alignment horizontal="centerContinuous"/>
    </xf>
    <xf numFmtId="0" fontId="4" fillId="0" borderId="4" xfId="0" applyNumberFormat="1" applyFont="1" applyBorder="1" applyAlignment="1">
      <alignment horizontal="centerContinuous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textRotation="90"/>
    </xf>
    <xf numFmtId="2" fontId="5" fillId="0" borderId="1" xfId="0" applyNumberFormat="1" applyFont="1" applyBorder="1" applyAlignment="1">
      <alignment horizontal="center" vertical="center" textRotation="90" wrapText="1"/>
    </xf>
    <xf numFmtId="2" fontId="7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1" fontId="5" fillId="0" borderId="1" xfId="0" applyNumberFormat="1" applyFont="1" applyBorder="1" applyAlignment="1">
      <alignment vertical="center"/>
    </xf>
    <xf numFmtId="1" fontId="5" fillId="2" borderId="1" xfId="0" applyNumberFormat="1" applyFont="1" applyFill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5" fillId="2" borderId="0" xfId="0" applyFont="1" applyFill="1"/>
    <xf numFmtId="0" fontId="5" fillId="2" borderId="1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horizontal="centerContinuous"/>
    </xf>
    <xf numFmtId="0" fontId="4" fillId="0" borderId="3" xfId="0" applyNumberFormat="1" applyFont="1" applyBorder="1" applyAlignment="1">
      <alignment horizontal="centerContinuous"/>
    </xf>
    <xf numFmtId="0" fontId="4" fillId="0" borderId="13" xfId="0" applyNumberFormat="1" applyFont="1" applyBorder="1" applyAlignment="1">
      <alignment horizontal="centerContinuous"/>
    </xf>
    <xf numFmtId="0" fontId="4" fillId="0" borderId="6" xfId="0" applyNumberFormat="1" applyFont="1" applyBorder="1" applyAlignment="1">
      <alignment horizontal="centerContinuous"/>
    </xf>
    <xf numFmtId="0" fontId="4" fillId="0" borderId="14" xfId="0" applyNumberFormat="1" applyFont="1" applyBorder="1" applyAlignment="1">
      <alignment horizontal="centerContinuous"/>
    </xf>
    <xf numFmtId="0" fontId="4" fillId="0" borderId="15" xfId="0" applyNumberFormat="1" applyFont="1" applyBorder="1" applyAlignment="1">
      <alignment horizontal="centerContinuous"/>
    </xf>
    <xf numFmtId="0" fontId="4" fillId="0" borderId="16" xfId="0" applyNumberFormat="1" applyFont="1" applyBorder="1" applyAlignment="1">
      <alignment horizontal="centerContinuous"/>
    </xf>
    <xf numFmtId="0" fontId="4" fillId="0" borderId="17" xfId="0" applyNumberFormat="1" applyFont="1" applyBorder="1" applyAlignment="1">
      <alignment horizontal="centerContinuous"/>
    </xf>
    <xf numFmtId="0" fontId="4" fillId="0" borderId="18" xfId="0" applyNumberFormat="1" applyFont="1" applyBorder="1" applyAlignment="1">
      <alignment horizontal="centerContinuous"/>
    </xf>
    <xf numFmtId="0" fontId="4" fillId="0" borderId="19" xfId="0" applyNumberFormat="1" applyFont="1" applyBorder="1" applyAlignment="1">
      <alignment horizontal="centerContinuous"/>
    </xf>
    <xf numFmtId="0" fontId="4" fillId="0" borderId="20" xfId="0" applyNumberFormat="1" applyFont="1" applyBorder="1" applyAlignment="1">
      <alignment horizontal="centerContinuous"/>
    </xf>
    <xf numFmtId="0" fontId="6" fillId="0" borderId="15" xfId="0" applyNumberFormat="1" applyFont="1" applyFill="1" applyBorder="1" applyAlignment="1">
      <alignment horizontal="centerContinuous" vertical="center"/>
    </xf>
    <xf numFmtId="0" fontId="6" fillId="0" borderId="16" xfId="0" applyNumberFormat="1" applyFont="1" applyFill="1" applyBorder="1" applyAlignment="1">
      <alignment horizontal="centerContinuous" vertical="center"/>
    </xf>
    <xf numFmtId="0" fontId="6" fillId="0" borderId="17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Alignment="1">
      <alignment horizontal="centerContinuous"/>
    </xf>
    <xf numFmtId="0" fontId="4" fillId="0" borderId="10" xfId="0" applyNumberFormat="1" applyFont="1" applyBorder="1" applyAlignment="1">
      <alignment horizontal="centerContinuous"/>
    </xf>
    <xf numFmtId="0" fontId="4" fillId="0" borderId="21" xfId="0" applyNumberFormat="1" applyFont="1" applyBorder="1" applyAlignment="1">
      <alignment horizontal="centerContinuous"/>
    </xf>
    <xf numFmtId="0" fontId="4" fillId="0" borderId="22" xfId="0" applyNumberFormat="1" applyFont="1" applyBorder="1" applyAlignment="1">
      <alignment horizontal="centerContinuous"/>
    </xf>
    <xf numFmtId="0" fontId="5" fillId="2" borderId="1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2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vertical="center" wrapText="1"/>
    </xf>
    <xf numFmtId="1" fontId="8" fillId="0" borderId="1" xfId="0" applyNumberFormat="1" applyFont="1" applyBorder="1" applyAlignment="1">
      <alignment vertical="center"/>
    </xf>
    <xf numFmtId="1" fontId="8" fillId="2" borderId="1" xfId="0" applyNumberFormat="1" applyFont="1" applyFill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center" wrapText="1"/>
    </xf>
    <xf numFmtId="0" fontId="4" fillId="0" borderId="16" xfId="0" applyNumberFormat="1" applyFont="1" applyBorder="1" applyAlignment="1">
      <alignment horizontal="center"/>
    </xf>
    <xf numFmtId="0" fontId="4" fillId="0" borderId="17" xfId="0" applyNumberFormat="1" applyFont="1" applyBorder="1" applyAlignment="1">
      <alignment horizontal="center"/>
    </xf>
    <xf numFmtId="0" fontId="0" fillId="0" borderId="0" xfId="0" applyFont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0" fontId="4" fillId="0" borderId="21" xfId="0" applyNumberFormat="1" applyFont="1" applyBorder="1" applyAlignment="1">
      <alignment horizontal="center"/>
    </xf>
    <xf numFmtId="0" fontId="4" fillId="0" borderId="22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0" borderId="23" xfId="0" applyNumberFormat="1" applyFont="1" applyBorder="1" applyAlignment="1">
      <alignment horizontal="left"/>
    </xf>
    <xf numFmtId="0" fontId="13" fillId="0" borderId="0" xfId="0" applyNumberFormat="1" applyFont="1"/>
    <xf numFmtId="0" fontId="4" fillId="0" borderId="15" xfId="0" applyNumberFormat="1" applyFont="1" applyFill="1" applyBorder="1" applyAlignment="1">
      <alignment horizontal="centerContinuous" vertical="center"/>
    </xf>
    <xf numFmtId="0" fontId="6" fillId="0" borderId="16" xfId="0" applyNumberFormat="1" applyFont="1" applyFill="1" applyBorder="1" applyAlignment="1">
      <alignment horizontal="centerContinuous"/>
    </xf>
    <xf numFmtId="0" fontId="6" fillId="0" borderId="17" xfId="0" applyNumberFormat="1" applyFont="1" applyFill="1" applyBorder="1" applyAlignment="1">
      <alignment horizontal="centerContinuous"/>
    </xf>
    <xf numFmtId="0" fontId="4" fillId="2" borderId="24" xfId="0" applyNumberFormat="1" applyFont="1" applyFill="1" applyBorder="1" applyAlignment="1">
      <alignment horizontal="centerContinuous"/>
    </xf>
    <xf numFmtId="0" fontId="4" fillId="2" borderId="21" xfId="0" applyNumberFormat="1" applyFont="1" applyFill="1" applyBorder="1" applyAlignment="1">
      <alignment horizontal="centerContinuous"/>
    </xf>
    <xf numFmtId="0" fontId="4" fillId="2" borderId="11" xfId="0" applyNumberFormat="1" applyFont="1" applyFill="1" applyBorder="1" applyAlignment="1">
      <alignment horizontal="centerContinuous"/>
    </xf>
    <xf numFmtId="0" fontId="4" fillId="2" borderId="23" xfId="0" applyNumberFormat="1" applyFont="1" applyFill="1" applyBorder="1" applyAlignment="1">
      <alignment horizontal="centerContinuous"/>
    </xf>
    <xf numFmtId="0" fontId="4" fillId="2" borderId="0" xfId="0" applyNumberFormat="1" applyFont="1" applyFill="1" applyBorder="1" applyAlignment="1">
      <alignment horizontal="centerContinuous"/>
    </xf>
    <xf numFmtId="0" fontId="4" fillId="2" borderId="25" xfId="0" applyNumberFormat="1" applyFont="1" applyFill="1" applyBorder="1" applyAlignment="1">
      <alignment horizontal="centerContinuous"/>
    </xf>
    <xf numFmtId="0" fontId="4" fillId="2" borderId="26" xfId="0" applyNumberFormat="1" applyFont="1" applyFill="1" applyBorder="1" applyAlignment="1">
      <alignment horizontal="centerContinuous"/>
    </xf>
    <xf numFmtId="0" fontId="4" fillId="2" borderId="27" xfId="0" applyNumberFormat="1" applyFont="1" applyFill="1" applyBorder="1" applyAlignment="1">
      <alignment horizontal="centerContinuous"/>
    </xf>
    <xf numFmtId="0" fontId="4" fillId="2" borderId="12" xfId="0" applyNumberFormat="1" applyFont="1" applyFill="1" applyBorder="1" applyAlignment="1">
      <alignment horizontal="centerContinuous"/>
    </xf>
    <xf numFmtId="0" fontId="4" fillId="2" borderId="24" xfId="0" applyNumberFormat="1" applyFont="1" applyFill="1" applyBorder="1" applyAlignment="1">
      <alignment horizontal="centerContinuous" vertical="center"/>
    </xf>
    <xf numFmtId="0" fontId="4" fillId="2" borderId="21" xfId="0" applyNumberFormat="1" applyFont="1" applyFill="1" applyBorder="1" applyAlignment="1">
      <alignment horizontal="centerContinuous" vertical="center"/>
    </xf>
    <xf numFmtId="0" fontId="4" fillId="2" borderId="11" xfId="0" applyNumberFormat="1" applyFont="1" applyFill="1" applyBorder="1" applyAlignment="1">
      <alignment horizontal="centerContinuous" vertical="center"/>
    </xf>
    <xf numFmtId="0" fontId="4" fillId="2" borderId="23" xfId="0" applyNumberFormat="1" applyFont="1" applyFill="1" applyBorder="1"/>
    <xf numFmtId="0" fontId="4" fillId="2" borderId="0" xfId="0" applyNumberFormat="1" applyFont="1" applyFill="1" applyBorder="1" applyAlignment="1">
      <alignment horizontal="right"/>
    </xf>
    <xf numFmtId="0" fontId="4" fillId="2" borderId="4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right"/>
    </xf>
    <xf numFmtId="0" fontId="4" fillId="2" borderId="0" xfId="0" applyNumberFormat="1" applyFont="1" applyFill="1" applyBorder="1"/>
    <xf numFmtId="0" fontId="4" fillId="2" borderId="25" xfId="0" applyNumberFormat="1" applyFont="1" applyFill="1" applyBorder="1"/>
    <xf numFmtId="0" fontId="4" fillId="2" borderId="26" xfId="0" applyNumberFormat="1" applyFont="1" applyFill="1" applyBorder="1"/>
    <xf numFmtId="0" fontId="4" fillId="2" borderId="27" xfId="0" applyNumberFormat="1" applyFont="1" applyFill="1" applyBorder="1"/>
    <xf numFmtId="0" fontId="4" fillId="2" borderId="27" xfId="0" applyNumberFormat="1" applyFont="1" applyFill="1" applyBorder="1" applyAlignment="1">
      <alignment horizontal="center" vertical="top"/>
    </xf>
    <xf numFmtId="0" fontId="4" fillId="2" borderId="27" xfId="0" applyNumberFormat="1" applyFont="1" applyFill="1" applyBorder="1" applyAlignment="1">
      <alignment horizontal="center"/>
    </xf>
    <xf numFmtId="0" fontId="4" fillId="2" borderId="12" xfId="0" applyNumberFormat="1" applyFont="1" applyFill="1" applyBorder="1"/>
    <xf numFmtId="0" fontId="6" fillId="2" borderId="15" xfId="0" applyNumberFormat="1" applyFont="1" applyFill="1" applyBorder="1" applyAlignment="1">
      <alignment horizontal="centerContinuous" vertical="center"/>
    </xf>
    <xf numFmtId="0" fontId="6" fillId="2" borderId="17" xfId="0" applyNumberFormat="1" applyFont="1" applyFill="1" applyBorder="1" applyAlignment="1">
      <alignment horizontal="centerContinuous" vertical="center"/>
    </xf>
    <xf numFmtId="0" fontId="4" fillId="2" borderId="15" xfId="0" applyNumberFormat="1" applyFont="1" applyFill="1" applyBorder="1" applyAlignment="1">
      <alignment horizontal="centerContinuous" vertical="center"/>
    </xf>
    <xf numFmtId="0" fontId="4" fillId="2" borderId="17" xfId="0" applyNumberFormat="1" applyFont="1" applyFill="1" applyBorder="1" applyAlignment="1">
      <alignment horizontal="centerContinuous" vertical="center"/>
    </xf>
    <xf numFmtId="0" fontId="9" fillId="0" borderId="2" xfId="0" applyFont="1" applyBorder="1"/>
    <xf numFmtId="0" fontId="4" fillId="0" borderId="9" xfId="0" applyNumberFormat="1" applyFont="1" applyBorder="1"/>
    <xf numFmtId="0" fontId="4" fillId="0" borderId="8" xfId="0" applyNumberFormat="1" applyFont="1" applyBorder="1" applyAlignment="1">
      <alignment horizontal="centerContinuous"/>
    </xf>
    <xf numFmtId="0" fontId="6" fillId="0" borderId="13" xfId="0" applyNumberFormat="1" applyFont="1" applyBorder="1"/>
    <xf numFmtId="0" fontId="4" fillId="0" borderId="14" xfId="0" applyNumberFormat="1" applyFont="1" applyBorder="1" applyAlignment="1">
      <alignment horizontal="left"/>
    </xf>
    <xf numFmtId="0" fontId="11" fillId="0" borderId="0" xfId="0" applyNumberFormat="1" applyFont="1"/>
    <xf numFmtId="0" fontId="4" fillId="0" borderId="28" xfId="0" applyNumberFormat="1" applyFont="1" applyBorder="1" applyAlignment="1">
      <alignment horizontal="centerContinuous"/>
    </xf>
    <xf numFmtId="0" fontId="4" fillId="2" borderId="15" xfId="0" applyNumberFormat="1" applyFont="1" applyFill="1" applyBorder="1" applyAlignment="1">
      <alignment horizontal="centerContinuous"/>
    </xf>
    <xf numFmtId="0" fontId="4" fillId="2" borderId="16" xfId="0" applyNumberFormat="1" applyFont="1" applyFill="1" applyBorder="1" applyAlignment="1">
      <alignment horizontal="centerContinuous"/>
    </xf>
    <xf numFmtId="0" fontId="4" fillId="2" borderId="17" xfId="0" applyNumberFormat="1" applyFont="1" applyFill="1" applyBorder="1" applyAlignment="1">
      <alignment horizontal="centerContinuous"/>
    </xf>
    <xf numFmtId="0" fontId="4" fillId="0" borderId="21" xfId="0" applyNumberFormat="1" applyFont="1" applyBorder="1" applyAlignment="1"/>
    <xf numFmtId="0" fontId="4" fillId="0" borderId="0" xfId="0" applyNumberFormat="1" applyFont="1" applyBorder="1" applyAlignment="1"/>
    <xf numFmtId="0" fontId="4" fillId="0" borderId="4" xfId="0" applyNumberFormat="1" applyFont="1" applyBorder="1" applyAlignment="1"/>
    <xf numFmtId="0" fontId="4" fillId="0" borderId="15" xfId="0" applyNumberFormat="1" applyFont="1" applyBorder="1" applyAlignment="1">
      <alignment horizontal="centerContinuous"/>
    </xf>
    <xf numFmtId="0" fontId="4" fillId="0" borderId="15" xfId="0" applyNumberFormat="1" applyFont="1" applyBorder="1" applyAlignment="1"/>
    <xf numFmtId="0" fontId="4" fillId="0" borderId="16" xfId="0" applyNumberFormat="1" applyFont="1" applyBorder="1" applyAlignment="1"/>
    <xf numFmtId="0" fontId="4" fillId="0" borderId="17" xfId="0" applyNumberFormat="1" applyFont="1" applyBorder="1" applyAlignment="1"/>
    <xf numFmtId="49" fontId="5" fillId="3" borderId="0" xfId="0" applyNumberFormat="1" applyFont="1" applyFill="1" applyBorder="1" applyAlignment="1">
      <alignment horizontal="center" vertical="center"/>
    </xf>
    <xf numFmtId="49" fontId="5" fillId="2" borderId="29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NumberFormat="1" applyFont="1" applyAlignment="1">
      <alignment vertical="center"/>
    </xf>
    <xf numFmtId="49" fontId="5" fillId="3" borderId="0" xfId="0" applyNumberFormat="1" applyFont="1" applyFill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7" fillId="3" borderId="0" xfId="0" applyNumberFormat="1" applyFont="1" applyFill="1" applyAlignment="1">
      <alignment horizontal="center"/>
    </xf>
    <xf numFmtId="49" fontId="0" fillId="3" borderId="0" xfId="0" applyNumberFormat="1" applyFill="1"/>
    <xf numFmtId="49" fontId="10" fillId="3" borderId="0" xfId="0" applyNumberFormat="1" applyFont="1" applyFill="1" applyAlignment="1">
      <alignment vertical="center" wrapText="1"/>
    </xf>
    <xf numFmtId="49" fontId="4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2" fontId="5" fillId="0" borderId="29" xfId="0" applyNumberFormat="1" applyFont="1" applyBorder="1" applyAlignment="1">
      <alignment horizontal="center" vertical="center" textRotation="90" wrapText="1"/>
    </xf>
    <xf numFmtId="2" fontId="5" fillId="0" borderId="30" xfId="0" applyNumberFormat="1" applyFont="1" applyBorder="1" applyAlignment="1">
      <alignment horizontal="center" vertical="center" textRotation="90" wrapText="1"/>
    </xf>
    <xf numFmtId="0" fontId="5" fillId="0" borderId="29" xfId="0" applyFont="1" applyBorder="1" applyAlignment="1">
      <alignment horizontal="center" vertical="center" textRotation="90" wrapText="1"/>
    </xf>
    <xf numFmtId="0" fontId="5" fillId="0" borderId="30" xfId="0" applyFont="1" applyBorder="1" applyAlignment="1">
      <alignment horizontal="center" vertical="center" textRotation="90" wrapText="1"/>
    </xf>
    <xf numFmtId="0" fontId="5" fillId="2" borderId="29" xfId="0" applyFont="1" applyFill="1" applyBorder="1" applyAlignment="1">
      <alignment horizontal="center" vertical="center" textRotation="90"/>
    </xf>
    <xf numFmtId="0" fontId="5" fillId="2" borderId="30" xfId="0" applyFont="1" applyFill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49" fontId="5" fillId="2" borderId="29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0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textRotation="90" wrapText="1"/>
    </xf>
    <xf numFmtId="0" fontId="5" fillId="2" borderId="31" xfId="0" applyFont="1" applyFill="1" applyBorder="1" applyAlignment="1">
      <alignment horizontal="center" vertical="center" textRotation="90"/>
    </xf>
    <xf numFmtId="2" fontId="5" fillId="0" borderId="31" xfId="0" applyNumberFormat="1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90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49" fontId="5" fillId="3" borderId="29" xfId="0" applyNumberFormat="1" applyFont="1" applyFill="1" applyBorder="1" applyAlignment="1">
      <alignment horizontal="center" vertical="center" wrapText="1"/>
    </xf>
    <xf numFmtId="49" fontId="5" fillId="3" borderId="30" xfId="0" applyNumberFormat="1" applyFont="1" applyFill="1" applyBorder="1" applyAlignment="1">
      <alignment horizontal="center" vertical="center" wrapText="1"/>
    </xf>
  </cellXfs>
  <cellStyles count="5">
    <cellStyle name="Денежный [0] 2" xfId="1"/>
    <cellStyle name="Обычный" xfId="0" builtinId="0"/>
    <cellStyle name="Обычный 2" xfId="2"/>
    <cellStyle name="Процентный 2" xfId="3"/>
    <cellStyle name="Финансовый 2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showZeros="0" workbookViewId="0"/>
  </sheetViews>
  <sheetFormatPr defaultColWidth="9.33203125" defaultRowHeight="12.75" x14ac:dyDescent="0.2"/>
  <cols>
    <col min="1" max="2" width="16.1640625" style="109" customWidth="1"/>
    <col min="3" max="3" width="24" style="109" customWidth="1"/>
    <col min="4" max="4" width="25.6640625" style="109" customWidth="1"/>
    <col min="5" max="5" width="14.6640625" style="109" customWidth="1"/>
    <col min="6" max="7" width="16.1640625" style="109" customWidth="1"/>
    <col min="8" max="8" width="10.6640625" style="109" customWidth="1"/>
    <col min="9" max="9" width="21" style="109" customWidth="1"/>
    <col min="10" max="10" width="12.1640625" style="109" customWidth="1"/>
    <col min="11" max="11" width="9.33203125" style="109" customWidth="1"/>
    <col min="12" max="16384" width="9.33203125" style="109"/>
  </cols>
  <sheetData>
    <row r="1" spans="1:10" x14ac:dyDescent="0.2">
      <c r="A1" s="1"/>
      <c r="B1" s="2"/>
      <c r="C1" s="64" t="s">
        <v>0</v>
      </c>
      <c r="D1" s="65"/>
      <c r="E1" s="65"/>
      <c r="F1" s="65"/>
      <c r="G1" s="65"/>
      <c r="H1" s="66"/>
      <c r="I1" s="108"/>
      <c r="J1" s="2"/>
    </row>
    <row r="2" spans="1:10" ht="6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1"/>
      <c r="B3" s="2"/>
      <c r="C3" s="110" t="s">
        <v>1</v>
      </c>
      <c r="D3" s="111"/>
      <c r="E3" s="111"/>
      <c r="F3" s="111"/>
      <c r="G3" s="111"/>
      <c r="H3" s="112"/>
      <c r="I3" s="2"/>
      <c r="J3" s="2"/>
    </row>
    <row r="4" spans="1:10" ht="5.2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1.25" customHeight="1" x14ac:dyDescent="0.2">
      <c r="A5" s="1"/>
      <c r="B5" s="113" t="s">
        <v>2</v>
      </c>
      <c r="C5" s="114"/>
      <c r="D5" s="114"/>
      <c r="E5" s="114"/>
      <c r="F5" s="114"/>
      <c r="G5" s="114"/>
      <c r="H5" s="114"/>
      <c r="I5" s="115"/>
      <c r="J5" s="2"/>
    </row>
    <row r="6" spans="1:10" ht="11.25" customHeight="1" x14ac:dyDescent="0.2">
      <c r="A6" s="1"/>
      <c r="B6" s="116" t="s">
        <v>3</v>
      </c>
      <c r="C6" s="117"/>
      <c r="D6" s="117"/>
      <c r="E6" s="117"/>
      <c r="F6" s="117"/>
      <c r="G6" s="117"/>
      <c r="H6" s="117"/>
      <c r="I6" s="118"/>
      <c r="J6" s="2"/>
    </row>
    <row r="7" spans="1:10" ht="11.25" customHeight="1" x14ac:dyDescent="0.2">
      <c r="A7" s="1"/>
      <c r="B7" s="119" t="s">
        <v>4</v>
      </c>
      <c r="C7" s="120"/>
      <c r="D7" s="120"/>
      <c r="E7" s="120"/>
      <c r="F7" s="120"/>
      <c r="G7" s="120"/>
      <c r="H7" s="120"/>
      <c r="I7" s="121"/>
      <c r="J7" s="2"/>
    </row>
    <row r="8" spans="1:10" ht="6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58" t="s">
        <v>5</v>
      </c>
      <c r="C9" s="59"/>
      <c r="D9" s="59"/>
      <c r="E9" s="59"/>
      <c r="F9" s="59"/>
      <c r="G9" s="59"/>
      <c r="H9" s="59"/>
      <c r="I9" s="60"/>
      <c r="J9" s="1"/>
    </row>
    <row r="10" spans="1:10" ht="5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22" t="s">
        <v>6</v>
      </c>
      <c r="D11" s="123"/>
      <c r="E11" s="123"/>
      <c r="F11" s="123"/>
      <c r="G11" s="123"/>
      <c r="H11" s="124"/>
      <c r="I11" s="1"/>
      <c r="J11" s="1"/>
    </row>
    <row r="12" spans="1:10" x14ac:dyDescent="0.2">
      <c r="A12" s="1"/>
      <c r="B12" s="1"/>
      <c r="C12" s="125"/>
      <c r="D12" s="126" t="s">
        <v>7</v>
      </c>
      <c r="E12" s="127" t="s">
        <v>453</v>
      </c>
      <c r="F12" s="128" t="s">
        <v>8</v>
      </c>
      <c r="G12" s="129" t="s">
        <v>9</v>
      </c>
      <c r="H12" s="130"/>
      <c r="I12" s="1"/>
      <c r="J12" s="1"/>
    </row>
    <row r="13" spans="1:10" x14ac:dyDescent="0.2">
      <c r="A13" s="1"/>
      <c r="B13" s="1"/>
      <c r="C13" s="131"/>
      <c r="D13" s="132"/>
      <c r="E13" s="133" t="s">
        <v>10</v>
      </c>
      <c r="F13" s="134"/>
      <c r="G13" s="132"/>
      <c r="H13" s="135"/>
      <c r="I13" s="1"/>
      <c r="J13" s="1"/>
    </row>
    <row r="14" spans="1:10" ht="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2.75" customHeight="1" x14ac:dyDescent="0.2">
      <c r="A15" s="58" t="s">
        <v>11</v>
      </c>
      <c r="B15" s="59"/>
      <c r="C15" s="59"/>
      <c r="D15" s="59"/>
      <c r="E15" s="59"/>
      <c r="F15" s="58" t="s">
        <v>12</v>
      </c>
      <c r="G15" s="60"/>
      <c r="H15" s="3"/>
      <c r="I15" s="136" t="s">
        <v>13</v>
      </c>
      <c r="J15" s="137"/>
    </row>
    <row r="16" spans="1:10" ht="12" customHeight="1" x14ac:dyDescent="0.2">
      <c r="A16" s="17" t="s">
        <v>14</v>
      </c>
      <c r="B16" s="3"/>
      <c r="C16" s="3"/>
      <c r="D16" s="3"/>
      <c r="E16" s="5"/>
      <c r="G16" s="54"/>
      <c r="H16" s="4"/>
      <c r="I16" s="1"/>
      <c r="J16" s="1"/>
    </row>
    <row r="17" spans="1:10" ht="12" customHeight="1" x14ac:dyDescent="0.2">
      <c r="A17" s="4" t="s">
        <v>15</v>
      </c>
      <c r="B17" s="3"/>
      <c r="C17" s="3"/>
      <c r="D17" s="3"/>
      <c r="E17" s="5"/>
      <c r="F17" s="18" t="s">
        <v>16</v>
      </c>
      <c r="G17" s="54"/>
      <c r="H17" s="4"/>
      <c r="J17" s="67"/>
    </row>
    <row r="18" spans="1:10" x14ac:dyDescent="0.2">
      <c r="A18" s="4"/>
      <c r="B18" s="3"/>
      <c r="C18" s="3"/>
      <c r="D18" s="3"/>
      <c r="E18" s="5"/>
      <c r="F18" s="18" t="s">
        <v>17</v>
      </c>
      <c r="G18" s="54"/>
      <c r="H18" s="4"/>
      <c r="I18" s="67" t="s">
        <v>18</v>
      </c>
      <c r="J18" s="67"/>
    </row>
    <row r="19" spans="1:10" ht="12" customHeight="1" x14ac:dyDescent="0.2">
      <c r="A19" s="4" t="s">
        <v>19</v>
      </c>
      <c r="B19" s="3"/>
      <c r="C19" s="3"/>
      <c r="D19" s="3"/>
      <c r="E19" s="5"/>
      <c r="G19" s="54"/>
      <c r="H19" s="4"/>
      <c r="I19" s="67" t="s">
        <v>20</v>
      </c>
      <c r="J19" s="67"/>
    </row>
    <row r="20" spans="1:10" ht="12" customHeight="1" x14ac:dyDescent="0.2">
      <c r="A20" s="4" t="s">
        <v>21</v>
      </c>
      <c r="B20" s="3"/>
      <c r="C20" s="3"/>
      <c r="D20" s="3"/>
      <c r="E20" s="5"/>
      <c r="F20" s="18" t="s">
        <v>16</v>
      </c>
      <c r="G20" s="54"/>
      <c r="H20" s="4"/>
      <c r="I20" s="67" t="s">
        <v>22</v>
      </c>
      <c r="J20" s="67"/>
    </row>
    <row r="21" spans="1:10" ht="12" customHeight="1" x14ac:dyDescent="0.2">
      <c r="A21" s="4"/>
      <c r="B21" s="3"/>
      <c r="C21" s="3"/>
      <c r="D21" s="3"/>
      <c r="E21" s="5"/>
      <c r="F21" s="18" t="s">
        <v>17</v>
      </c>
      <c r="G21" s="54"/>
      <c r="H21" s="4"/>
      <c r="I21" s="67" t="s">
        <v>23</v>
      </c>
      <c r="J21" s="67"/>
    </row>
    <row r="22" spans="1:10" ht="12" customHeight="1" x14ac:dyDescent="0.2">
      <c r="A22" s="4" t="s">
        <v>24</v>
      </c>
      <c r="B22" s="3"/>
      <c r="C22" s="3"/>
      <c r="D22" s="3"/>
      <c r="E22" s="5"/>
      <c r="G22" s="54"/>
      <c r="H22" s="4"/>
      <c r="I22" s="67" t="s">
        <v>25</v>
      </c>
      <c r="J22" s="67"/>
    </row>
    <row r="23" spans="1:10" ht="12" customHeight="1" x14ac:dyDescent="0.2">
      <c r="A23" s="4" t="s">
        <v>26</v>
      </c>
      <c r="B23" s="3"/>
      <c r="C23" s="3"/>
      <c r="D23" s="3"/>
      <c r="E23" s="5"/>
      <c r="F23" s="18" t="s">
        <v>27</v>
      </c>
      <c r="G23" s="54"/>
      <c r="H23" s="4"/>
      <c r="I23" s="67" t="s">
        <v>25</v>
      </c>
      <c r="J23" s="67"/>
    </row>
    <row r="24" spans="1:10" ht="12" customHeight="1" x14ac:dyDescent="0.2">
      <c r="A24" s="4" t="s">
        <v>28</v>
      </c>
      <c r="B24" s="3"/>
      <c r="C24" s="3"/>
      <c r="D24" s="3"/>
      <c r="E24" s="5"/>
      <c r="F24" s="18" t="s">
        <v>27</v>
      </c>
      <c r="G24" s="54"/>
      <c r="H24" s="4"/>
      <c r="J24" s="67"/>
    </row>
    <row r="25" spans="1:10" ht="12" customHeight="1" x14ac:dyDescent="0.2">
      <c r="A25" s="4" t="s">
        <v>29</v>
      </c>
      <c r="B25" s="3"/>
      <c r="C25" s="3"/>
      <c r="D25" s="3"/>
      <c r="E25" s="5"/>
      <c r="G25" s="54"/>
      <c r="H25" s="4"/>
      <c r="I25" s="1"/>
      <c r="J25" s="67"/>
    </row>
    <row r="26" spans="1:10" ht="12" customHeight="1" x14ac:dyDescent="0.2">
      <c r="A26" s="4" t="s">
        <v>30</v>
      </c>
      <c r="B26" s="3"/>
      <c r="C26" s="3"/>
      <c r="D26" s="3"/>
      <c r="E26" s="5"/>
      <c r="F26" s="18" t="s">
        <v>31</v>
      </c>
      <c r="G26" s="54"/>
      <c r="H26" s="4"/>
      <c r="I26" s="138" t="s">
        <v>32</v>
      </c>
      <c r="J26" s="139"/>
    </row>
    <row r="27" spans="1:10" ht="12" customHeight="1" x14ac:dyDescent="0.2">
      <c r="A27" s="4" t="s">
        <v>33</v>
      </c>
      <c r="B27" s="3"/>
      <c r="C27" s="3"/>
      <c r="D27" s="3"/>
      <c r="E27" s="5"/>
      <c r="F27" s="18" t="s">
        <v>27</v>
      </c>
      <c r="G27" s="54"/>
      <c r="H27" s="4"/>
      <c r="I27" s="1"/>
      <c r="J27" s="1"/>
    </row>
    <row r="28" spans="1:10" ht="12" customHeight="1" x14ac:dyDescent="0.2">
      <c r="A28" s="4" t="s">
        <v>26</v>
      </c>
      <c r="B28" s="3"/>
      <c r="C28" s="3"/>
      <c r="D28" s="3"/>
      <c r="E28" s="5"/>
      <c r="F28" s="18" t="s">
        <v>27</v>
      </c>
      <c r="G28" s="54"/>
      <c r="H28" s="4"/>
      <c r="I28" s="1"/>
      <c r="J28" s="1"/>
    </row>
    <row r="29" spans="1:10" ht="12" customHeight="1" x14ac:dyDescent="0.2">
      <c r="A29" s="140" t="s">
        <v>34</v>
      </c>
      <c r="B29" s="3"/>
      <c r="C29" s="3"/>
      <c r="D29" s="3"/>
      <c r="E29" s="5"/>
      <c r="F29" s="18"/>
      <c r="G29" s="54"/>
      <c r="H29" s="4"/>
      <c r="I29" s="1"/>
      <c r="J29" s="1"/>
    </row>
    <row r="30" spans="1:10" ht="12" customHeight="1" x14ac:dyDescent="0.2">
      <c r="A30" s="140" t="s">
        <v>35</v>
      </c>
      <c r="B30" s="3"/>
      <c r="C30" s="3"/>
      <c r="D30" s="3"/>
      <c r="E30" s="5"/>
      <c r="F30" s="18"/>
      <c r="G30" s="54"/>
      <c r="H30" s="4"/>
      <c r="I30" s="1"/>
      <c r="J30" s="1"/>
    </row>
    <row r="31" spans="1:10" ht="12" customHeight="1" x14ac:dyDescent="0.2">
      <c r="A31" s="140" t="s">
        <v>36</v>
      </c>
      <c r="B31" s="1"/>
      <c r="C31" s="1"/>
      <c r="D31" s="1"/>
      <c r="E31" s="1"/>
      <c r="F31" s="18"/>
      <c r="G31" s="54"/>
      <c r="H31" s="4"/>
      <c r="I31" s="1"/>
      <c r="J31" s="1"/>
    </row>
    <row r="32" spans="1:10" ht="12" customHeight="1" x14ac:dyDescent="0.2">
      <c r="A32" s="140" t="s">
        <v>37</v>
      </c>
      <c r="B32" s="1"/>
      <c r="C32" s="1"/>
      <c r="D32" s="1"/>
      <c r="E32" s="1"/>
      <c r="F32" s="18"/>
      <c r="G32" s="54"/>
      <c r="H32" s="4"/>
      <c r="I32" s="1"/>
      <c r="J32" s="1"/>
    </row>
    <row r="33" spans="1:10" ht="12" customHeight="1" x14ac:dyDescent="0.2">
      <c r="A33" s="140" t="s">
        <v>38</v>
      </c>
      <c r="B33" s="1"/>
      <c r="C33" s="1"/>
      <c r="D33" s="1"/>
      <c r="E33" s="1"/>
      <c r="F33" s="18"/>
      <c r="G33" s="54"/>
      <c r="H33" s="4"/>
      <c r="I33" s="1"/>
      <c r="J33" s="1"/>
    </row>
    <row r="34" spans="1:10" ht="12" customHeight="1" x14ac:dyDescent="0.2">
      <c r="A34" s="140" t="s">
        <v>39</v>
      </c>
      <c r="B34" s="1"/>
      <c r="C34" s="1"/>
      <c r="D34" s="1"/>
      <c r="E34" s="1"/>
      <c r="F34" s="18"/>
      <c r="G34" s="54"/>
      <c r="H34" s="4"/>
      <c r="I34" s="1"/>
      <c r="J34" s="1"/>
    </row>
    <row r="35" spans="1:10" ht="12" customHeight="1" x14ac:dyDescent="0.2">
      <c r="A35" s="140" t="s">
        <v>40</v>
      </c>
      <c r="B35" s="1"/>
      <c r="C35" s="1"/>
      <c r="D35" s="1"/>
      <c r="E35" s="1"/>
      <c r="F35" s="18"/>
      <c r="G35" s="54"/>
      <c r="H35" s="4"/>
      <c r="I35" s="1"/>
      <c r="J35" s="1"/>
    </row>
    <row r="36" spans="1:10" ht="12" customHeight="1" x14ac:dyDescent="0.2">
      <c r="A36" s="140" t="s">
        <v>41</v>
      </c>
      <c r="B36" s="1"/>
      <c r="C36" s="1"/>
      <c r="D36" s="1"/>
      <c r="E36" s="1"/>
      <c r="F36" s="18"/>
      <c r="G36" s="54"/>
      <c r="H36" s="4"/>
      <c r="I36" s="1"/>
      <c r="J36" s="1"/>
    </row>
    <row r="37" spans="1:10" ht="12" customHeight="1" x14ac:dyDescent="0.2">
      <c r="A37" s="140" t="s">
        <v>42</v>
      </c>
      <c r="B37" s="1"/>
      <c r="C37" s="1"/>
      <c r="D37" s="1"/>
      <c r="E37" s="5"/>
      <c r="F37" s="53" t="s">
        <v>27</v>
      </c>
      <c r="G37" s="54"/>
      <c r="H37" s="4"/>
      <c r="I37" s="1"/>
      <c r="J37" s="1"/>
    </row>
    <row r="38" spans="1:10" ht="12" customHeight="1" x14ac:dyDescent="0.2">
      <c r="A38" s="4" t="s">
        <v>43</v>
      </c>
      <c r="B38" s="1"/>
      <c r="C38" s="1"/>
      <c r="D38" s="1"/>
      <c r="E38" s="5"/>
      <c r="F38" s="53"/>
      <c r="G38" s="54"/>
      <c r="H38" s="4"/>
      <c r="I38" s="1"/>
      <c r="J38" s="1"/>
    </row>
    <row r="39" spans="1:10" ht="12" customHeight="1" x14ac:dyDescent="0.2">
      <c r="A39" s="4" t="s">
        <v>44</v>
      </c>
      <c r="B39" s="1"/>
      <c r="C39" s="1"/>
      <c r="D39" s="1"/>
      <c r="E39" s="5"/>
      <c r="G39" s="54"/>
      <c r="H39" s="4"/>
      <c r="I39" s="1"/>
      <c r="J39" s="1"/>
    </row>
    <row r="40" spans="1:10" ht="12" customHeight="1" x14ac:dyDescent="0.2">
      <c r="A40" s="140" t="s">
        <v>42</v>
      </c>
      <c r="B40" s="1"/>
      <c r="C40" s="1"/>
      <c r="D40" s="1"/>
      <c r="E40" s="1"/>
      <c r="F40" s="18" t="s">
        <v>45</v>
      </c>
      <c r="G40" s="54"/>
      <c r="H40" s="4"/>
      <c r="I40" s="1"/>
      <c r="J40" s="1"/>
    </row>
    <row r="41" spans="1:10" ht="12" customHeight="1" x14ac:dyDescent="0.2">
      <c r="A41" s="141" t="s">
        <v>43</v>
      </c>
      <c r="B41" s="7"/>
      <c r="C41" s="7"/>
      <c r="D41" s="7"/>
      <c r="E41" s="8"/>
      <c r="F41" s="14"/>
      <c r="G41" s="15"/>
      <c r="H41" s="4"/>
      <c r="I41" s="1"/>
      <c r="J41" s="1"/>
    </row>
    <row r="42" spans="1:10" ht="3.75" customHeight="1" x14ac:dyDescent="0.2">
      <c r="A42" s="141"/>
      <c r="B42" s="7"/>
      <c r="C42" s="7"/>
      <c r="D42" s="7"/>
      <c r="E42" s="7"/>
      <c r="F42" s="142"/>
      <c r="G42" s="19"/>
      <c r="H42" s="7"/>
      <c r="I42" s="1"/>
      <c r="J42" s="1"/>
    </row>
    <row r="43" spans="1:10" s="145" customFormat="1" ht="14.25" customHeight="1" x14ac:dyDescent="0.2">
      <c r="A43" s="143" t="s">
        <v>46</v>
      </c>
      <c r="B43" s="9"/>
      <c r="C43" s="9"/>
      <c r="D43" s="9"/>
      <c r="E43" s="10" t="s">
        <v>47</v>
      </c>
      <c r="F43" s="10"/>
      <c r="G43" s="10"/>
      <c r="H43" s="10"/>
      <c r="I43" s="10"/>
      <c r="J43" s="144"/>
    </row>
    <row r="44" spans="1:10" s="145" customFormat="1" ht="15.75" customHeight="1" x14ac:dyDescent="0.2">
      <c r="A44" s="11" t="s">
        <v>48</v>
      </c>
      <c r="B44" s="12"/>
      <c r="C44" s="13"/>
      <c r="D44" s="13"/>
      <c r="E44" s="10" t="s">
        <v>49</v>
      </c>
      <c r="F44" s="10"/>
      <c r="G44" s="10"/>
      <c r="H44" s="10"/>
      <c r="I44" s="10"/>
      <c r="J44" s="144"/>
    </row>
    <row r="45" spans="1:10" s="145" customFormat="1" ht="11.25" customHeight="1" x14ac:dyDescent="0.2">
      <c r="A45" s="55"/>
      <c r="B45" s="146"/>
      <c r="C45" s="147" t="s">
        <v>50</v>
      </c>
      <c r="D45" s="148"/>
      <c r="E45" s="148"/>
      <c r="F45" s="148"/>
      <c r="G45" s="148"/>
      <c r="H45" s="148"/>
      <c r="I45" s="148"/>
      <c r="J45" s="149"/>
    </row>
    <row r="46" spans="1:10" s="145" customFormat="1" ht="11.25" customHeight="1" x14ac:dyDescent="0.2">
      <c r="A46" s="18" t="s">
        <v>50</v>
      </c>
      <c r="B46" s="54"/>
      <c r="C46" s="68" t="s">
        <v>51</v>
      </c>
      <c r="D46" s="70"/>
      <c r="E46" s="150"/>
      <c r="F46" s="150"/>
      <c r="G46" s="105"/>
      <c r="H46" s="104"/>
      <c r="I46" s="69"/>
      <c r="J46" s="70"/>
    </row>
    <row r="47" spans="1:10" s="145" customFormat="1" ht="11.25" customHeight="1" x14ac:dyDescent="0.2">
      <c r="A47" s="18" t="s">
        <v>52</v>
      </c>
      <c r="B47" s="54"/>
      <c r="C47" s="173" t="s">
        <v>53</v>
      </c>
      <c r="D47" s="174"/>
      <c r="E47" s="151"/>
      <c r="F47" s="151"/>
      <c r="G47" s="6"/>
      <c r="H47" s="16"/>
      <c r="I47" s="53"/>
      <c r="J47" s="54"/>
    </row>
    <row r="48" spans="1:10" s="145" customFormat="1" ht="11.25" customHeight="1" x14ac:dyDescent="0.2">
      <c r="A48" s="18" t="s">
        <v>54</v>
      </c>
      <c r="B48" s="54"/>
      <c r="C48" s="173" t="s">
        <v>55</v>
      </c>
      <c r="D48" s="174"/>
      <c r="E48" s="151"/>
      <c r="F48" s="151"/>
      <c r="G48" s="6"/>
      <c r="H48" s="16"/>
      <c r="I48" s="53"/>
      <c r="J48" s="54"/>
    </row>
    <row r="49" spans="1:10" s="145" customFormat="1" ht="11.25" customHeight="1" x14ac:dyDescent="0.2">
      <c r="A49" s="14"/>
      <c r="B49" s="15"/>
      <c r="C49" s="14" t="s">
        <v>56</v>
      </c>
      <c r="D49" s="15"/>
      <c r="E49" s="152"/>
      <c r="F49" s="152"/>
      <c r="G49" s="106"/>
      <c r="H49" s="107"/>
      <c r="I49" s="19"/>
      <c r="J49" s="15"/>
    </row>
    <row r="50" spans="1:10" s="145" customFormat="1" ht="11.25" customHeight="1" x14ac:dyDescent="0.2">
      <c r="A50" s="61">
        <v>1</v>
      </c>
      <c r="B50" s="63"/>
      <c r="C50" s="61">
        <v>2</v>
      </c>
      <c r="D50" s="63"/>
      <c r="E50" s="61">
        <v>3</v>
      </c>
      <c r="F50" s="62"/>
      <c r="G50" s="57"/>
      <c r="H50" s="56">
        <v>4</v>
      </c>
      <c r="I50" s="56"/>
      <c r="J50" s="63"/>
    </row>
    <row r="51" spans="1:10" s="145" customFormat="1" ht="14.25" customHeight="1" x14ac:dyDescent="0.2">
      <c r="A51" s="153" t="s">
        <v>57</v>
      </c>
      <c r="B51" s="60"/>
      <c r="C51" s="58" t="s">
        <v>58</v>
      </c>
      <c r="D51" s="60"/>
      <c r="E51" s="154"/>
      <c r="F51" s="155"/>
      <c r="G51" s="156"/>
      <c r="H51" s="155"/>
      <c r="I51" s="98"/>
      <c r="J51" s="99"/>
    </row>
  </sheetData>
  <mergeCells count="2">
    <mergeCell ref="C47:D47"/>
    <mergeCell ref="C48:D48"/>
  </mergeCells>
  <printOptions horizontalCentered="1" verticalCentered="1"/>
  <pageMargins left="0.59055118110236204" right="0.59055118110236204" top="0.59055118110236204" bottom="0.59055118110236204" header="0.39370078740157499" footer="0.196850393700787"/>
  <pageSetup paperSize="9" scale="9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9"/>
  <sheetViews>
    <sheetView tabSelected="1" workbookViewId="0">
      <pane ySplit="7" topLeftCell="A8" activePane="bottomLeft" state="frozen"/>
      <selection pane="bottomLeft" activeCell="J32" sqref="J32"/>
    </sheetView>
  </sheetViews>
  <sheetFormatPr defaultColWidth="9.33203125" defaultRowHeight="11.25" x14ac:dyDescent="0.2"/>
  <cols>
    <col min="1" max="1" width="24.1640625" style="24" customWidth="1"/>
    <col min="2" max="2" width="3.33203125" style="25" customWidth="1"/>
    <col min="3" max="3" width="11.5" style="160" hidden="1" customWidth="1"/>
    <col min="4" max="4" width="7.33203125" style="27" customWidth="1"/>
    <col min="5" max="5" width="7.33203125" style="28" hidden="1" customWidth="1"/>
    <col min="6" max="6" width="7.33203125" style="41" customWidth="1"/>
    <col min="7" max="7" width="7.33203125" style="27" customWidth="1"/>
    <col min="8" max="8" width="7.33203125" style="28" hidden="1" customWidth="1"/>
    <col min="9" max="9" width="7.33203125" style="41" customWidth="1"/>
    <col min="10" max="10" width="7.33203125" style="27" customWidth="1"/>
    <col min="11" max="11" width="7.33203125" style="28" hidden="1" customWidth="1"/>
    <col min="12" max="12" width="7.33203125" style="41" customWidth="1"/>
    <col min="13" max="13" width="7.33203125" style="27" customWidth="1"/>
    <col min="14" max="14" width="7.33203125" style="28" hidden="1" customWidth="1"/>
    <col min="15" max="15" width="7.33203125" style="41" customWidth="1"/>
    <col min="16" max="16" width="7.33203125" style="27" customWidth="1"/>
    <col min="17" max="17" width="7.33203125" style="28" hidden="1" customWidth="1"/>
    <col min="18" max="18" width="7.33203125" style="41" customWidth="1"/>
    <col min="19" max="19" width="7.33203125" style="27" customWidth="1"/>
    <col min="20" max="20" width="7.33203125" style="28" hidden="1" customWidth="1"/>
    <col min="21" max="21" width="7.33203125" style="41" customWidth="1"/>
    <col min="22" max="22" width="7.33203125" style="27" customWidth="1"/>
    <col min="23" max="23" width="7.33203125" style="28" hidden="1" customWidth="1"/>
    <col min="24" max="24" width="7.33203125" style="41" customWidth="1"/>
    <col min="25" max="25" width="7.33203125" style="27" customWidth="1"/>
    <col min="26" max="26" width="7.33203125" style="28" hidden="1" customWidth="1"/>
    <col min="27" max="27" width="7.33203125" style="41" customWidth="1"/>
    <col min="28" max="28" width="7.33203125" style="27" customWidth="1"/>
    <col min="29" max="29" width="7.33203125" style="41" customWidth="1"/>
    <col min="30" max="30" width="7.33203125" style="27" customWidth="1"/>
    <col min="31" max="31" width="7.33203125" style="41" customWidth="1"/>
    <col min="32" max="32" width="9.33203125" style="24" customWidth="1"/>
    <col min="33" max="16384" width="9.33203125" style="24"/>
  </cols>
  <sheetData>
    <row r="1" spans="1:31" ht="12.75" customHeight="1" x14ac:dyDescent="0.2">
      <c r="A1" s="183" t="s">
        <v>59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</row>
    <row r="2" spans="1:31" s="103" customFormat="1" hidden="1" x14ac:dyDescent="0.2">
      <c r="A2" s="101">
        <v>1</v>
      </c>
      <c r="B2" s="101">
        <v>2</v>
      </c>
      <c r="C2" s="157">
        <v>3</v>
      </c>
      <c r="D2" s="102">
        <v>4</v>
      </c>
      <c r="E2" s="102">
        <v>5</v>
      </c>
      <c r="F2" s="102">
        <v>6</v>
      </c>
      <c r="G2" s="102">
        <v>7</v>
      </c>
      <c r="H2" s="102">
        <v>8</v>
      </c>
      <c r="I2" s="102">
        <v>9</v>
      </c>
      <c r="J2" s="102">
        <v>10</v>
      </c>
      <c r="K2" s="102">
        <v>11</v>
      </c>
      <c r="L2" s="102">
        <v>12</v>
      </c>
      <c r="M2" s="102">
        <v>13</v>
      </c>
      <c r="N2" s="102">
        <v>14</v>
      </c>
      <c r="O2" s="102">
        <v>15</v>
      </c>
      <c r="P2" s="102">
        <v>16</v>
      </c>
      <c r="Q2" s="102">
        <v>17</v>
      </c>
      <c r="R2" s="102">
        <v>18</v>
      </c>
      <c r="S2" s="102">
        <v>19</v>
      </c>
      <c r="T2" s="102">
        <v>20</v>
      </c>
      <c r="U2" s="102">
        <v>21</v>
      </c>
      <c r="V2" s="102">
        <v>22</v>
      </c>
      <c r="W2" s="102">
        <v>23</v>
      </c>
      <c r="X2" s="102">
        <v>24</v>
      </c>
      <c r="Y2" s="102">
        <v>25</v>
      </c>
      <c r="Z2" s="102">
        <v>26</v>
      </c>
      <c r="AA2" s="102">
        <v>27</v>
      </c>
      <c r="AB2" s="102">
        <v>28</v>
      </c>
      <c r="AC2" s="102">
        <v>29</v>
      </c>
      <c r="AD2" s="102">
        <v>30</v>
      </c>
      <c r="AE2" s="102">
        <v>31</v>
      </c>
    </row>
    <row r="3" spans="1:31" x14ac:dyDescent="0.2">
      <c r="A3" s="184" t="s">
        <v>60</v>
      </c>
      <c r="B3" s="187" t="s">
        <v>61</v>
      </c>
      <c r="C3" s="190" t="s">
        <v>62</v>
      </c>
      <c r="D3" s="181" t="s">
        <v>63</v>
      </c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93" t="s">
        <v>64</v>
      </c>
      <c r="W3" s="194"/>
      <c r="X3" s="194"/>
      <c r="Y3" s="194"/>
      <c r="Z3" s="194"/>
      <c r="AA3" s="195"/>
      <c r="AB3" s="193" t="s">
        <v>65</v>
      </c>
      <c r="AC3" s="194"/>
      <c r="AD3" s="194"/>
      <c r="AE3" s="195"/>
    </row>
    <row r="4" spans="1:31" ht="11.25" customHeight="1" x14ac:dyDescent="0.2">
      <c r="A4" s="185"/>
      <c r="B4" s="188"/>
      <c r="C4" s="191"/>
      <c r="D4" s="177" t="s">
        <v>66</v>
      </c>
      <c r="E4" s="179" t="s">
        <v>67</v>
      </c>
      <c r="F4" s="175" t="s">
        <v>68</v>
      </c>
      <c r="G4" s="177" t="s">
        <v>69</v>
      </c>
      <c r="H4" s="179" t="s">
        <v>70</v>
      </c>
      <c r="I4" s="175" t="s">
        <v>68</v>
      </c>
      <c r="J4" s="181" t="s">
        <v>71</v>
      </c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96"/>
      <c r="W4" s="197"/>
      <c r="X4" s="197"/>
      <c r="Y4" s="197"/>
      <c r="Z4" s="197"/>
      <c r="AA4" s="198"/>
      <c r="AB4" s="196"/>
      <c r="AC4" s="197"/>
      <c r="AD4" s="197"/>
      <c r="AE4" s="198"/>
    </row>
    <row r="5" spans="1:31" ht="22.5" customHeight="1" x14ac:dyDescent="0.2">
      <c r="A5" s="185"/>
      <c r="B5" s="188"/>
      <c r="C5" s="191"/>
      <c r="D5" s="199"/>
      <c r="E5" s="200"/>
      <c r="F5" s="201"/>
      <c r="G5" s="199"/>
      <c r="H5" s="200"/>
      <c r="I5" s="201"/>
      <c r="J5" s="177" t="s">
        <v>72</v>
      </c>
      <c r="K5" s="179" t="s">
        <v>73</v>
      </c>
      <c r="L5" s="175" t="s">
        <v>68</v>
      </c>
      <c r="M5" s="177" t="s">
        <v>74</v>
      </c>
      <c r="N5" s="179" t="s">
        <v>75</v>
      </c>
      <c r="O5" s="175" t="s">
        <v>68</v>
      </c>
      <c r="P5" s="177" t="s">
        <v>76</v>
      </c>
      <c r="Q5" s="179" t="s">
        <v>77</v>
      </c>
      <c r="R5" s="175" t="s">
        <v>68</v>
      </c>
      <c r="S5" s="181" t="s">
        <v>78</v>
      </c>
      <c r="T5" s="182"/>
      <c r="U5" s="182"/>
      <c r="V5" s="177" t="s">
        <v>66</v>
      </c>
      <c r="W5" s="179" t="s">
        <v>79</v>
      </c>
      <c r="X5" s="175" t="s">
        <v>68</v>
      </c>
      <c r="Y5" s="177" t="s">
        <v>80</v>
      </c>
      <c r="Z5" s="179" t="s">
        <v>81</v>
      </c>
      <c r="AA5" s="175" t="s">
        <v>68</v>
      </c>
      <c r="AB5" s="177" t="s">
        <v>66</v>
      </c>
      <c r="AC5" s="175" t="s">
        <v>68</v>
      </c>
      <c r="AD5" s="177" t="s">
        <v>82</v>
      </c>
      <c r="AE5" s="175" t="s">
        <v>68</v>
      </c>
    </row>
    <row r="6" spans="1:31" ht="155.25" customHeight="1" x14ac:dyDescent="0.2">
      <c r="A6" s="186"/>
      <c r="B6" s="189"/>
      <c r="C6" s="192"/>
      <c r="D6" s="178"/>
      <c r="E6" s="180"/>
      <c r="F6" s="176"/>
      <c r="G6" s="178"/>
      <c r="H6" s="180"/>
      <c r="I6" s="176"/>
      <c r="J6" s="178"/>
      <c r="K6" s="180"/>
      <c r="L6" s="176"/>
      <c r="M6" s="178"/>
      <c r="N6" s="180"/>
      <c r="O6" s="176"/>
      <c r="P6" s="178"/>
      <c r="Q6" s="180"/>
      <c r="R6" s="176"/>
      <c r="S6" s="20" t="s">
        <v>66</v>
      </c>
      <c r="T6" s="37" t="s">
        <v>83</v>
      </c>
      <c r="U6" s="38" t="s">
        <v>68</v>
      </c>
      <c r="V6" s="178"/>
      <c r="W6" s="180"/>
      <c r="X6" s="176"/>
      <c r="Y6" s="178"/>
      <c r="Z6" s="180"/>
      <c r="AA6" s="176"/>
      <c r="AB6" s="178"/>
      <c r="AC6" s="176"/>
      <c r="AD6" s="178"/>
      <c r="AE6" s="176"/>
    </row>
    <row r="7" spans="1:31" x14ac:dyDescent="0.2">
      <c r="A7" s="45">
        <v>1</v>
      </c>
      <c r="B7" s="97">
        <v>2</v>
      </c>
      <c r="C7" s="158"/>
      <c r="D7" s="26">
        <v>3</v>
      </c>
      <c r="E7" s="23"/>
      <c r="F7" s="26">
        <v>4</v>
      </c>
      <c r="G7" s="26">
        <v>5</v>
      </c>
      <c r="H7" s="26"/>
      <c r="I7" s="26">
        <v>6</v>
      </c>
      <c r="J7" s="26">
        <v>7</v>
      </c>
      <c r="K7" s="26"/>
      <c r="L7" s="26">
        <v>8</v>
      </c>
      <c r="M7" s="26">
        <v>9</v>
      </c>
      <c r="N7" s="26"/>
      <c r="O7" s="26">
        <v>10</v>
      </c>
      <c r="P7" s="26">
        <v>11</v>
      </c>
      <c r="Q7" s="26"/>
      <c r="R7" s="26">
        <v>12</v>
      </c>
      <c r="S7" s="26">
        <v>13</v>
      </c>
      <c r="T7" s="26"/>
      <c r="U7" s="26">
        <v>14</v>
      </c>
      <c r="V7" s="26">
        <v>15</v>
      </c>
      <c r="W7" s="26"/>
      <c r="X7" s="26">
        <v>16</v>
      </c>
      <c r="Y7" s="26">
        <v>17</v>
      </c>
      <c r="Z7" s="26"/>
      <c r="AA7" s="26">
        <v>18</v>
      </c>
      <c r="AB7" s="26">
        <v>19</v>
      </c>
      <c r="AC7" s="26">
        <v>20</v>
      </c>
      <c r="AD7" s="26">
        <v>21</v>
      </c>
      <c r="AE7" s="26">
        <v>22</v>
      </c>
    </row>
    <row r="8" spans="1:31" x14ac:dyDescent="0.2">
      <c r="A8" s="21" t="s">
        <v>84</v>
      </c>
      <c r="B8" s="22">
        <v>1</v>
      </c>
      <c r="C8" s="159" t="s">
        <v>85</v>
      </c>
      <c r="D8" s="42">
        <v>2</v>
      </c>
      <c r="E8" s="43">
        <v>145864296</v>
      </c>
      <c r="F8" s="44">
        <f t="shared" ref="F8:F39" si="0">IF(E8&lt;&gt;0,D8/E8*100000,0)</f>
        <v>1.3711374577915899E-3</v>
      </c>
      <c r="G8" s="42">
        <v>1</v>
      </c>
      <c r="H8" s="43">
        <v>30355819</v>
      </c>
      <c r="I8" s="44">
        <f t="shared" ref="I8:I39" si="1">IF(H8&lt;&gt;0,G8/H8*100000,0)</f>
        <v>3.2942613078566587E-3</v>
      </c>
      <c r="J8" s="42">
        <v>1</v>
      </c>
      <c r="K8" s="43">
        <v>25853545</v>
      </c>
      <c r="L8" s="44">
        <f t="shared" ref="L8:L39" si="2">IF(K8&lt;&gt;0,J8/K8*100000,0)</f>
        <v>3.8679415144035373E-3</v>
      </c>
      <c r="M8" s="42">
        <v>0</v>
      </c>
      <c r="N8" s="43">
        <v>1412879</v>
      </c>
      <c r="O8" s="44">
        <f t="shared" ref="O8:O39" si="3">IF(N8&lt;&gt;0,M8/N8*100000,0)</f>
        <v>0</v>
      </c>
      <c r="P8" s="42">
        <v>1</v>
      </c>
      <c r="Q8" s="43">
        <v>2994609</v>
      </c>
      <c r="R8" s="44">
        <f t="shared" ref="R8:R39" si="4">IF(Q8&lt;&gt;0,P8/Q8*100000,0)</f>
        <v>3.3393341167411168E-2</v>
      </c>
      <c r="S8" s="42">
        <v>0</v>
      </c>
      <c r="T8" s="43">
        <v>7281818</v>
      </c>
      <c r="U8" s="44">
        <f t="shared" ref="U8:U39" si="5">IF(T8&lt;&gt;0,S8/T8*100000,0)</f>
        <v>0</v>
      </c>
      <c r="V8" s="42">
        <v>0</v>
      </c>
      <c r="W8" s="43">
        <v>36790286</v>
      </c>
      <c r="X8" s="44">
        <f t="shared" ref="X8:X39" si="6">IF(W8&lt;&gt;0,V8/W8*100000,0)</f>
        <v>0</v>
      </c>
      <c r="Y8" s="42">
        <v>0</v>
      </c>
      <c r="Z8" s="43">
        <v>8088872</v>
      </c>
      <c r="AA8" s="44">
        <f t="shared" ref="AA8:AA39" si="7">IF(Z8&lt;&gt;0,Y8/Z8*100000,0)</f>
        <v>0</v>
      </c>
      <c r="AB8" s="42">
        <v>0</v>
      </c>
      <c r="AC8" s="44">
        <f t="shared" ref="AC8:AC39" si="8">IF(E8&lt;&gt;0,AB8/E8*100000,0)</f>
        <v>0</v>
      </c>
      <c r="AD8" s="42">
        <v>0</v>
      </c>
      <c r="AE8" s="44">
        <f t="shared" ref="AE8:AE39" si="9">IF(H8&lt;&gt;0,AD8/H8*100000,0)</f>
        <v>0</v>
      </c>
    </row>
    <row r="9" spans="1:31" ht="24.75" customHeight="1" x14ac:dyDescent="0.2">
      <c r="A9" s="21" t="s">
        <v>86</v>
      </c>
      <c r="B9" s="22">
        <v>2</v>
      </c>
      <c r="C9" s="159" t="s">
        <v>87</v>
      </c>
      <c r="D9" s="42">
        <v>3</v>
      </c>
      <c r="E9" s="43">
        <v>145864296</v>
      </c>
      <c r="F9" s="44">
        <f t="shared" si="0"/>
        <v>2.0567061866873853E-3</v>
      </c>
      <c r="G9" s="42">
        <v>0</v>
      </c>
      <c r="H9" s="43">
        <v>30355819</v>
      </c>
      <c r="I9" s="44">
        <f t="shared" si="1"/>
        <v>0</v>
      </c>
      <c r="J9" s="42">
        <v>0</v>
      </c>
      <c r="K9" s="43">
        <v>25853545</v>
      </c>
      <c r="L9" s="44">
        <f t="shared" si="2"/>
        <v>0</v>
      </c>
      <c r="M9" s="42">
        <v>0</v>
      </c>
      <c r="N9" s="43">
        <v>1412879</v>
      </c>
      <c r="O9" s="44">
        <f t="shared" si="3"/>
        <v>0</v>
      </c>
      <c r="P9" s="42">
        <v>0</v>
      </c>
      <c r="Q9" s="43">
        <v>2994609</v>
      </c>
      <c r="R9" s="44">
        <f t="shared" si="4"/>
        <v>0</v>
      </c>
      <c r="S9" s="42">
        <v>0</v>
      </c>
      <c r="T9" s="43">
        <v>7281818</v>
      </c>
      <c r="U9" s="44">
        <f t="shared" si="5"/>
        <v>0</v>
      </c>
      <c r="V9" s="42">
        <v>0</v>
      </c>
      <c r="W9" s="43">
        <v>36790286</v>
      </c>
      <c r="X9" s="44">
        <f t="shared" si="6"/>
        <v>0</v>
      </c>
      <c r="Y9" s="42">
        <v>0</v>
      </c>
      <c r="Z9" s="43">
        <v>8088872</v>
      </c>
      <c r="AA9" s="44">
        <f t="shared" si="7"/>
        <v>0</v>
      </c>
      <c r="AB9" s="42">
        <v>0</v>
      </c>
      <c r="AC9" s="44">
        <f t="shared" si="8"/>
        <v>0</v>
      </c>
      <c r="AD9" s="42">
        <v>0</v>
      </c>
      <c r="AE9" s="44">
        <f t="shared" si="9"/>
        <v>0</v>
      </c>
    </row>
    <row r="10" spans="1:31" ht="22.5" x14ac:dyDescent="0.2">
      <c r="A10" s="21" t="s">
        <v>88</v>
      </c>
      <c r="B10" s="22">
        <v>3</v>
      </c>
      <c r="C10" s="159" t="s">
        <v>89</v>
      </c>
      <c r="D10" s="42">
        <v>2</v>
      </c>
      <c r="E10" s="43">
        <v>145864296</v>
      </c>
      <c r="F10" s="44">
        <f t="shared" si="0"/>
        <v>1.3711374577915899E-3</v>
      </c>
      <c r="G10" s="42">
        <v>1</v>
      </c>
      <c r="H10" s="43">
        <v>30355819</v>
      </c>
      <c r="I10" s="44">
        <f t="shared" si="1"/>
        <v>3.2942613078566587E-3</v>
      </c>
      <c r="J10" s="42">
        <v>1</v>
      </c>
      <c r="K10" s="43">
        <v>25853545</v>
      </c>
      <c r="L10" s="44">
        <f t="shared" si="2"/>
        <v>3.8679415144035373E-3</v>
      </c>
      <c r="M10" s="89"/>
      <c r="N10" s="43">
        <v>1412879</v>
      </c>
      <c r="O10" s="44">
        <f t="shared" si="3"/>
        <v>0</v>
      </c>
      <c r="P10" s="89"/>
      <c r="Q10" s="43">
        <v>2994609</v>
      </c>
      <c r="R10" s="44">
        <f t="shared" si="4"/>
        <v>0</v>
      </c>
      <c r="S10" s="42"/>
      <c r="T10" s="43">
        <v>7281818</v>
      </c>
      <c r="U10" s="44">
        <f t="shared" si="5"/>
        <v>0</v>
      </c>
      <c r="V10" s="42">
        <v>1</v>
      </c>
      <c r="W10" s="43">
        <v>36790286</v>
      </c>
      <c r="X10" s="44">
        <f t="shared" si="6"/>
        <v>2.7181087964361027E-3</v>
      </c>
      <c r="Y10" s="42">
        <v>0</v>
      </c>
      <c r="Z10" s="43">
        <v>8088872</v>
      </c>
      <c r="AA10" s="44">
        <f t="shared" si="7"/>
        <v>0</v>
      </c>
      <c r="AB10" s="89"/>
      <c r="AC10" s="44">
        <f t="shared" si="8"/>
        <v>0</v>
      </c>
      <c r="AD10" s="89"/>
      <c r="AE10" s="44">
        <f t="shared" si="9"/>
        <v>0</v>
      </c>
    </row>
    <row r="11" spans="1:31" x14ac:dyDescent="0.2">
      <c r="A11" s="21" t="s">
        <v>90</v>
      </c>
      <c r="B11" s="22">
        <v>4</v>
      </c>
      <c r="C11" s="159" t="s">
        <v>91</v>
      </c>
      <c r="D11" s="42">
        <v>0</v>
      </c>
      <c r="E11" s="43">
        <v>145864296</v>
      </c>
      <c r="F11" s="44">
        <f t="shared" si="0"/>
        <v>0</v>
      </c>
      <c r="G11" s="42">
        <v>0</v>
      </c>
      <c r="H11" s="43">
        <v>30355819</v>
      </c>
      <c r="I11" s="44">
        <f t="shared" si="1"/>
        <v>0</v>
      </c>
      <c r="J11" s="42">
        <v>0</v>
      </c>
      <c r="K11" s="43">
        <v>25853545</v>
      </c>
      <c r="L11" s="44">
        <f t="shared" si="2"/>
        <v>0</v>
      </c>
      <c r="M11" s="42">
        <v>0</v>
      </c>
      <c r="N11" s="43">
        <v>1412879</v>
      </c>
      <c r="O11" s="44">
        <f t="shared" si="3"/>
        <v>0</v>
      </c>
      <c r="P11" s="42">
        <v>0</v>
      </c>
      <c r="Q11" s="43">
        <v>2994609</v>
      </c>
      <c r="R11" s="44">
        <f t="shared" si="4"/>
        <v>0</v>
      </c>
      <c r="S11" s="42">
        <v>0</v>
      </c>
      <c r="T11" s="43">
        <v>7281818</v>
      </c>
      <c r="U11" s="44">
        <f t="shared" si="5"/>
        <v>0</v>
      </c>
      <c r="V11" s="42">
        <v>0</v>
      </c>
      <c r="W11" s="43">
        <v>36790286</v>
      </c>
      <c r="X11" s="44">
        <f t="shared" si="6"/>
        <v>0</v>
      </c>
      <c r="Y11" s="42">
        <v>0</v>
      </c>
      <c r="Z11" s="43">
        <v>8088872</v>
      </c>
      <c r="AA11" s="44">
        <f t="shared" si="7"/>
        <v>0</v>
      </c>
      <c r="AB11" s="42">
        <v>0</v>
      </c>
      <c r="AC11" s="44">
        <f t="shared" si="8"/>
        <v>0</v>
      </c>
      <c r="AD11" s="42">
        <v>0</v>
      </c>
      <c r="AE11" s="44">
        <f t="shared" si="9"/>
        <v>0</v>
      </c>
    </row>
    <row r="12" spans="1:31" x14ac:dyDescent="0.2">
      <c r="A12" s="21" t="s">
        <v>92</v>
      </c>
      <c r="B12" s="22">
        <v>5</v>
      </c>
      <c r="C12" s="159" t="s">
        <v>93</v>
      </c>
      <c r="D12" s="42">
        <v>0</v>
      </c>
      <c r="E12" s="43">
        <v>145864296</v>
      </c>
      <c r="F12" s="44">
        <f t="shared" si="0"/>
        <v>0</v>
      </c>
      <c r="G12" s="42">
        <v>0</v>
      </c>
      <c r="H12" s="43">
        <v>30355819</v>
      </c>
      <c r="I12" s="44">
        <f t="shared" si="1"/>
        <v>0</v>
      </c>
      <c r="J12" s="42">
        <v>0</v>
      </c>
      <c r="K12" s="43">
        <v>25853545</v>
      </c>
      <c r="L12" s="44">
        <f t="shared" si="2"/>
        <v>0</v>
      </c>
      <c r="M12" s="42">
        <v>0</v>
      </c>
      <c r="N12" s="43">
        <v>1412879</v>
      </c>
      <c r="O12" s="44">
        <f t="shared" si="3"/>
        <v>0</v>
      </c>
      <c r="P12" s="42">
        <v>0</v>
      </c>
      <c r="Q12" s="43">
        <v>2994609</v>
      </c>
      <c r="R12" s="44">
        <f t="shared" si="4"/>
        <v>0</v>
      </c>
      <c r="S12" s="42">
        <v>0</v>
      </c>
      <c r="T12" s="43">
        <v>7281818</v>
      </c>
      <c r="U12" s="44">
        <f t="shared" si="5"/>
        <v>0</v>
      </c>
      <c r="V12" s="42">
        <v>0</v>
      </c>
      <c r="W12" s="43">
        <v>36790286</v>
      </c>
      <c r="X12" s="44">
        <f t="shared" si="6"/>
        <v>0</v>
      </c>
      <c r="Y12" s="42">
        <v>0</v>
      </c>
      <c r="Z12" s="43">
        <v>8088872</v>
      </c>
      <c r="AA12" s="44">
        <f t="shared" si="7"/>
        <v>0</v>
      </c>
      <c r="AB12" s="89"/>
      <c r="AC12" s="44">
        <f t="shared" si="8"/>
        <v>0</v>
      </c>
      <c r="AD12" s="89"/>
      <c r="AE12" s="44">
        <f t="shared" si="9"/>
        <v>0</v>
      </c>
    </row>
    <row r="13" spans="1:31" ht="26.25" customHeight="1" x14ac:dyDescent="0.2">
      <c r="A13" s="21" t="s">
        <v>94</v>
      </c>
      <c r="B13" s="22">
        <v>6</v>
      </c>
      <c r="C13" s="159" t="s">
        <v>95</v>
      </c>
      <c r="D13" s="42">
        <v>24941</v>
      </c>
      <c r="E13" s="43">
        <v>145864296</v>
      </c>
      <c r="F13" s="44">
        <f t="shared" si="0"/>
        <v>17.098769667390023</v>
      </c>
      <c r="G13" s="42">
        <v>14291</v>
      </c>
      <c r="H13" s="43">
        <v>30355819</v>
      </c>
      <c r="I13" s="44">
        <f t="shared" si="1"/>
        <v>47.078288350579506</v>
      </c>
      <c r="J13" s="42">
        <v>13502</v>
      </c>
      <c r="K13" s="43">
        <v>25853545</v>
      </c>
      <c r="L13" s="44">
        <f t="shared" si="2"/>
        <v>52.224946327476559</v>
      </c>
      <c r="M13" s="42">
        <v>1242</v>
      </c>
      <c r="N13" s="43">
        <v>1412879</v>
      </c>
      <c r="O13" s="44">
        <f t="shared" si="3"/>
        <v>87.905616829183529</v>
      </c>
      <c r="P13" s="42">
        <v>3277</v>
      </c>
      <c r="Q13" s="43">
        <v>2994609</v>
      </c>
      <c r="R13" s="44">
        <f t="shared" si="4"/>
        <v>109.42997900560641</v>
      </c>
      <c r="S13" s="42">
        <v>5126</v>
      </c>
      <c r="T13" s="43">
        <v>7281818</v>
      </c>
      <c r="U13" s="44">
        <f t="shared" si="5"/>
        <v>70.394508624082604</v>
      </c>
      <c r="V13" s="42">
        <v>3235</v>
      </c>
      <c r="W13" s="43">
        <v>36790286</v>
      </c>
      <c r="X13" s="44">
        <f t="shared" si="6"/>
        <v>8.7930819564707914</v>
      </c>
      <c r="Y13" s="42">
        <v>1585</v>
      </c>
      <c r="Z13" s="43">
        <v>8088872</v>
      </c>
      <c r="AA13" s="44">
        <f t="shared" si="7"/>
        <v>19.594821132044121</v>
      </c>
      <c r="AB13" s="42">
        <v>15</v>
      </c>
      <c r="AC13" s="44">
        <f t="shared" si="8"/>
        <v>1.0283530933436926E-2</v>
      </c>
      <c r="AD13" s="42">
        <v>0</v>
      </c>
      <c r="AE13" s="44">
        <f t="shared" si="9"/>
        <v>0</v>
      </c>
    </row>
    <row r="14" spans="1:31" ht="22.5" x14ac:dyDescent="0.2">
      <c r="A14" s="72" t="s">
        <v>96</v>
      </c>
      <c r="B14" s="22">
        <v>7</v>
      </c>
      <c r="C14" s="159" t="s">
        <v>97</v>
      </c>
      <c r="D14" s="42">
        <v>1537</v>
      </c>
      <c r="E14" s="43">
        <v>145864296</v>
      </c>
      <c r="F14" s="44">
        <f t="shared" si="0"/>
        <v>1.0537191363128369</v>
      </c>
      <c r="G14" s="42">
        <v>823</v>
      </c>
      <c r="H14" s="43">
        <v>30355819</v>
      </c>
      <c r="I14" s="44">
        <f t="shared" si="1"/>
        <v>2.7111770563660298</v>
      </c>
      <c r="J14" s="42">
        <v>792</v>
      </c>
      <c r="K14" s="43">
        <v>25853545</v>
      </c>
      <c r="L14" s="44">
        <f t="shared" si="2"/>
        <v>3.0634096794076013</v>
      </c>
      <c r="M14" s="42">
        <v>141</v>
      </c>
      <c r="N14" s="43">
        <v>1412879</v>
      </c>
      <c r="O14" s="44">
        <f t="shared" si="3"/>
        <v>9.979623166598131</v>
      </c>
      <c r="P14" s="42">
        <v>254</v>
      </c>
      <c r="Q14" s="43">
        <v>2994609</v>
      </c>
      <c r="R14" s="44">
        <f t="shared" si="4"/>
        <v>8.4819086565224371</v>
      </c>
      <c r="S14" s="42">
        <v>221</v>
      </c>
      <c r="T14" s="43">
        <v>7281818</v>
      </c>
      <c r="U14" s="44">
        <f t="shared" si="5"/>
        <v>3.0349563803984112</v>
      </c>
      <c r="V14" s="42">
        <v>247</v>
      </c>
      <c r="W14" s="43">
        <v>36790286</v>
      </c>
      <c r="X14" s="44">
        <f t="shared" si="6"/>
        <v>0.67137287271971735</v>
      </c>
      <c r="Y14" s="42">
        <v>122</v>
      </c>
      <c r="Z14" s="43">
        <v>8088872</v>
      </c>
      <c r="AA14" s="44">
        <f t="shared" si="7"/>
        <v>1.5082449073245319</v>
      </c>
      <c r="AB14" s="42">
        <v>1</v>
      </c>
      <c r="AC14" s="44">
        <f t="shared" si="8"/>
        <v>6.8556872889579496E-4</v>
      </c>
      <c r="AD14" s="42">
        <v>0</v>
      </c>
      <c r="AE14" s="44">
        <f t="shared" si="9"/>
        <v>0</v>
      </c>
    </row>
    <row r="15" spans="1:31" x14ac:dyDescent="0.2">
      <c r="A15" s="72" t="s">
        <v>98</v>
      </c>
      <c r="B15" s="22">
        <v>8</v>
      </c>
      <c r="C15" s="159" t="s">
        <v>99</v>
      </c>
      <c r="D15" s="42">
        <v>1555</v>
      </c>
      <c r="E15" s="43">
        <v>145864296</v>
      </c>
      <c r="F15" s="44">
        <f t="shared" si="0"/>
        <v>1.0660593734329613</v>
      </c>
      <c r="G15" s="42">
        <v>577</v>
      </c>
      <c r="H15" s="43">
        <v>30355819</v>
      </c>
      <c r="I15" s="44">
        <f t="shared" si="1"/>
        <v>1.9007887746332919</v>
      </c>
      <c r="J15" s="42">
        <v>544</v>
      </c>
      <c r="K15" s="43">
        <v>25853545</v>
      </c>
      <c r="L15" s="44">
        <f t="shared" si="2"/>
        <v>2.1041601838355244</v>
      </c>
      <c r="M15" s="42">
        <v>158</v>
      </c>
      <c r="N15" s="43">
        <v>1412879</v>
      </c>
      <c r="O15" s="44">
        <f t="shared" si="3"/>
        <v>11.182840144131239</v>
      </c>
      <c r="P15" s="42">
        <v>159</v>
      </c>
      <c r="Q15" s="43">
        <v>2994609</v>
      </c>
      <c r="R15" s="44">
        <f t="shared" si="4"/>
        <v>5.3095412456183766</v>
      </c>
      <c r="S15" s="42">
        <v>124</v>
      </c>
      <c r="T15" s="43">
        <v>7281818</v>
      </c>
      <c r="U15" s="44">
        <f t="shared" si="5"/>
        <v>1.7028714532552172</v>
      </c>
      <c r="V15" s="42">
        <v>208</v>
      </c>
      <c r="W15" s="43">
        <v>36790286</v>
      </c>
      <c r="X15" s="44">
        <f t="shared" si="6"/>
        <v>0.56536662965870932</v>
      </c>
      <c r="Y15" s="42">
        <v>63</v>
      </c>
      <c r="Z15" s="43">
        <v>8088872</v>
      </c>
      <c r="AA15" s="44">
        <f t="shared" si="7"/>
        <v>0.77884778001184829</v>
      </c>
      <c r="AB15" s="42">
        <v>2</v>
      </c>
      <c r="AC15" s="44">
        <f t="shared" si="8"/>
        <v>1.3711374577915899E-3</v>
      </c>
      <c r="AD15" s="42">
        <v>0</v>
      </c>
      <c r="AE15" s="44">
        <f t="shared" si="9"/>
        <v>0</v>
      </c>
    </row>
    <row r="16" spans="1:31" x14ac:dyDescent="0.2">
      <c r="A16" s="72" t="s">
        <v>100</v>
      </c>
      <c r="B16" s="22">
        <v>9</v>
      </c>
      <c r="C16" s="159" t="s">
        <v>101</v>
      </c>
      <c r="D16" s="42">
        <v>18106</v>
      </c>
      <c r="E16" s="43">
        <v>145864296</v>
      </c>
      <c r="F16" s="44">
        <f t="shared" si="0"/>
        <v>12.412907405387266</v>
      </c>
      <c r="G16" s="42">
        <v>10636</v>
      </c>
      <c r="H16" s="43">
        <v>30355819</v>
      </c>
      <c r="I16" s="44">
        <f t="shared" si="1"/>
        <v>35.037763270363421</v>
      </c>
      <c r="J16" s="42">
        <v>10046</v>
      </c>
      <c r="K16" s="43">
        <v>25853545</v>
      </c>
      <c r="L16" s="44">
        <f t="shared" si="2"/>
        <v>38.857340453697937</v>
      </c>
      <c r="M16" s="42">
        <v>731</v>
      </c>
      <c r="N16" s="43">
        <v>1412879</v>
      </c>
      <c r="O16" s="44">
        <f t="shared" si="3"/>
        <v>51.738330033923638</v>
      </c>
      <c r="P16" s="42">
        <v>2295</v>
      </c>
      <c r="Q16" s="43">
        <v>2994609</v>
      </c>
      <c r="R16" s="44">
        <f t="shared" si="4"/>
        <v>76.637717979208631</v>
      </c>
      <c r="S16" s="42">
        <v>4031</v>
      </c>
      <c r="T16" s="43">
        <v>7281818</v>
      </c>
      <c r="U16" s="44">
        <f t="shared" si="5"/>
        <v>55.357055065095004</v>
      </c>
      <c r="V16" s="42">
        <v>2334</v>
      </c>
      <c r="W16" s="43">
        <v>36790286</v>
      </c>
      <c r="X16" s="44">
        <f t="shared" si="6"/>
        <v>6.3440659308818645</v>
      </c>
      <c r="Y16" s="42">
        <v>1139</v>
      </c>
      <c r="Z16" s="43">
        <v>8088872</v>
      </c>
      <c r="AA16" s="44">
        <f t="shared" si="7"/>
        <v>14.081073356087225</v>
      </c>
      <c r="AB16" s="42">
        <v>9</v>
      </c>
      <c r="AC16" s="44">
        <f t="shared" si="8"/>
        <v>6.1701185600621551E-3</v>
      </c>
      <c r="AD16" s="42">
        <v>0</v>
      </c>
      <c r="AE16" s="44">
        <f t="shared" si="9"/>
        <v>0</v>
      </c>
    </row>
    <row r="17" spans="1:31" ht="22.5" x14ac:dyDescent="0.2">
      <c r="A17" s="21" t="s">
        <v>102</v>
      </c>
      <c r="B17" s="22">
        <v>10</v>
      </c>
      <c r="C17" s="159" t="s">
        <v>103</v>
      </c>
      <c r="D17" s="42">
        <v>3190</v>
      </c>
      <c r="E17" s="43">
        <v>145864296</v>
      </c>
      <c r="F17" s="44">
        <f t="shared" si="0"/>
        <v>2.1869642451775859</v>
      </c>
      <c r="G17" s="42">
        <v>1788</v>
      </c>
      <c r="H17" s="43">
        <v>30355819</v>
      </c>
      <c r="I17" s="44">
        <f t="shared" si="1"/>
        <v>5.8901392184477048</v>
      </c>
      <c r="J17" s="42">
        <v>1668</v>
      </c>
      <c r="K17" s="43">
        <v>25853545</v>
      </c>
      <c r="L17" s="44">
        <f t="shared" si="2"/>
        <v>6.4517264460251003</v>
      </c>
      <c r="M17" s="42">
        <v>188</v>
      </c>
      <c r="N17" s="43">
        <v>1412879</v>
      </c>
      <c r="O17" s="44">
        <f t="shared" si="3"/>
        <v>13.306164222130841</v>
      </c>
      <c r="P17" s="42">
        <v>397</v>
      </c>
      <c r="Q17" s="43">
        <v>2994609</v>
      </c>
      <c r="R17" s="44">
        <f t="shared" si="4"/>
        <v>13.257156443462236</v>
      </c>
      <c r="S17" s="42">
        <v>551</v>
      </c>
      <c r="T17" s="43">
        <v>7281818</v>
      </c>
      <c r="U17" s="44">
        <f t="shared" si="5"/>
        <v>7.5667916995453606</v>
      </c>
      <c r="V17" s="42">
        <v>646</v>
      </c>
      <c r="W17" s="43">
        <v>36790286</v>
      </c>
      <c r="X17" s="44">
        <f t="shared" si="6"/>
        <v>1.7558982824977223</v>
      </c>
      <c r="Y17" s="42">
        <v>404</v>
      </c>
      <c r="Z17" s="43">
        <v>8088872</v>
      </c>
      <c r="AA17" s="44">
        <f t="shared" si="7"/>
        <v>4.9945159226156619</v>
      </c>
      <c r="AB17" s="42">
        <v>0</v>
      </c>
      <c r="AC17" s="44">
        <f t="shared" si="8"/>
        <v>0</v>
      </c>
      <c r="AD17" s="42">
        <v>0</v>
      </c>
      <c r="AE17" s="44">
        <f t="shared" si="9"/>
        <v>0</v>
      </c>
    </row>
    <row r="18" spans="1:31" ht="22.5" x14ac:dyDescent="0.2">
      <c r="A18" s="72" t="s">
        <v>104</v>
      </c>
      <c r="B18" s="22">
        <v>11</v>
      </c>
      <c r="C18" s="159" t="s">
        <v>105</v>
      </c>
      <c r="D18" s="42">
        <v>2485</v>
      </c>
      <c r="E18" s="43">
        <v>145864296</v>
      </c>
      <c r="F18" s="44">
        <f t="shared" si="0"/>
        <v>1.7036382913060506</v>
      </c>
      <c r="G18" s="42">
        <v>1513</v>
      </c>
      <c r="H18" s="43">
        <v>30355819</v>
      </c>
      <c r="I18" s="44">
        <f t="shared" si="1"/>
        <v>4.9842173587871237</v>
      </c>
      <c r="J18" s="42">
        <v>1419</v>
      </c>
      <c r="K18" s="43">
        <v>25853545</v>
      </c>
      <c r="L18" s="44">
        <f t="shared" si="2"/>
        <v>5.4886090089386199</v>
      </c>
      <c r="M18" s="42">
        <v>156</v>
      </c>
      <c r="N18" s="43">
        <v>1412879</v>
      </c>
      <c r="O18" s="44">
        <f t="shared" si="3"/>
        <v>11.041285205597932</v>
      </c>
      <c r="P18" s="42">
        <v>353</v>
      </c>
      <c r="Q18" s="43">
        <v>2994609</v>
      </c>
      <c r="R18" s="44">
        <f t="shared" si="4"/>
        <v>11.787849432096143</v>
      </c>
      <c r="S18" s="42">
        <v>469</v>
      </c>
      <c r="T18" s="43">
        <v>7281818</v>
      </c>
      <c r="U18" s="44">
        <f t="shared" si="5"/>
        <v>6.4406992869088464</v>
      </c>
      <c r="V18" s="42">
        <v>556</v>
      </c>
      <c r="W18" s="43">
        <v>36790286</v>
      </c>
      <c r="X18" s="44">
        <f t="shared" si="6"/>
        <v>1.511268490818473</v>
      </c>
      <c r="Y18" s="42">
        <v>365</v>
      </c>
      <c r="Z18" s="43">
        <v>8088872</v>
      </c>
      <c r="AA18" s="44">
        <f t="shared" si="7"/>
        <v>4.5123720587988041</v>
      </c>
      <c r="AB18" s="42">
        <v>0</v>
      </c>
      <c r="AC18" s="44">
        <f t="shared" si="8"/>
        <v>0</v>
      </c>
      <c r="AD18" s="42">
        <v>0</v>
      </c>
      <c r="AE18" s="44">
        <f t="shared" si="9"/>
        <v>0</v>
      </c>
    </row>
    <row r="19" spans="1:31" ht="22.5" x14ac:dyDescent="0.2">
      <c r="A19" s="73" t="s">
        <v>106</v>
      </c>
      <c r="B19" s="22">
        <v>12</v>
      </c>
      <c r="C19" s="159" t="s">
        <v>107</v>
      </c>
      <c r="D19" s="42">
        <v>1365</v>
      </c>
      <c r="E19" s="43">
        <v>145864296</v>
      </c>
      <c r="F19" s="44">
        <f t="shared" si="0"/>
        <v>0.93580131494276031</v>
      </c>
      <c r="G19" s="42">
        <v>896</v>
      </c>
      <c r="H19" s="43">
        <v>30355819</v>
      </c>
      <c r="I19" s="44">
        <f t="shared" si="1"/>
        <v>2.951658131839566</v>
      </c>
      <c r="J19" s="42">
        <v>834</v>
      </c>
      <c r="K19" s="43">
        <v>25853545</v>
      </c>
      <c r="L19" s="44">
        <f t="shared" si="2"/>
        <v>3.2258632230125501</v>
      </c>
      <c r="M19" s="42">
        <v>82</v>
      </c>
      <c r="N19" s="43">
        <v>1412879</v>
      </c>
      <c r="O19" s="44">
        <f t="shared" si="3"/>
        <v>5.8037524798655795</v>
      </c>
      <c r="P19" s="42">
        <v>194</v>
      </c>
      <c r="Q19" s="43">
        <v>2994609</v>
      </c>
      <c r="R19" s="44">
        <f t="shared" si="4"/>
        <v>6.4783081864777676</v>
      </c>
      <c r="S19" s="42">
        <v>288</v>
      </c>
      <c r="T19" s="43">
        <v>7281818</v>
      </c>
      <c r="U19" s="44">
        <f t="shared" si="5"/>
        <v>3.9550562785282466</v>
      </c>
      <c r="V19" s="42">
        <v>314</v>
      </c>
      <c r="W19" s="43">
        <v>36790286</v>
      </c>
      <c r="X19" s="44">
        <f t="shared" si="6"/>
        <v>0.85348616208093631</v>
      </c>
      <c r="Y19" s="42">
        <v>219</v>
      </c>
      <c r="Z19" s="43">
        <v>8088872</v>
      </c>
      <c r="AA19" s="44">
        <f t="shared" si="7"/>
        <v>2.7074232352792822</v>
      </c>
      <c r="AB19" s="42">
        <v>0</v>
      </c>
      <c r="AC19" s="44">
        <f t="shared" si="8"/>
        <v>0</v>
      </c>
      <c r="AD19" s="42">
        <v>0</v>
      </c>
      <c r="AE19" s="44">
        <f t="shared" si="9"/>
        <v>0</v>
      </c>
    </row>
    <row r="20" spans="1:31" x14ac:dyDescent="0.2">
      <c r="A20" s="73" t="s">
        <v>108</v>
      </c>
      <c r="B20" s="22">
        <v>13</v>
      </c>
      <c r="C20" s="159" t="s">
        <v>109</v>
      </c>
      <c r="D20" s="42">
        <v>823</v>
      </c>
      <c r="E20" s="43">
        <v>145864296</v>
      </c>
      <c r="F20" s="44">
        <f t="shared" si="0"/>
        <v>0.56422306388123933</v>
      </c>
      <c r="G20" s="42">
        <v>493</v>
      </c>
      <c r="H20" s="43">
        <v>30355819</v>
      </c>
      <c r="I20" s="44">
        <f t="shared" si="1"/>
        <v>1.6240708247733326</v>
      </c>
      <c r="J20" s="42">
        <v>470</v>
      </c>
      <c r="K20" s="43">
        <v>25853545</v>
      </c>
      <c r="L20" s="44">
        <f t="shared" si="2"/>
        <v>1.8179325117696625</v>
      </c>
      <c r="M20" s="42">
        <v>60</v>
      </c>
      <c r="N20" s="43">
        <v>1412879</v>
      </c>
      <c r="O20" s="44">
        <f t="shared" si="3"/>
        <v>4.2466481559992051</v>
      </c>
      <c r="P20" s="42">
        <v>134</v>
      </c>
      <c r="Q20" s="43">
        <v>2994609</v>
      </c>
      <c r="R20" s="44">
        <f t="shared" si="4"/>
        <v>4.4747077164330973</v>
      </c>
      <c r="S20" s="42">
        <v>148</v>
      </c>
      <c r="T20" s="43">
        <v>7281818</v>
      </c>
      <c r="U20" s="44">
        <f t="shared" si="5"/>
        <v>2.0324594764659047</v>
      </c>
      <c r="V20" s="42">
        <v>212</v>
      </c>
      <c r="W20" s="43">
        <v>36790286</v>
      </c>
      <c r="X20" s="44">
        <f t="shared" si="6"/>
        <v>0.57623906484445386</v>
      </c>
      <c r="Y20" s="42">
        <v>125</v>
      </c>
      <c r="Z20" s="43">
        <v>8088872</v>
      </c>
      <c r="AA20" s="44">
        <f t="shared" si="7"/>
        <v>1.5453328968489055</v>
      </c>
      <c r="AB20" s="42">
        <v>0</v>
      </c>
      <c r="AC20" s="44">
        <f t="shared" si="8"/>
        <v>0</v>
      </c>
      <c r="AD20" s="42">
        <v>0</v>
      </c>
      <c r="AE20" s="44">
        <f t="shared" si="9"/>
        <v>0</v>
      </c>
    </row>
    <row r="21" spans="1:31" ht="23.25" customHeight="1" x14ac:dyDescent="0.2">
      <c r="A21" s="21" t="s">
        <v>110</v>
      </c>
      <c r="B21" s="22">
        <v>14</v>
      </c>
      <c r="C21" s="159" t="s">
        <v>111</v>
      </c>
      <c r="D21" s="42">
        <v>48</v>
      </c>
      <c r="E21" s="43">
        <v>145864296</v>
      </c>
      <c r="F21" s="44">
        <f t="shared" si="0"/>
        <v>3.2907298986998165E-2</v>
      </c>
      <c r="G21" s="42">
        <v>30</v>
      </c>
      <c r="H21" s="43">
        <v>30355819</v>
      </c>
      <c r="I21" s="44">
        <f t="shared" si="1"/>
        <v>9.8827839235699766E-2</v>
      </c>
      <c r="J21" s="42">
        <v>27</v>
      </c>
      <c r="K21" s="43">
        <v>25853545</v>
      </c>
      <c r="L21" s="44">
        <f t="shared" si="2"/>
        <v>0.10443442088889551</v>
      </c>
      <c r="M21" s="42">
        <v>3</v>
      </c>
      <c r="N21" s="43">
        <v>1412879</v>
      </c>
      <c r="O21" s="44">
        <f t="shared" si="3"/>
        <v>0.21233240779996024</v>
      </c>
      <c r="P21" s="42">
        <v>4</v>
      </c>
      <c r="Q21" s="43">
        <v>2994609</v>
      </c>
      <c r="R21" s="44">
        <f t="shared" si="4"/>
        <v>0.13357336466964467</v>
      </c>
      <c r="S21" s="42">
        <v>12</v>
      </c>
      <c r="T21" s="43">
        <v>7281818</v>
      </c>
      <c r="U21" s="44">
        <f t="shared" si="5"/>
        <v>0.1647940116053436</v>
      </c>
      <c r="V21" s="42">
        <v>5</v>
      </c>
      <c r="W21" s="43">
        <v>36790286</v>
      </c>
      <c r="X21" s="44">
        <f t="shared" si="6"/>
        <v>1.3590543982180514E-2</v>
      </c>
      <c r="Y21" s="42">
        <v>0</v>
      </c>
      <c r="Z21" s="43">
        <v>8088872</v>
      </c>
      <c r="AA21" s="44">
        <f t="shared" si="7"/>
        <v>0</v>
      </c>
      <c r="AB21" s="89"/>
      <c r="AC21" s="44">
        <f t="shared" si="8"/>
        <v>0</v>
      </c>
      <c r="AD21" s="89"/>
      <c r="AE21" s="44">
        <f t="shared" si="9"/>
        <v>0</v>
      </c>
    </row>
    <row r="22" spans="1:31" ht="79.5" customHeight="1" x14ac:dyDescent="0.2">
      <c r="A22" s="21" t="s">
        <v>112</v>
      </c>
      <c r="B22" s="22">
        <v>15</v>
      </c>
      <c r="C22" s="159" t="s">
        <v>113</v>
      </c>
      <c r="D22" s="42">
        <v>182910</v>
      </c>
      <c r="E22" s="43">
        <v>145864296</v>
      </c>
      <c r="F22" s="44">
        <f t="shared" si="0"/>
        <v>125.39737620232987</v>
      </c>
      <c r="G22" s="42">
        <v>155259</v>
      </c>
      <c r="H22" s="43">
        <v>30355819</v>
      </c>
      <c r="I22" s="44">
        <f t="shared" si="1"/>
        <v>511.46371639651693</v>
      </c>
      <c r="J22" s="42">
        <v>151265</v>
      </c>
      <c r="K22" s="43">
        <v>25853545</v>
      </c>
      <c r="L22" s="44">
        <f t="shared" si="2"/>
        <v>585.08417317625106</v>
      </c>
      <c r="M22" s="42">
        <v>19059</v>
      </c>
      <c r="N22" s="43">
        <v>1412879</v>
      </c>
      <c r="O22" s="44">
        <f t="shared" si="3"/>
        <v>1348.9477867531473</v>
      </c>
      <c r="P22" s="42">
        <v>55230</v>
      </c>
      <c r="Q22" s="43">
        <v>2994609</v>
      </c>
      <c r="R22" s="44">
        <f t="shared" si="4"/>
        <v>1844.314232676119</v>
      </c>
      <c r="S22" s="42">
        <v>51523</v>
      </c>
      <c r="T22" s="43">
        <v>7281818</v>
      </c>
      <c r="U22" s="44">
        <f t="shared" si="5"/>
        <v>707.55682166184329</v>
      </c>
      <c r="V22" s="42">
        <v>23061</v>
      </c>
      <c r="W22" s="43">
        <v>36790286</v>
      </c>
      <c r="X22" s="44">
        <f t="shared" si="6"/>
        <v>62.682306954612969</v>
      </c>
      <c r="Y22" s="42">
        <v>18999</v>
      </c>
      <c r="Z22" s="43">
        <v>8088872</v>
      </c>
      <c r="AA22" s="44">
        <f t="shared" si="7"/>
        <v>234.87823765785885</v>
      </c>
      <c r="AB22" s="42">
        <v>44</v>
      </c>
      <c r="AC22" s="44">
        <f t="shared" si="8"/>
        <v>3.016502407141498E-2</v>
      </c>
      <c r="AD22" s="42">
        <v>13</v>
      </c>
      <c r="AE22" s="44">
        <f t="shared" si="9"/>
        <v>4.2825397002136563E-2</v>
      </c>
    </row>
    <row r="23" spans="1:31" ht="58.5" customHeight="1" x14ac:dyDescent="0.2">
      <c r="A23" s="72" t="s">
        <v>114</v>
      </c>
      <c r="B23" s="22">
        <v>16</v>
      </c>
      <c r="C23" s="159" t="s">
        <v>115</v>
      </c>
      <c r="D23" s="42">
        <v>37703</v>
      </c>
      <c r="E23" s="43">
        <v>145864296</v>
      </c>
      <c r="F23" s="44">
        <f t="shared" si="0"/>
        <v>25.84799778555816</v>
      </c>
      <c r="G23" s="42">
        <v>25712</v>
      </c>
      <c r="H23" s="43">
        <v>30355819</v>
      </c>
      <c r="I23" s="44">
        <f t="shared" si="1"/>
        <v>84.702046747610396</v>
      </c>
      <c r="J23" s="42">
        <v>24497</v>
      </c>
      <c r="K23" s="43">
        <v>25853545</v>
      </c>
      <c r="L23" s="44">
        <f t="shared" si="2"/>
        <v>94.752963278343444</v>
      </c>
      <c r="M23" s="42">
        <v>5087</v>
      </c>
      <c r="N23" s="43">
        <v>1412879</v>
      </c>
      <c r="O23" s="44">
        <f t="shared" si="3"/>
        <v>360.04498615946591</v>
      </c>
      <c r="P23" s="42">
        <v>7979</v>
      </c>
      <c r="Q23" s="43">
        <v>2994609</v>
      </c>
      <c r="R23" s="44">
        <f t="shared" si="4"/>
        <v>266.44546917477373</v>
      </c>
      <c r="S23" s="42">
        <v>6029</v>
      </c>
      <c r="T23" s="43">
        <v>7281818</v>
      </c>
      <c r="U23" s="44">
        <f t="shared" si="5"/>
        <v>82.795257997384724</v>
      </c>
      <c r="V23" s="42">
        <v>7128</v>
      </c>
      <c r="W23" s="43">
        <v>36790286</v>
      </c>
      <c r="X23" s="44">
        <f t="shared" si="6"/>
        <v>19.374679500996539</v>
      </c>
      <c r="Y23" s="42">
        <v>5041</v>
      </c>
      <c r="Z23" s="43">
        <v>8088872</v>
      </c>
      <c r="AA23" s="44">
        <f t="shared" si="7"/>
        <v>62.320185064122661</v>
      </c>
      <c r="AB23" s="42">
        <v>33</v>
      </c>
      <c r="AC23" s="44">
        <f t="shared" si="8"/>
        <v>2.2623768053561234E-2</v>
      </c>
      <c r="AD23" s="42">
        <v>8</v>
      </c>
      <c r="AE23" s="44">
        <f t="shared" si="9"/>
        <v>2.635409046285327E-2</v>
      </c>
    </row>
    <row r="24" spans="1:31" ht="33.75" x14ac:dyDescent="0.2">
      <c r="A24" s="73" t="s">
        <v>116</v>
      </c>
      <c r="B24" s="22">
        <v>17</v>
      </c>
      <c r="C24" s="159" t="s">
        <v>117</v>
      </c>
      <c r="D24" s="42">
        <v>6326</v>
      </c>
      <c r="E24" s="43">
        <v>145864296</v>
      </c>
      <c r="F24" s="44">
        <f t="shared" si="0"/>
        <v>4.3369077789947994</v>
      </c>
      <c r="G24" s="42">
        <v>4876</v>
      </c>
      <c r="H24" s="43">
        <v>30355819</v>
      </c>
      <c r="I24" s="44">
        <f t="shared" si="1"/>
        <v>16.062818137109065</v>
      </c>
      <c r="J24" s="42">
        <v>4715</v>
      </c>
      <c r="K24" s="43">
        <v>25853545</v>
      </c>
      <c r="L24" s="44">
        <f t="shared" si="2"/>
        <v>18.237344240412678</v>
      </c>
      <c r="M24" s="42">
        <v>973</v>
      </c>
      <c r="N24" s="43">
        <v>1412879</v>
      </c>
      <c r="O24" s="44">
        <f t="shared" si="3"/>
        <v>68.866477596453777</v>
      </c>
      <c r="P24" s="42">
        <v>1579</v>
      </c>
      <c r="Q24" s="43">
        <v>2994609</v>
      </c>
      <c r="R24" s="44">
        <f t="shared" si="4"/>
        <v>52.728085703342238</v>
      </c>
      <c r="S24" s="42">
        <v>1279</v>
      </c>
      <c r="T24" s="43">
        <v>7281818</v>
      </c>
      <c r="U24" s="44">
        <f t="shared" si="5"/>
        <v>17.564295070269541</v>
      </c>
      <c r="V24" s="42">
        <v>1593</v>
      </c>
      <c r="W24" s="43">
        <v>36790286</v>
      </c>
      <c r="X24" s="44">
        <f t="shared" si="6"/>
        <v>4.3299473127227115</v>
      </c>
      <c r="Y24" s="42">
        <v>1127</v>
      </c>
      <c r="Z24" s="43">
        <v>8088872</v>
      </c>
      <c r="AA24" s="44">
        <f t="shared" si="7"/>
        <v>13.932721397989733</v>
      </c>
      <c r="AB24" s="42">
        <v>1</v>
      </c>
      <c r="AC24" s="44">
        <f t="shared" si="8"/>
        <v>6.8556872889579496E-4</v>
      </c>
      <c r="AD24" s="42">
        <v>1</v>
      </c>
      <c r="AE24" s="44">
        <f t="shared" si="9"/>
        <v>3.2942613078566587E-3</v>
      </c>
    </row>
    <row r="25" spans="1:31" x14ac:dyDescent="0.2">
      <c r="A25" s="73" t="s">
        <v>118</v>
      </c>
      <c r="B25" s="22">
        <v>18</v>
      </c>
      <c r="C25" s="159" t="s">
        <v>119</v>
      </c>
      <c r="D25" s="42">
        <v>3680</v>
      </c>
      <c r="E25" s="43">
        <v>145864296</v>
      </c>
      <c r="F25" s="44">
        <f t="shared" si="0"/>
        <v>2.5228929223365255</v>
      </c>
      <c r="G25" s="42">
        <v>2398</v>
      </c>
      <c r="H25" s="43">
        <v>30355819</v>
      </c>
      <c r="I25" s="44">
        <f t="shared" si="1"/>
        <v>7.8996386162402672</v>
      </c>
      <c r="J25" s="42">
        <v>2228</v>
      </c>
      <c r="K25" s="43">
        <v>25853545</v>
      </c>
      <c r="L25" s="44">
        <f t="shared" si="2"/>
        <v>8.6177736940910812</v>
      </c>
      <c r="M25" s="42">
        <v>438</v>
      </c>
      <c r="N25" s="43">
        <v>1412879</v>
      </c>
      <c r="O25" s="44">
        <f t="shared" si="3"/>
        <v>31.000531538794192</v>
      </c>
      <c r="P25" s="42">
        <v>845</v>
      </c>
      <c r="Q25" s="43">
        <v>2994609</v>
      </c>
      <c r="R25" s="44">
        <f t="shared" si="4"/>
        <v>28.21737328646244</v>
      </c>
      <c r="S25" s="42">
        <v>496</v>
      </c>
      <c r="T25" s="43">
        <v>7281818</v>
      </c>
      <c r="U25" s="44">
        <f t="shared" si="5"/>
        <v>6.8114858130208686</v>
      </c>
      <c r="V25" s="42">
        <v>233</v>
      </c>
      <c r="W25" s="43">
        <v>36790286</v>
      </c>
      <c r="X25" s="44">
        <f t="shared" si="6"/>
        <v>0.63331934956961189</v>
      </c>
      <c r="Y25" s="42">
        <v>205</v>
      </c>
      <c r="Z25" s="43">
        <v>8088872</v>
      </c>
      <c r="AA25" s="44">
        <f t="shared" si="7"/>
        <v>2.534345950832205</v>
      </c>
      <c r="AB25" s="42">
        <v>1</v>
      </c>
      <c r="AC25" s="44">
        <f t="shared" si="8"/>
        <v>6.8556872889579496E-4</v>
      </c>
      <c r="AD25" s="42">
        <v>0</v>
      </c>
      <c r="AE25" s="44">
        <f t="shared" si="9"/>
        <v>0</v>
      </c>
    </row>
    <row r="26" spans="1:31" ht="22.5" x14ac:dyDescent="0.2">
      <c r="A26" s="73" t="s">
        <v>120</v>
      </c>
      <c r="B26" s="22">
        <v>19</v>
      </c>
      <c r="C26" s="159" t="s">
        <v>121</v>
      </c>
      <c r="D26" s="42">
        <v>652</v>
      </c>
      <c r="E26" s="43">
        <v>145864296</v>
      </c>
      <c r="F26" s="44">
        <f t="shared" si="0"/>
        <v>0.44699081124005841</v>
      </c>
      <c r="G26" s="42">
        <v>418</v>
      </c>
      <c r="H26" s="43">
        <v>30355819</v>
      </c>
      <c r="I26" s="44">
        <f t="shared" si="1"/>
        <v>1.3770012266840832</v>
      </c>
      <c r="J26" s="42">
        <v>376</v>
      </c>
      <c r="K26" s="43">
        <v>25853545</v>
      </c>
      <c r="L26" s="44">
        <f t="shared" si="2"/>
        <v>1.4543460094157299</v>
      </c>
      <c r="M26" s="42">
        <v>13</v>
      </c>
      <c r="N26" s="43">
        <v>1412879</v>
      </c>
      <c r="O26" s="44">
        <f t="shared" si="3"/>
        <v>0.92010710046649424</v>
      </c>
      <c r="P26" s="42">
        <v>65</v>
      </c>
      <c r="Q26" s="43">
        <v>2994609</v>
      </c>
      <c r="R26" s="44">
        <f t="shared" si="4"/>
        <v>2.1705671758817262</v>
      </c>
      <c r="S26" s="42">
        <v>141</v>
      </c>
      <c r="T26" s="43">
        <v>7281818</v>
      </c>
      <c r="U26" s="44">
        <f t="shared" si="5"/>
        <v>1.9363296363627873</v>
      </c>
      <c r="V26" s="42">
        <v>43</v>
      </c>
      <c r="W26" s="43">
        <v>36790286</v>
      </c>
      <c r="X26" s="44">
        <f t="shared" si="6"/>
        <v>0.11687867824675241</v>
      </c>
      <c r="Y26" s="42">
        <v>29</v>
      </c>
      <c r="Z26" s="43">
        <v>8088872</v>
      </c>
      <c r="AA26" s="44">
        <f t="shared" si="7"/>
        <v>0.35851723206894609</v>
      </c>
      <c r="AB26" s="42">
        <v>0</v>
      </c>
      <c r="AC26" s="44">
        <f t="shared" si="8"/>
        <v>0</v>
      </c>
      <c r="AD26" s="42">
        <v>0</v>
      </c>
      <c r="AE26" s="44">
        <f t="shared" si="9"/>
        <v>0</v>
      </c>
    </row>
    <row r="27" spans="1:31" x14ac:dyDescent="0.2">
      <c r="A27" s="72" t="s">
        <v>122</v>
      </c>
      <c r="B27" s="22">
        <v>20</v>
      </c>
      <c r="C27" s="159" t="s">
        <v>123</v>
      </c>
      <c r="D27" s="42">
        <v>142876</v>
      </c>
      <c r="E27" s="43">
        <v>145864296</v>
      </c>
      <c r="F27" s="44">
        <f t="shared" si="0"/>
        <v>97.95131770971561</v>
      </c>
      <c r="G27" s="42">
        <v>128119</v>
      </c>
      <c r="H27" s="43">
        <v>30355819</v>
      </c>
      <c r="I27" s="44">
        <f t="shared" si="1"/>
        <v>422.05746450128726</v>
      </c>
      <c r="J27" s="42">
        <v>125408</v>
      </c>
      <c r="K27" s="43">
        <v>25853545</v>
      </c>
      <c r="L27" s="44">
        <f t="shared" si="2"/>
        <v>485.07080943831886</v>
      </c>
      <c r="M27" s="42">
        <v>13882</v>
      </c>
      <c r="N27" s="43">
        <v>1412879</v>
      </c>
      <c r="O27" s="44">
        <f t="shared" si="3"/>
        <v>982.53282835968264</v>
      </c>
      <c r="P27" s="42">
        <v>47105</v>
      </c>
      <c r="Q27" s="43">
        <v>2994609</v>
      </c>
      <c r="R27" s="44">
        <f t="shared" si="4"/>
        <v>1572.9933356909032</v>
      </c>
      <c r="S27" s="42">
        <v>45295</v>
      </c>
      <c r="T27" s="43">
        <v>7281818</v>
      </c>
      <c r="U27" s="44">
        <f t="shared" si="5"/>
        <v>622.02872963866992</v>
      </c>
      <c r="V27" s="42">
        <v>15502</v>
      </c>
      <c r="W27" s="43">
        <v>36790286</v>
      </c>
      <c r="X27" s="44">
        <f t="shared" si="6"/>
        <v>42.136122562352469</v>
      </c>
      <c r="Y27" s="42">
        <v>13677</v>
      </c>
      <c r="Z27" s="43">
        <v>8088872</v>
      </c>
      <c r="AA27" s="44">
        <f t="shared" si="7"/>
        <v>169.08414424161984</v>
      </c>
      <c r="AB27" s="42">
        <v>11</v>
      </c>
      <c r="AC27" s="44">
        <f t="shared" si="8"/>
        <v>7.541256017853745E-3</v>
      </c>
      <c r="AD27" s="42">
        <v>5</v>
      </c>
      <c r="AE27" s="44">
        <f t="shared" si="9"/>
        <v>1.6471306539283293E-2</v>
      </c>
    </row>
    <row r="28" spans="1:31" ht="22.5" x14ac:dyDescent="0.2">
      <c r="A28" s="73" t="s">
        <v>124</v>
      </c>
      <c r="B28" s="22">
        <v>21</v>
      </c>
      <c r="C28" s="159" t="s">
        <v>125</v>
      </c>
      <c r="D28" s="42">
        <v>89997</v>
      </c>
      <c r="E28" s="43">
        <v>145864296</v>
      </c>
      <c r="F28" s="44">
        <f t="shared" si="0"/>
        <v>61.699128894434871</v>
      </c>
      <c r="G28" s="42">
        <v>82626</v>
      </c>
      <c r="H28" s="43">
        <v>30355819</v>
      </c>
      <c r="I28" s="44">
        <f t="shared" si="1"/>
        <v>272.19163482296426</v>
      </c>
      <c r="J28" s="42">
        <v>81457</v>
      </c>
      <c r="K28" s="43">
        <v>25853545</v>
      </c>
      <c r="L28" s="44">
        <f t="shared" si="2"/>
        <v>315.07091193876892</v>
      </c>
      <c r="M28" s="42">
        <v>9879</v>
      </c>
      <c r="N28" s="43">
        <v>1412879</v>
      </c>
      <c r="O28" s="44">
        <f t="shared" si="3"/>
        <v>699.21061888526901</v>
      </c>
      <c r="P28" s="42">
        <v>31835</v>
      </c>
      <c r="Q28" s="43">
        <v>2994609</v>
      </c>
      <c r="R28" s="44">
        <f t="shared" si="4"/>
        <v>1063.0770160645347</v>
      </c>
      <c r="S28" s="42">
        <v>29910</v>
      </c>
      <c r="T28" s="43">
        <v>7281818</v>
      </c>
      <c r="U28" s="44">
        <f t="shared" si="5"/>
        <v>410.749073926319</v>
      </c>
      <c r="V28" s="42">
        <v>10424</v>
      </c>
      <c r="W28" s="43">
        <v>36790286</v>
      </c>
      <c r="X28" s="44">
        <f t="shared" si="6"/>
        <v>28.333566094049935</v>
      </c>
      <c r="Y28" s="42">
        <v>9326</v>
      </c>
      <c r="Z28" s="43">
        <v>8088872</v>
      </c>
      <c r="AA28" s="44">
        <f t="shared" si="7"/>
        <v>115.29419676810315</v>
      </c>
      <c r="AB28" s="42">
        <v>4</v>
      </c>
      <c r="AC28" s="44">
        <f t="shared" si="8"/>
        <v>2.7422749155831799E-3</v>
      </c>
      <c r="AD28" s="42">
        <v>3</v>
      </c>
      <c r="AE28" s="44">
        <f t="shared" si="9"/>
        <v>9.8827839235699749E-3</v>
      </c>
    </row>
    <row r="29" spans="1:31" x14ac:dyDescent="0.2">
      <c r="A29" s="73" t="s">
        <v>126</v>
      </c>
      <c r="B29" s="22">
        <v>22</v>
      </c>
      <c r="C29" s="159" t="s">
        <v>127</v>
      </c>
      <c r="D29" s="42">
        <v>43723</v>
      </c>
      <c r="E29" s="43">
        <v>145864296</v>
      </c>
      <c r="F29" s="44">
        <f t="shared" si="0"/>
        <v>29.975121533510848</v>
      </c>
      <c r="G29" s="42">
        <v>37597</v>
      </c>
      <c r="H29" s="43">
        <v>30355819</v>
      </c>
      <c r="I29" s="44">
        <f t="shared" si="1"/>
        <v>123.85434239148678</v>
      </c>
      <c r="J29" s="42">
        <v>36292</v>
      </c>
      <c r="K29" s="43">
        <v>25853545</v>
      </c>
      <c r="L29" s="44">
        <f t="shared" si="2"/>
        <v>140.37533344073316</v>
      </c>
      <c r="M29" s="42">
        <v>3109</v>
      </c>
      <c r="N29" s="43">
        <v>1412879</v>
      </c>
      <c r="O29" s="44">
        <f t="shared" si="3"/>
        <v>220.04715195002544</v>
      </c>
      <c r="P29" s="42">
        <v>12750</v>
      </c>
      <c r="Q29" s="43">
        <v>2994609</v>
      </c>
      <c r="R29" s="44">
        <f t="shared" si="4"/>
        <v>425.76509988449243</v>
      </c>
      <c r="S29" s="42">
        <v>12502</v>
      </c>
      <c r="T29" s="43">
        <v>7281818</v>
      </c>
      <c r="U29" s="44">
        <f t="shared" si="5"/>
        <v>171.68789442416715</v>
      </c>
      <c r="V29" s="42">
        <v>4211</v>
      </c>
      <c r="W29" s="43">
        <v>36790286</v>
      </c>
      <c r="X29" s="44">
        <f t="shared" si="6"/>
        <v>11.445956141792429</v>
      </c>
      <c r="Y29" s="42">
        <v>3535</v>
      </c>
      <c r="Z29" s="43">
        <v>8088872</v>
      </c>
      <c r="AA29" s="44">
        <f t="shared" si="7"/>
        <v>43.702014322887045</v>
      </c>
      <c r="AB29" s="42">
        <v>5</v>
      </c>
      <c r="AC29" s="44">
        <f t="shared" si="8"/>
        <v>3.4278436444789748E-3</v>
      </c>
      <c r="AD29" s="42">
        <v>1</v>
      </c>
      <c r="AE29" s="44">
        <f t="shared" si="9"/>
        <v>3.2942613078566587E-3</v>
      </c>
    </row>
    <row r="30" spans="1:31" ht="70.5" customHeight="1" x14ac:dyDescent="0.2">
      <c r="A30" s="21" t="s">
        <v>128</v>
      </c>
      <c r="B30" s="22">
        <v>23</v>
      </c>
      <c r="C30" s="159" t="s">
        <v>129</v>
      </c>
      <c r="D30" s="42">
        <v>405475</v>
      </c>
      <c r="E30" s="43">
        <v>145864296</v>
      </c>
      <c r="F30" s="44">
        <f t="shared" si="0"/>
        <v>277.98098034902245</v>
      </c>
      <c r="G30" s="42">
        <v>284869</v>
      </c>
      <c r="H30" s="43">
        <v>30355819</v>
      </c>
      <c r="I30" s="44">
        <f t="shared" si="1"/>
        <v>938.43292450781837</v>
      </c>
      <c r="J30" s="42">
        <v>269502</v>
      </c>
      <c r="K30" s="43">
        <v>25853545</v>
      </c>
      <c r="L30" s="44">
        <f t="shared" si="2"/>
        <v>1042.4179740147822</v>
      </c>
      <c r="M30" s="42">
        <v>27603</v>
      </c>
      <c r="N30" s="43">
        <v>1412879</v>
      </c>
      <c r="O30" s="44">
        <f t="shared" si="3"/>
        <v>1953.6704841674339</v>
      </c>
      <c r="P30" s="42">
        <v>70986</v>
      </c>
      <c r="Q30" s="43">
        <v>2994609</v>
      </c>
      <c r="R30" s="44">
        <f t="shared" si="4"/>
        <v>2370.4597161098495</v>
      </c>
      <c r="S30" s="42">
        <v>91958</v>
      </c>
      <c r="T30" s="43">
        <v>7281818</v>
      </c>
      <c r="U30" s="44">
        <f t="shared" si="5"/>
        <v>1262.8439766003489</v>
      </c>
      <c r="V30" s="42">
        <v>55512</v>
      </c>
      <c r="W30" s="43">
        <v>36790286</v>
      </c>
      <c r="X30" s="44">
        <f t="shared" si="6"/>
        <v>150.88765550776094</v>
      </c>
      <c r="Y30" s="42">
        <v>39221</v>
      </c>
      <c r="Z30" s="43">
        <v>8088872</v>
      </c>
      <c r="AA30" s="44">
        <f t="shared" si="7"/>
        <v>484.87601237848736</v>
      </c>
      <c r="AB30" s="42">
        <v>29</v>
      </c>
      <c r="AC30" s="44">
        <f t="shared" si="8"/>
        <v>1.9881493137978056E-2</v>
      </c>
      <c r="AD30" s="42">
        <v>2</v>
      </c>
      <c r="AE30" s="44">
        <f t="shared" si="9"/>
        <v>6.5885226157133174E-3</v>
      </c>
    </row>
    <row r="31" spans="1:31" ht="45" x14ac:dyDescent="0.2">
      <c r="A31" s="21" t="s">
        <v>130</v>
      </c>
      <c r="B31" s="22">
        <v>24</v>
      </c>
      <c r="C31" s="159" t="s">
        <v>131</v>
      </c>
      <c r="D31" s="42">
        <v>3</v>
      </c>
      <c r="E31" s="43">
        <v>145864296</v>
      </c>
      <c r="F31" s="44">
        <f t="shared" si="0"/>
        <v>2.0567061866873853E-3</v>
      </c>
      <c r="G31" s="42">
        <v>3</v>
      </c>
      <c r="H31" s="43">
        <v>30355819</v>
      </c>
      <c r="I31" s="44">
        <f t="shared" si="1"/>
        <v>9.8827839235699749E-3</v>
      </c>
      <c r="J31" s="42">
        <v>3</v>
      </c>
      <c r="K31" s="43">
        <v>25853545</v>
      </c>
      <c r="L31" s="44">
        <f t="shared" si="2"/>
        <v>1.1603824543210611E-2</v>
      </c>
      <c r="M31" s="42">
        <v>2</v>
      </c>
      <c r="N31" s="43">
        <v>1412879</v>
      </c>
      <c r="O31" s="44">
        <f t="shared" si="3"/>
        <v>0.14155493853330681</v>
      </c>
      <c r="P31" s="42">
        <v>0</v>
      </c>
      <c r="Q31" s="43">
        <v>2994609</v>
      </c>
      <c r="R31" s="44">
        <f t="shared" si="4"/>
        <v>0</v>
      </c>
      <c r="S31" s="42">
        <v>1</v>
      </c>
      <c r="T31" s="43">
        <v>7281818</v>
      </c>
      <c r="U31" s="44">
        <f t="shared" si="5"/>
        <v>1.3732834300445302E-2</v>
      </c>
      <c r="V31" s="42">
        <v>2</v>
      </c>
      <c r="W31" s="43">
        <v>36790286</v>
      </c>
      <c r="X31" s="44">
        <f t="shared" si="6"/>
        <v>5.4362175928722055E-3</v>
      </c>
      <c r="Y31" s="42">
        <v>2</v>
      </c>
      <c r="Z31" s="43">
        <v>8088872</v>
      </c>
      <c r="AA31" s="44">
        <f t="shared" si="7"/>
        <v>2.472532634958249E-2</v>
      </c>
      <c r="AB31" s="42">
        <v>0</v>
      </c>
      <c r="AC31" s="44">
        <f t="shared" si="8"/>
        <v>0</v>
      </c>
      <c r="AD31" s="42">
        <v>0</v>
      </c>
      <c r="AE31" s="44">
        <f t="shared" si="9"/>
        <v>0</v>
      </c>
    </row>
    <row r="32" spans="1:31" x14ac:dyDescent="0.2">
      <c r="A32" s="21" t="s">
        <v>132</v>
      </c>
      <c r="B32" s="22">
        <v>25</v>
      </c>
      <c r="C32" s="159" t="s">
        <v>133</v>
      </c>
      <c r="D32" s="42">
        <v>315</v>
      </c>
      <c r="E32" s="43">
        <v>145864296</v>
      </c>
      <c r="F32" s="44">
        <f t="shared" si="0"/>
        <v>0.21595414960217543</v>
      </c>
      <c r="G32" s="42">
        <v>315</v>
      </c>
      <c r="H32" s="43">
        <v>30355819</v>
      </c>
      <c r="I32" s="44">
        <f t="shared" si="1"/>
        <v>1.0376923119748473</v>
      </c>
      <c r="J32" s="42">
        <v>314</v>
      </c>
      <c r="K32" s="43">
        <v>25853545</v>
      </c>
      <c r="L32" s="44">
        <f t="shared" si="2"/>
        <v>1.2145336355227108</v>
      </c>
      <c r="M32" s="42">
        <v>14</v>
      </c>
      <c r="N32" s="43">
        <v>1412879</v>
      </c>
      <c r="O32" s="44">
        <f t="shared" si="3"/>
        <v>0.99088456973314765</v>
      </c>
      <c r="P32" s="42">
        <v>44</v>
      </c>
      <c r="Q32" s="43">
        <v>2994609</v>
      </c>
      <c r="R32" s="44">
        <f t="shared" si="4"/>
        <v>1.4693070113660915</v>
      </c>
      <c r="S32" s="42">
        <v>78</v>
      </c>
      <c r="T32" s="43">
        <v>7281818</v>
      </c>
      <c r="U32" s="44">
        <f t="shared" si="5"/>
        <v>1.0711610754347334</v>
      </c>
      <c r="V32" s="42">
        <v>60</v>
      </c>
      <c r="W32" s="43">
        <v>36790286</v>
      </c>
      <c r="X32" s="44">
        <f t="shared" si="6"/>
        <v>0.16308652778616617</v>
      </c>
      <c r="Y32" s="42">
        <v>60</v>
      </c>
      <c r="Z32" s="43">
        <v>8088872</v>
      </c>
      <c r="AA32" s="44">
        <f t="shared" si="7"/>
        <v>0.74175979048747465</v>
      </c>
      <c r="AB32" s="42">
        <v>0</v>
      </c>
      <c r="AC32" s="44">
        <f t="shared" si="8"/>
        <v>0</v>
      </c>
      <c r="AD32" s="42">
        <v>0</v>
      </c>
      <c r="AE32" s="44">
        <f t="shared" si="9"/>
        <v>0</v>
      </c>
    </row>
    <row r="33" spans="1:31" x14ac:dyDescent="0.2">
      <c r="A33" s="21" t="s">
        <v>134</v>
      </c>
      <c r="B33" s="22">
        <v>26</v>
      </c>
      <c r="C33" s="159" t="s">
        <v>135</v>
      </c>
      <c r="D33" s="42">
        <v>11065</v>
      </c>
      <c r="E33" s="43">
        <v>145864296</v>
      </c>
      <c r="F33" s="44">
        <f t="shared" si="0"/>
        <v>7.5858179852319712</v>
      </c>
      <c r="G33" s="42">
        <v>10558</v>
      </c>
      <c r="H33" s="43">
        <v>30355819</v>
      </c>
      <c r="I33" s="44">
        <f t="shared" si="1"/>
        <v>34.780810888350601</v>
      </c>
      <c r="J33" s="42">
        <v>10320</v>
      </c>
      <c r="K33" s="43">
        <v>25853545</v>
      </c>
      <c r="L33" s="44">
        <f t="shared" si="2"/>
        <v>39.91715642864451</v>
      </c>
      <c r="M33" s="42">
        <v>738</v>
      </c>
      <c r="N33" s="43">
        <v>1412879</v>
      </c>
      <c r="O33" s="44">
        <f t="shared" si="3"/>
        <v>52.233772318790216</v>
      </c>
      <c r="P33" s="42">
        <v>3311</v>
      </c>
      <c r="Q33" s="43">
        <v>2994609</v>
      </c>
      <c r="R33" s="44">
        <f t="shared" si="4"/>
        <v>110.56535260529837</v>
      </c>
      <c r="S33" s="42">
        <v>4139</v>
      </c>
      <c r="T33" s="43">
        <v>7281818</v>
      </c>
      <c r="U33" s="44">
        <f t="shared" si="5"/>
        <v>56.840201169543107</v>
      </c>
      <c r="V33" s="42">
        <v>1174</v>
      </c>
      <c r="W33" s="43">
        <v>36790286</v>
      </c>
      <c r="X33" s="44">
        <f t="shared" si="6"/>
        <v>3.1910597270159848</v>
      </c>
      <c r="Y33" s="42">
        <v>1113</v>
      </c>
      <c r="Z33" s="43">
        <v>8088872</v>
      </c>
      <c r="AA33" s="44">
        <f t="shared" si="7"/>
        <v>13.759644113542656</v>
      </c>
      <c r="AB33" s="42">
        <v>0</v>
      </c>
      <c r="AC33" s="44">
        <f t="shared" si="8"/>
        <v>0</v>
      </c>
      <c r="AD33" s="42">
        <v>0</v>
      </c>
      <c r="AE33" s="44">
        <f t="shared" si="9"/>
        <v>0</v>
      </c>
    </row>
    <row r="34" spans="1:31" ht="24.75" customHeight="1" x14ac:dyDescent="0.2">
      <c r="A34" s="72" t="s">
        <v>136</v>
      </c>
      <c r="B34" s="22">
        <v>27</v>
      </c>
      <c r="C34" s="159" t="s">
        <v>137</v>
      </c>
      <c r="D34" s="42">
        <v>1426</v>
      </c>
      <c r="E34" s="43">
        <v>145864296</v>
      </c>
      <c r="F34" s="44">
        <f t="shared" si="0"/>
        <v>0.97762100740540381</v>
      </c>
      <c r="G34" s="42">
        <v>1278</v>
      </c>
      <c r="H34" s="43">
        <v>30355819</v>
      </c>
      <c r="I34" s="44">
        <f t="shared" si="1"/>
        <v>4.210065951440809</v>
      </c>
      <c r="J34" s="42">
        <v>1179</v>
      </c>
      <c r="K34" s="43">
        <v>25853545</v>
      </c>
      <c r="L34" s="44">
        <f t="shared" si="2"/>
        <v>4.5603030454817706</v>
      </c>
      <c r="M34" s="42">
        <v>9</v>
      </c>
      <c r="N34" s="43">
        <v>1412879</v>
      </c>
      <c r="O34" s="44">
        <f t="shared" si="3"/>
        <v>0.63699722339988063</v>
      </c>
      <c r="P34" s="42">
        <v>56</v>
      </c>
      <c r="Q34" s="43">
        <v>2994609</v>
      </c>
      <c r="R34" s="44">
        <f t="shared" si="4"/>
        <v>1.8700271053750257</v>
      </c>
      <c r="S34" s="42">
        <v>461</v>
      </c>
      <c r="T34" s="43">
        <v>7281818</v>
      </c>
      <c r="U34" s="44">
        <f t="shared" si="5"/>
        <v>6.3308366125052844</v>
      </c>
      <c r="V34" s="42">
        <v>147</v>
      </c>
      <c r="W34" s="43">
        <v>36790286</v>
      </c>
      <c r="X34" s="44">
        <f t="shared" si="6"/>
        <v>0.39956199307610712</v>
      </c>
      <c r="Y34" s="42">
        <v>132</v>
      </c>
      <c r="Z34" s="43">
        <v>8088872</v>
      </c>
      <c r="AA34" s="44">
        <f t="shared" si="7"/>
        <v>1.6318715390724441</v>
      </c>
      <c r="AB34" s="42">
        <v>0</v>
      </c>
      <c r="AC34" s="44">
        <f t="shared" si="8"/>
        <v>0</v>
      </c>
      <c r="AD34" s="42">
        <v>0</v>
      </c>
      <c r="AE34" s="44">
        <f t="shared" si="9"/>
        <v>0</v>
      </c>
    </row>
    <row r="35" spans="1:31" ht="13.5" customHeight="1" x14ac:dyDescent="0.2">
      <c r="A35" s="21" t="s">
        <v>138</v>
      </c>
      <c r="B35" s="22">
        <v>28</v>
      </c>
      <c r="C35" s="159" t="s">
        <v>139</v>
      </c>
      <c r="D35" s="42">
        <v>3997</v>
      </c>
      <c r="E35" s="43">
        <v>145864296</v>
      </c>
      <c r="F35" s="44">
        <f t="shared" si="0"/>
        <v>2.7402182093964926</v>
      </c>
      <c r="G35" s="42">
        <v>1091</v>
      </c>
      <c r="H35" s="43">
        <v>30355819</v>
      </c>
      <c r="I35" s="44">
        <f t="shared" si="1"/>
        <v>3.5940390868716143</v>
      </c>
      <c r="J35" s="42">
        <v>979</v>
      </c>
      <c r="K35" s="43">
        <v>25853545</v>
      </c>
      <c r="L35" s="44">
        <f t="shared" si="2"/>
        <v>3.7867147426010632</v>
      </c>
      <c r="M35" s="42">
        <v>52</v>
      </c>
      <c r="N35" s="43">
        <v>1412879</v>
      </c>
      <c r="O35" s="44">
        <f t="shared" si="3"/>
        <v>3.680428401865977</v>
      </c>
      <c r="P35" s="42">
        <v>100</v>
      </c>
      <c r="Q35" s="43">
        <v>2994609</v>
      </c>
      <c r="R35" s="44">
        <f t="shared" si="4"/>
        <v>3.3393341167411172</v>
      </c>
      <c r="S35" s="42">
        <v>319</v>
      </c>
      <c r="T35" s="43">
        <v>7281818</v>
      </c>
      <c r="U35" s="44">
        <f t="shared" si="5"/>
        <v>4.3807741418420507</v>
      </c>
      <c r="V35" s="42">
        <v>501</v>
      </c>
      <c r="W35" s="43">
        <v>36790286</v>
      </c>
      <c r="X35" s="44">
        <f t="shared" si="6"/>
        <v>1.3617725070144875</v>
      </c>
      <c r="Y35" s="42">
        <v>175</v>
      </c>
      <c r="Z35" s="43">
        <v>8088872</v>
      </c>
      <c r="AA35" s="44">
        <f t="shared" si="7"/>
        <v>2.1634660555884677</v>
      </c>
      <c r="AB35" s="42">
        <v>11</v>
      </c>
      <c r="AC35" s="44">
        <f t="shared" si="8"/>
        <v>7.541256017853745E-3</v>
      </c>
      <c r="AD35" s="42">
        <v>3</v>
      </c>
      <c r="AE35" s="44">
        <f t="shared" si="9"/>
        <v>9.8827839235699749E-3</v>
      </c>
    </row>
    <row r="36" spans="1:31" ht="22.5" x14ac:dyDescent="0.2">
      <c r="A36" s="72" t="s">
        <v>140</v>
      </c>
      <c r="B36" s="22">
        <v>29</v>
      </c>
      <c r="C36" s="159" t="s">
        <v>141</v>
      </c>
      <c r="D36" s="42">
        <v>2310</v>
      </c>
      <c r="E36" s="43">
        <v>145864296</v>
      </c>
      <c r="F36" s="44">
        <f t="shared" si="0"/>
        <v>1.5836637637492863</v>
      </c>
      <c r="G36" s="42">
        <v>997</v>
      </c>
      <c r="H36" s="43">
        <v>30355819</v>
      </c>
      <c r="I36" s="44">
        <f t="shared" si="1"/>
        <v>3.2843785239330887</v>
      </c>
      <c r="J36" s="42">
        <v>904</v>
      </c>
      <c r="K36" s="43">
        <v>25853545</v>
      </c>
      <c r="L36" s="44">
        <f t="shared" si="2"/>
        <v>3.4966191290207975</v>
      </c>
      <c r="M36" s="42">
        <v>18</v>
      </c>
      <c r="N36" s="43">
        <v>1412879</v>
      </c>
      <c r="O36" s="44">
        <f t="shared" si="3"/>
        <v>1.2739944467997613</v>
      </c>
      <c r="P36" s="42">
        <v>88</v>
      </c>
      <c r="Q36" s="43">
        <v>2994609</v>
      </c>
      <c r="R36" s="44">
        <f t="shared" si="4"/>
        <v>2.9386140227321831</v>
      </c>
      <c r="S36" s="42">
        <v>310</v>
      </c>
      <c r="T36" s="43">
        <v>7281818</v>
      </c>
      <c r="U36" s="44">
        <f t="shared" si="5"/>
        <v>4.257178633138043</v>
      </c>
      <c r="V36" s="42">
        <v>305</v>
      </c>
      <c r="W36" s="43">
        <v>36790286</v>
      </c>
      <c r="X36" s="44">
        <f t="shared" si="6"/>
        <v>0.82902318291301136</v>
      </c>
      <c r="Y36" s="42">
        <v>162</v>
      </c>
      <c r="Z36" s="43">
        <v>8088872</v>
      </c>
      <c r="AA36" s="44">
        <f t="shared" si="7"/>
        <v>2.0027514343161816</v>
      </c>
      <c r="AB36" s="42">
        <v>0</v>
      </c>
      <c r="AC36" s="44">
        <f t="shared" si="8"/>
        <v>0</v>
      </c>
      <c r="AD36" s="42">
        <v>0</v>
      </c>
      <c r="AE36" s="44">
        <f t="shared" si="9"/>
        <v>0</v>
      </c>
    </row>
    <row r="37" spans="1:31" x14ac:dyDescent="0.2">
      <c r="A37" s="72" t="s">
        <v>142</v>
      </c>
      <c r="B37" s="22">
        <v>30</v>
      </c>
      <c r="C37" s="159" t="s">
        <v>143</v>
      </c>
      <c r="D37" s="42">
        <v>423</v>
      </c>
      <c r="E37" s="43">
        <v>145864296</v>
      </c>
      <c r="F37" s="44">
        <f t="shared" si="0"/>
        <v>0.28999557232292128</v>
      </c>
      <c r="G37" s="42">
        <v>15</v>
      </c>
      <c r="H37" s="43">
        <v>30355819</v>
      </c>
      <c r="I37" s="44">
        <f t="shared" si="1"/>
        <v>4.9413919617849883E-2</v>
      </c>
      <c r="J37" s="42">
        <v>13</v>
      </c>
      <c r="K37" s="43">
        <v>25853545</v>
      </c>
      <c r="L37" s="44">
        <f t="shared" si="2"/>
        <v>5.028323968724599E-2</v>
      </c>
      <c r="M37" s="42">
        <v>9</v>
      </c>
      <c r="N37" s="43">
        <v>1412879</v>
      </c>
      <c r="O37" s="44">
        <f t="shared" si="3"/>
        <v>0.63699722339988063</v>
      </c>
      <c r="P37" s="42">
        <v>2</v>
      </c>
      <c r="Q37" s="43">
        <v>2994609</v>
      </c>
      <c r="R37" s="44">
        <f t="shared" si="4"/>
        <v>6.6786682334822337E-2</v>
      </c>
      <c r="S37" s="42">
        <v>0</v>
      </c>
      <c r="T37" s="43">
        <v>7281818</v>
      </c>
      <c r="U37" s="44">
        <f t="shared" si="5"/>
        <v>0</v>
      </c>
      <c r="V37" s="42">
        <v>54</v>
      </c>
      <c r="W37" s="43">
        <v>36790286</v>
      </c>
      <c r="X37" s="44">
        <f t="shared" si="6"/>
        <v>0.14677787500754955</v>
      </c>
      <c r="Y37" s="42">
        <v>2</v>
      </c>
      <c r="Z37" s="43">
        <v>8088872</v>
      </c>
      <c r="AA37" s="44">
        <f t="shared" si="7"/>
        <v>2.472532634958249E-2</v>
      </c>
      <c r="AB37" s="42">
        <v>8</v>
      </c>
      <c r="AC37" s="44">
        <f t="shared" si="8"/>
        <v>5.4845498311663597E-3</v>
      </c>
      <c r="AD37" s="42">
        <v>2</v>
      </c>
      <c r="AE37" s="44">
        <f t="shared" si="9"/>
        <v>6.5885226157133174E-3</v>
      </c>
    </row>
    <row r="38" spans="1:31" x14ac:dyDescent="0.2">
      <c r="A38" s="72" t="s">
        <v>144</v>
      </c>
      <c r="B38" s="22">
        <v>31</v>
      </c>
      <c r="C38" s="159" t="s">
        <v>145</v>
      </c>
      <c r="D38" s="42">
        <v>1087</v>
      </c>
      <c r="E38" s="43">
        <v>145864296</v>
      </c>
      <c r="F38" s="44">
        <f t="shared" si="0"/>
        <v>0.74521320830972915</v>
      </c>
      <c r="G38" s="42">
        <v>53</v>
      </c>
      <c r="H38" s="43">
        <v>30355819</v>
      </c>
      <c r="I38" s="44">
        <f t="shared" si="1"/>
        <v>0.1745958493164029</v>
      </c>
      <c r="J38" s="42">
        <v>41</v>
      </c>
      <c r="K38" s="43">
        <v>25853545</v>
      </c>
      <c r="L38" s="44">
        <f t="shared" si="2"/>
        <v>0.15858560209054504</v>
      </c>
      <c r="M38" s="42">
        <v>24</v>
      </c>
      <c r="N38" s="43">
        <v>1412879</v>
      </c>
      <c r="O38" s="44">
        <f t="shared" si="3"/>
        <v>1.6986592623996819</v>
      </c>
      <c r="P38" s="42">
        <v>8</v>
      </c>
      <c r="Q38" s="43">
        <v>2994609</v>
      </c>
      <c r="R38" s="44">
        <f t="shared" si="4"/>
        <v>0.26714672933928935</v>
      </c>
      <c r="S38" s="42">
        <v>2</v>
      </c>
      <c r="T38" s="43">
        <v>7281818</v>
      </c>
      <c r="U38" s="44">
        <f t="shared" si="5"/>
        <v>2.7465668600890603E-2</v>
      </c>
      <c r="V38" s="42">
        <v>113</v>
      </c>
      <c r="W38" s="43">
        <v>36790286</v>
      </c>
      <c r="X38" s="44">
        <f t="shared" si="6"/>
        <v>0.30714629399727961</v>
      </c>
      <c r="Y38" s="42">
        <v>6</v>
      </c>
      <c r="Z38" s="43">
        <v>8088872</v>
      </c>
      <c r="AA38" s="44">
        <f t="shared" si="7"/>
        <v>7.4175979048747467E-2</v>
      </c>
      <c r="AB38" s="42">
        <v>2</v>
      </c>
      <c r="AC38" s="44">
        <f t="shared" si="8"/>
        <v>1.3711374577915899E-3</v>
      </c>
      <c r="AD38" s="42">
        <v>0</v>
      </c>
      <c r="AE38" s="44">
        <f t="shared" si="9"/>
        <v>0</v>
      </c>
    </row>
    <row r="39" spans="1:31" x14ac:dyDescent="0.2">
      <c r="A39" s="72" t="s">
        <v>146</v>
      </c>
      <c r="B39" s="22">
        <v>32</v>
      </c>
      <c r="C39" s="159" t="s">
        <v>147</v>
      </c>
      <c r="D39" s="42">
        <v>76</v>
      </c>
      <c r="E39" s="43">
        <v>145864296</v>
      </c>
      <c r="F39" s="44">
        <f t="shared" si="0"/>
        <v>5.2103223396080423E-2</v>
      </c>
      <c r="G39" s="42">
        <v>6</v>
      </c>
      <c r="H39" s="43">
        <v>30355819</v>
      </c>
      <c r="I39" s="44">
        <f t="shared" si="1"/>
        <v>1.976556784713995E-2</v>
      </c>
      <c r="J39" s="42">
        <v>4</v>
      </c>
      <c r="K39" s="43">
        <v>25853545</v>
      </c>
      <c r="L39" s="44">
        <f t="shared" si="2"/>
        <v>1.5471766057614149E-2</v>
      </c>
      <c r="M39" s="42">
        <v>0</v>
      </c>
      <c r="N39" s="43">
        <v>1412879</v>
      </c>
      <c r="O39" s="44">
        <f t="shared" si="3"/>
        <v>0</v>
      </c>
      <c r="P39" s="42">
        <v>0</v>
      </c>
      <c r="Q39" s="43">
        <v>2994609</v>
      </c>
      <c r="R39" s="44">
        <f t="shared" si="4"/>
        <v>0</v>
      </c>
      <c r="S39" s="42">
        <v>2</v>
      </c>
      <c r="T39" s="43">
        <v>7281818</v>
      </c>
      <c r="U39" s="44">
        <f t="shared" si="5"/>
        <v>2.7465668600890603E-2</v>
      </c>
      <c r="V39" s="42">
        <v>10</v>
      </c>
      <c r="W39" s="43">
        <v>36790286</v>
      </c>
      <c r="X39" s="44">
        <f t="shared" si="6"/>
        <v>2.7181087964361028E-2</v>
      </c>
      <c r="Y39" s="42">
        <v>1</v>
      </c>
      <c r="Z39" s="43">
        <v>8088872</v>
      </c>
      <c r="AA39" s="44">
        <f t="shared" si="7"/>
        <v>1.2362663174791245E-2</v>
      </c>
      <c r="AB39" s="42">
        <v>0</v>
      </c>
      <c r="AC39" s="44">
        <f t="shared" si="8"/>
        <v>0</v>
      </c>
      <c r="AD39" s="42">
        <v>0</v>
      </c>
      <c r="AE39" s="44">
        <f t="shared" si="9"/>
        <v>0</v>
      </c>
    </row>
    <row r="40" spans="1:31" ht="38.25" customHeight="1" x14ac:dyDescent="0.2">
      <c r="A40" s="21" t="s">
        <v>148</v>
      </c>
      <c r="B40" s="22">
        <v>33</v>
      </c>
      <c r="C40" s="159" t="s">
        <v>149</v>
      </c>
      <c r="D40" s="42">
        <v>43357</v>
      </c>
      <c r="E40" s="43">
        <v>145864296</v>
      </c>
      <c r="F40" s="44">
        <f t="shared" ref="F40:F71" si="10">IF(E40&lt;&gt;0,D40/E40*100000,0)</f>
        <v>29.724203378734984</v>
      </c>
      <c r="G40" s="42">
        <v>392</v>
      </c>
      <c r="H40" s="43">
        <v>30355819</v>
      </c>
      <c r="I40" s="44">
        <f t="shared" ref="I40:I71" si="11">IF(H40&lt;&gt;0,G40/H40*100000,0)</f>
        <v>1.2913504326798102</v>
      </c>
      <c r="J40" s="42">
        <v>256</v>
      </c>
      <c r="K40" s="43">
        <v>25853545</v>
      </c>
      <c r="L40" s="44">
        <f t="shared" ref="L40:L71" si="12">IF(K40&lt;&gt;0,J40/K40*100000,0)</f>
        <v>0.99019302768730555</v>
      </c>
      <c r="M40" s="42">
        <v>40</v>
      </c>
      <c r="N40" s="43">
        <v>1412879</v>
      </c>
      <c r="O40" s="44">
        <f t="shared" ref="O40:O71" si="13">IF(N40&lt;&gt;0,M40/N40*100000,0)</f>
        <v>2.8310987706661366</v>
      </c>
      <c r="P40" s="42">
        <v>44</v>
      </c>
      <c r="Q40" s="43">
        <v>2994609</v>
      </c>
      <c r="R40" s="44">
        <f t="shared" ref="R40:R71" si="14">IF(Q40&lt;&gt;0,P40/Q40*100000,0)</f>
        <v>1.4693070113660915</v>
      </c>
      <c r="S40" s="42">
        <v>57</v>
      </c>
      <c r="T40" s="43">
        <v>7281818</v>
      </c>
      <c r="U40" s="44">
        <f t="shared" ref="U40:U71" si="15">IF(T40&lt;&gt;0,S40/T40*100000,0)</f>
        <v>0.78277155512538221</v>
      </c>
      <c r="V40" s="42">
        <v>5379</v>
      </c>
      <c r="W40" s="43">
        <v>36790286</v>
      </c>
      <c r="X40" s="44">
        <f t="shared" ref="X40:X71" si="16">IF(W40&lt;&gt;0,V40/W40*100000,0)</f>
        <v>14.620707216029798</v>
      </c>
      <c r="Y40" s="42">
        <v>46</v>
      </c>
      <c r="Z40" s="43">
        <v>8088872</v>
      </c>
      <c r="AA40" s="44">
        <f t="shared" ref="AA40:AA71" si="17">IF(Z40&lt;&gt;0,Y40/Z40*100000,0)</f>
        <v>0.56868250604039727</v>
      </c>
      <c r="AB40" s="42">
        <v>187</v>
      </c>
      <c r="AC40" s="44">
        <f t="shared" ref="AC40:AC71" si="18">IF(E40&lt;&gt;0,AB40/E40*100000,0)</f>
        <v>0.12820135230351365</v>
      </c>
      <c r="AD40" s="42">
        <v>0</v>
      </c>
      <c r="AE40" s="44">
        <f t="shared" ref="AE40:AE71" si="19">IF(H40&lt;&gt;0,AD40/H40*100000,0)</f>
        <v>0</v>
      </c>
    </row>
    <row r="41" spans="1:31" ht="36" customHeight="1" x14ac:dyDescent="0.2">
      <c r="A41" s="72" t="s">
        <v>150</v>
      </c>
      <c r="B41" s="22">
        <v>34</v>
      </c>
      <c r="C41" s="159" t="s">
        <v>151</v>
      </c>
      <c r="D41" s="42">
        <v>9297</v>
      </c>
      <c r="E41" s="43">
        <v>145864296</v>
      </c>
      <c r="F41" s="44">
        <f t="shared" si="10"/>
        <v>6.3737324725442068</v>
      </c>
      <c r="G41" s="42">
        <v>47</v>
      </c>
      <c r="H41" s="43">
        <v>30355819</v>
      </c>
      <c r="I41" s="44">
        <f t="shared" si="11"/>
        <v>0.15483028146926295</v>
      </c>
      <c r="J41" s="42">
        <v>31</v>
      </c>
      <c r="K41" s="43">
        <v>25853545</v>
      </c>
      <c r="L41" s="44">
        <f t="shared" si="12"/>
        <v>0.11990618694650966</v>
      </c>
      <c r="M41" s="42">
        <v>2</v>
      </c>
      <c r="N41" s="43">
        <v>1412879</v>
      </c>
      <c r="O41" s="44">
        <f t="shared" si="13"/>
        <v>0.14155493853330681</v>
      </c>
      <c r="P41" s="42">
        <v>7</v>
      </c>
      <c r="Q41" s="43">
        <v>2994609</v>
      </c>
      <c r="R41" s="44">
        <f t="shared" si="14"/>
        <v>0.23375338817187821</v>
      </c>
      <c r="S41" s="42">
        <v>4</v>
      </c>
      <c r="T41" s="43">
        <v>7281818</v>
      </c>
      <c r="U41" s="44">
        <f t="shared" si="15"/>
        <v>5.4931337201781207E-2</v>
      </c>
      <c r="V41" s="42">
        <v>1080</v>
      </c>
      <c r="W41" s="43">
        <v>36790286</v>
      </c>
      <c r="X41" s="44">
        <f t="shared" si="16"/>
        <v>2.935557500150991</v>
      </c>
      <c r="Y41" s="42">
        <v>4</v>
      </c>
      <c r="Z41" s="43">
        <v>8088872</v>
      </c>
      <c r="AA41" s="44">
        <f t="shared" si="17"/>
        <v>4.9450652699164981E-2</v>
      </c>
      <c r="AB41" s="42">
        <v>30</v>
      </c>
      <c r="AC41" s="44">
        <f t="shared" si="18"/>
        <v>2.0567061866873852E-2</v>
      </c>
      <c r="AD41" s="42">
        <v>0</v>
      </c>
      <c r="AE41" s="44">
        <f t="shared" si="19"/>
        <v>0</v>
      </c>
    </row>
    <row r="42" spans="1:31" ht="24.75" customHeight="1" x14ac:dyDescent="0.2">
      <c r="A42" s="72" t="s">
        <v>152</v>
      </c>
      <c r="B42" s="22">
        <v>35</v>
      </c>
      <c r="C42" s="159" t="s">
        <v>153</v>
      </c>
      <c r="D42" s="42">
        <v>33877</v>
      </c>
      <c r="E42" s="43">
        <v>145864296</v>
      </c>
      <c r="F42" s="44">
        <f t="shared" si="10"/>
        <v>23.225011828802849</v>
      </c>
      <c r="G42" s="42">
        <v>344</v>
      </c>
      <c r="H42" s="43">
        <v>30355819</v>
      </c>
      <c r="I42" s="44">
        <f t="shared" si="11"/>
        <v>1.1332258899026904</v>
      </c>
      <c r="J42" s="42">
        <v>224</v>
      </c>
      <c r="K42" s="43">
        <v>25853545</v>
      </c>
      <c r="L42" s="44">
        <f t="shared" si="12"/>
        <v>0.86641889922639237</v>
      </c>
      <c r="M42" s="42">
        <v>38</v>
      </c>
      <c r="N42" s="43">
        <v>1412879</v>
      </c>
      <c r="O42" s="44">
        <f t="shared" si="13"/>
        <v>2.6895438321328293</v>
      </c>
      <c r="P42" s="42">
        <v>37</v>
      </c>
      <c r="Q42" s="43">
        <v>2994609</v>
      </c>
      <c r="R42" s="44">
        <f t="shared" si="14"/>
        <v>1.2355536231942132</v>
      </c>
      <c r="S42" s="42">
        <v>53</v>
      </c>
      <c r="T42" s="43">
        <v>7281818</v>
      </c>
      <c r="U42" s="44">
        <f t="shared" si="15"/>
        <v>0.72784021792360099</v>
      </c>
      <c r="V42" s="42">
        <v>4231</v>
      </c>
      <c r="W42" s="43">
        <v>36790286</v>
      </c>
      <c r="X42" s="44">
        <f t="shared" si="16"/>
        <v>11.500318317721151</v>
      </c>
      <c r="Y42" s="42">
        <v>42</v>
      </c>
      <c r="Z42" s="43">
        <v>8088872</v>
      </c>
      <c r="AA42" s="44">
        <f t="shared" si="17"/>
        <v>0.51923185334123223</v>
      </c>
      <c r="AB42" s="42">
        <v>143</v>
      </c>
      <c r="AC42" s="44">
        <f t="shared" si="18"/>
        <v>9.8036328232098693E-2</v>
      </c>
      <c r="AD42" s="42">
        <v>0</v>
      </c>
      <c r="AE42" s="44">
        <f t="shared" si="19"/>
        <v>0</v>
      </c>
    </row>
    <row r="43" spans="1:31" x14ac:dyDescent="0.2">
      <c r="A43" s="21" t="s">
        <v>154</v>
      </c>
      <c r="B43" s="22">
        <v>36</v>
      </c>
      <c r="C43" s="159" t="s">
        <v>155</v>
      </c>
      <c r="D43" s="42">
        <v>0</v>
      </c>
      <c r="E43" s="43">
        <v>145864296</v>
      </c>
      <c r="F43" s="44">
        <f t="shared" si="10"/>
        <v>0</v>
      </c>
      <c r="G43" s="42">
        <v>0</v>
      </c>
      <c r="H43" s="43">
        <v>30355819</v>
      </c>
      <c r="I43" s="44">
        <f t="shared" si="11"/>
        <v>0</v>
      </c>
      <c r="J43" s="42">
        <v>0</v>
      </c>
      <c r="K43" s="43">
        <v>25853545</v>
      </c>
      <c r="L43" s="44">
        <f t="shared" si="12"/>
        <v>0</v>
      </c>
      <c r="M43" s="42">
        <v>0</v>
      </c>
      <c r="N43" s="43">
        <v>1412879</v>
      </c>
      <c r="O43" s="44">
        <f t="shared" si="13"/>
        <v>0</v>
      </c>
      <c r="P43" s="42">
        <v>0</v>
      </c>
      <c r="Q43" s="43">
        <v>2994609</v>
      </c>
      <c r="R43" s="44">
        <f t="shared" si="14"/>
        <v>0</v>
      </c>
      <c r="S43" s="42">
        <v>0</v>
      </c>
      <c r="T43" s="43">
        <v>7281818</v>
      </c>
      <c r="U43" s="44">
        <f t="shared" si="15"/>
        <v>0</v>
      </c>
      <c r="V43" s="42">
        <v>0</v>
      </c>
      <c r="W43" s="43">
        <v>36790286</v>
      </c>
      <c r="X43" s="44">
        <f t="shared" si="16"/>
        <v>0</v>
      </c>
      <c r="Y43" s="42">
        <v>0</v>
      </c>
      <c r="Z43" s="43">
        <v>8088872</v>
      </c>
      <c r="AA43" s="44">
        <f t="shared" si="17"/>
        <v>0</v>
      </c>
      <c r="AB43" s="42">
        <v>0</v>
      </c>
      <c r="AC43" s="44">
        <f t="shared" si="18"/>
        <v>0</v>
      </c>
      <c r="AD43" s="42">
        <v>0</v>
      </c>
      <c r="AE43" s="44">
        <f t="shared" si="19"/>
        <v>0</v>
      </c>
    </row>
    <row r="44" spans="1:31" ht="33.75" x14ac:dyDescent="0.2">
      <c r="A44" s="21" t="s">
        <v>156</v>
      </c>
      <c r="B44" s="22">
        <v>37</v>
      </c>
      <c r="C44" s="159" t="s">
        <v>157</v>
      </c>
      <c r="D44" s="42">
        <v>0</v>
      </c>
      <c r="E44" s="43">
        <v>145864296</v>
      </c>
      <c r="F44" s="44">
        <f t="shared" si="10"/>
        <v>0</v>
      </c>
      <c r="G44" s="42">
        <v>0</v>
      </c>
      <c r="H44" s="43">
        <v>30355819</v>
      </c>
      <c r="I44" s="44">
        <f t="shared" si="11"/>
        <v>0</v>
      </c>
      <c r="J44" s="42">
        <v>0</v>
      </c>
      <c r="K44" s="43">
        <v>25853545</v>
      </c>
      <c r="L44" s="44">
        <f t="shared" si="12"/>
        <v>0</v>
      </c>
      <c r="M44" s="42">
        <v>0</v>
      </c>
      <c r="N44" s="43">
        <v>1412879</v>
      </c>
      <c r="O44" s="44">
        <f t="shared" si="13"/>
        <v>0</v>
      </c>
      <c r="P44" s="42">
        <v>0</v>
      </c>
      <c r="Q44" s="43">
        <v>2994609</v>
      </c>
      <c r="R44" s="44">
        <f t="shared" si="14"/>
        <v>0</v>
      </c>
      <c r="S44" s="42">
        <v>0</v>
      </c>
      <c r="T44" s="43">
        <v>7281818</v>
      </c>
      <c r="U44" s="44">
        <f t="shared" si="15"/>
        <v>0</v>
      </c>
      <c r="V44" s="42">
        <v>0</v>
      </c>
      <c r="W44" s="43">
        <v>36790286</v>
      </c>
      <c r="X44" s="44">
        <f t="shared" si="16"/>
        <v>0</v>
      </c>
      <c r="Y44" s="42">
        <v>0</v>
      </c>
      <c r="Z44" s="43">
        <v>8088872</v>
      </c>
      <c r="AA44" s="44">
        <f t="shared" si="17"/>
        <v>0</v>
      </c>
      <c r="AB44" s="89"/>
      <c r="AC44" s="44">
        <f t="shared" si="18"/>
        <v>0</v>
      </c>
      <c r="AD44" s="89"/>
      <c r="AE44" s="44">
        <f t="shared" si="19"/>
        <v>0</v>
      </c>
    </row>
    <row r="45" spans="1:31" x14ac:dyDescent="0.2">
      <c r="A45" s="21" t="s">
        <v>158</v>
      </c>
      <c r="B45" s="22">
        <v>38</v>
      </c>
      <c r="C45" s="159" t="s">
        <v>159</v>
      </c>
      <c r="D45" s="42">
        <v>3186</v>
      </c>
      <c r="E45" s="43">
        <v>145864296</v>
      </c>
      <c r="F45" s="44">
        <f t="shared" si="10"/>
        <v>2.1842219702620032</v>
      </c>
      <c r="G45" s="42">
        <v>3093</v>
      </c>
      <c r="H45" s="43">
        <v>30355819</v>
      </c>
      <c r="I45" s="44">
        <f t="shared" si="11"/>
        <v>10.189150225200644</v>
      </c>
      <c r="J45" s="42">
        <v>2987</v>
      </c>
      <c r="K45" s="43">
        <v>25853545</v>
      </c>
      <c r="L45" s="44">
        <f t="shared" si="12"/>
        <v>11.553541303523366</v>
      </c>
      <c r="M45" s="42">
        <v>488</v>
      </c>
      <c r="N45" s="43">
        <v>1412879</v>
      </c>
      <c r="O45" s="44">
        <f t="shared" si="13"/>
        <v>34.539405002126863</v>
      </c>
      <c r="P45" s="42">
        <v>530</v>
      </c>
      <c r="Q45" s="43">
        <v>2994609</v>
      </c>
      <c r="R45" s="44">
        <f t="shared" si="14"/>
        <v>17.69847081872792</v>
      </c>
      <c r="S45" s="42">
        <v>1019</v>
      </c>
      <c r="T45" s="43">
        <v>7281818</v>
      </c>
      <c r="U45" s="44">
        <f t="shared" si="15"/>
        <v>13.993758152153763</v>
      </c>
      <c r="V45" s="42">
        <v>350</v>
      </c>
      <c r="W45" s="43">
        <v>36790286</v>
      </c>
      <c r="X45" s="44">
        <f t="shared" si="16"/>
        <v>0.95133807875263598</v>
      </c>
      <c r="Y45" s="42">
        <v>343</v>
      </c>
      <c r="Z45" s="43">
        <v>8088872</v>
      </c>
      <c r="AA45" s="44">
        <f t="shared" si="17"/>
        <v>4.2403934689533971</v>
      </c>
      <c r="AB45" s="42">
        <v>3</v>
      </c>
      <c r="AC45" s="44">
        <f t="shared" si="18"/>
        <v>2.0567061866873853E-3</v>
      </c>
      <c r="AD45" s="42">
        <v>3</v>
      </c>
      <c r="AE45" s="44">
        <f t="shared" si="19"/>
        <v>9.8827839235699749E-3</v>
      </c>
    </row>
    <row r="46" spans="1:31" ht="34.5" customHeight="1" x14ac:dyDescent="0.2">
      <c r="A46" s="72" t="s">
        <v>160</v>
      </c>
      <c r="B46" s="22">
        <v>39</v>
      </c>
      <c r="C46" s="159" t="s">
        <v>161</v>
      </c>
      <c r="D46" s="42">
        <v>418</v>
      </c>
      <c r="E46" s="43">
        <v>145864296</v>
      </c>
      <c r="F46" s="44">
        <f t="shared" si="10"/>
        <v>0.28656772867844232</v>
      </c>
      <c r="G46" s="42">
        <v>410</v>
      </c>
      <c r="H46" s="43">
        <v>30355819</v>
      </c>
      <c r="I46" s="44">
        <f t="shared" si="11"/>
        <v>1.3506471362212298</v>
      </c>
      <c r="J46" s="42">
        <v>399</v>
      </c>
      <c r="K46" s="43">
        <v>25853545</v>
      </c>
      <c r="L46" s="44">
        <f t="shared" si="12"/>
        <v>1.5433086642470115</v>
      </c>
      <c r="M46" s="42">
        <v>21</v>
      </c>
      <c r="N46" s="43">
        <v>1412879</v>
      </c>
      <c r="O46" s="44">
        <f t="shared" si="13"/>
        <v>1.4863268545997215</v>
      </c>
      <c r="P46" s="42">
        <v>49</v>
      </c>
      <c r="Q46" s="43">
        <v>2994609</v>
      </c>
      <c r="R46" s="44">
        <f t="shared" si="14"/>
        <v>1.6362737172031474</v>
      </c>
      <c r="S46" s="42">
        <v>188</v>
      </c>
      <c r="T46" s="43">
        <v>7281818</v>
      </c>
      <c r="U46" s="44">
        <f t="shared" si="15"/>
        <v>2.5817728484837166</v>
      </c>
      <c r="V46" s="42">
        <v>21</v>
      </c>
      <c r="W46" s="43">
        <v>36790286</v>
      </c>
      <c r="X46" s="44">
        <f t="shared" si="16"/>
        <v>5.7080284725158158E-2</v>
      </c>
      <c r="Y46" s="42">
        <v>20</v>
      </c>
      <c r="Z46" s="43">
        <v>8088872</v>
      </c>
      <c r="AA46" s="44">
        <f t="shared" si="17"/>
        <v>0.24725326349582488</v>
      </c>
      <c r="AB46" s="42">
        <v>0</v>
      </c>
      <c r="AC46" s="44">
        <f t="shared" si="18"/>
        <v>0</v>
      </c>
      <c r="AD46" s="42">
        <v>0</v>
      </c>
      <c r="AE46" s="44">
        <f t="shared" si="19"/>
        <v>0</v>
      </c>
    </row>
    <row r="47" spans="1:31" ht="22.5" x14ac:dyDescent="0.2">
      <c r="A47" s="21" t="s">
        <v>162</v>
      </c>
      <c r="B47" s="22">
        <v>40</v>
      </c>
      <c r="C47" s="159" t="s">
        <v>163</v>
      </c>
      <c r="D47" s="42">
        <v>31761</v>
      </c>
      <c r="E47" s="43">
        <v>145864296</v>
      </c>
      <c r="F47" s="44">
        <f t="shared" si="10"/>
        <v>21.774348398459345</v>
      </c>
      <c r="G47" s="42">
        <v>30392</v>
      </c>
      <c r="H47" s="43">
        <v>30355819</v>
      </c>
      <c r="I47" s="44">
        <f t="shared" si="11"/>
        <v>100.11918966837956</v>
      </c>
      <c r="J47" s="42">
        <v>30043</v>
      </c>
      <c r="K47" s="43">
        <v>25853545</v>
      </c>
      <c r="L47" s="44">
        <f t="shared" si="12"/>
        <v>116.20456691722548</v>
      </c>
      <c r="M47" s="42">
        <v>112</v>
      </c>
      <c r="N47" s="43">
        <v>1412879</v>
      </c>
      <c r="O47" s="44">
        <f t="shared" si="13"/>
        <v>7.9270765578651812</v>
      </c>
      <c r="P47" s="42">
        <v>2297</v>
      </c>
      <c r="Q47" s="43">
        <v>2994609</v>
      </c>
      <c r="R47" s="44">
        <f t="shared" si="14"/>
        <v>76.704504661543467</v>
      </c>
      <c r="S47" s="42">
        <v>19294</v>
      </c>
      <c r="T47" s="43">
        <v>7281818</v>
      </c>
      <c r="U47" s="44">
        <f t="shared" si="15"/>
        <v>264.96130499279161</v>
      </c>
      <c r="V47" s="42">
        <v>2066</v>
      </c>
      <c r="W47" s="43">
        <v>36790286</v>
      </c>
      <c r="X47" s="44">
        <f t="shared" si="16"/>
        <v>5.6156127734369887</v>
      </c>
      <c r="Y47" s="42">
        <v>1926</v>
      </c>
      <c r="Z47" s="43">
        <v>8088872</v>
      </c>
      <c r="AA47" s="44">
        <f t="shared" si="17"/>
        <v>23.810489274647935</v>
      </c>
      <c r="AB47" s="42">
        <v>5</v>
      </c>
      <c r="AC47" s="44">
        <f t="shared" si="18"/>
        <v>3.4278436444789748E-3</v>
      </c>
      <c r="AD47" s="42">
        <v>3</v>
      </c>
      <c r="AE47" s="44">
        <f t="shared" si="19"/>
        <v>9.8827839235699749E-3</v>
      </c>
    </row>
    <row r="48" spans="1:31" ht="22.5" x14ac:dyDescent="0.2">
      <c r="A48" s="72" t="s">
        <v>164</v>
      </c>
      <c r="B48" s="22">
        <v>41</v>
      </c>
      <c r="C48" s="159" t="s">
        <v>165</v>
      </c>
      <c r="D48" s="42">
        <v>27236</v>
      </c>
      <c r="E48" s="43">
        <v>145864296</v>
      </c>
      <c r="F48" s="44">
        <f t="shared" si="10"/>
        <v>18.672149900205874</v>
      </c>
      <c r="G48" s="42">
        <v>27087</v>
      </c>
      <c r="H48" s="43">
        <v>30355819</v>
      </c>
      <c r="I48" s="44">
        <f t="shared" si="11"/>
        <v>89.231656045913311</v>
      </c>
      <c r="J48" s="42">
        <v>26897</v>
      </c>
      <c r="K48" s="43">
        <v>25853545</v>
      </c>
      <c r="L48" s="44">
        <f t="shared" si="12"/>
        <v>104.03602291291195</v>
      </c>
      <c r="M48" s="42">
        <v>74</v>
      </c>
      <c r="N48" s="43">
        <v>1412879</v>
      </c>
      <c r="O48" s="44">
        <f t="shared" si="13"/>
        <v>5.2375327257323523</v>
      </c>
      <c r="P48" s="42">
        <v>2125</v>
      </c>
      <c r="Q48" s="43">
        <v>2994609</v>
      </c>
      <c r="R48" s="44">
        <f t="shared" si="14"/>
        <v>70.960849980748748</v>
      </c>
      <c r="S48" s="42">
        <v>18000</v>
      </c>
      <c r="T48" s="43">
        <v>7281818</v>
      </c>
      <c r="U48" s="44">
        <f t="shared" si="15"/>
        <v>247.19101740801543</v>
      </c>
      <c r="V48" s="42">
        <v>1892</v>
      </c>
      <c r="W48" s="43">
        <v>36790286</v>
      </c>
      <c r="X48" s="44">
        <f t="shared" si="16"/>
        <v>5.1426618428571063</v>
      </c>
      <c r="Y48" s="42">
        <v>1839</v>
      </c>
      <c r="Z48" s="43">
        <v>8088872</v>
      </c>
      <c r="AA48" s="44">
        <f t="shared" si="17"/>
        <v>22.734937578441098</v>
      </c>
      <c r="AB48" s="42">
        <v>0</v>
      </c>
      <c r="AC48" s="44">
        <f t="shared" si="18"/>
        <v>0</v>
      </c>
      <c r="AD48" s="42">
        <v>0</v>
      </c>
      <c r="AE48" s="44">
        <f t="shared" si="19"/>
        <v>0</v>
      </c>
    </row>
    <row r="49" spans="1:31" ht="23.25" customHeight="1" x14ac:dyDescent="0.2">
      <c r="A49" s="72" t="s">
        <v>166</v>
      </c>
      <c r="B49" s="22">
        <v>42</v>
      </c>
      <c r="C49" s="159" t="s">
        <v>167</v>
      </c>
      <c r="D49" s="42">
        <v>70</v>
      </c>
      <c r="E49" s="43">
        <v>145864296</v>
      </c>
      <c r="F49" s="44">
        <f t="shared" si="10"/>
        <v>4.798981102270565E-2</v>
      </c>
      <c r="G49" s="42">
        <v>30</v>
      </c>
      <c r="H49" s="43">
        <v>30355819</v>
      </c>
      <c r="I49" s="44">
        <f t="shared" si="11"/>
        <v>9.8827839235699766E-2</v>
      </c>
      <c r="J49" s="42">
        <v>30</v>
      </c>
      <c r="K49" s="43">
        <v>25853545</v>
      </c>
      <c r="L49" s="44">
        <f t="shared" si="12"/>
        <v>0.11603824543210611</v>
      </c>
      <c r="M49" s="42">
        <v>3</v>
      </c>
      <c r="N49" s="43">
        <v>1412879</v>
      </c>
      <c r="O49" s="44">
        <f t="shared" si="13"/>
        <v>0.21233240779996024</v>
      </c>
      <c r="P49" s="42">
        <v>4</v>
      </c>
      <c r="Q49" s="43">
        <v>2994609</v>
      </c>
      <c r="R49" s="44">
        <f t="shared" si="14"/>
        <v>0.13357336466964467</v>
      </c>
      <c r="S49" s="42">
        <v>14</v>
      </c>
      <c r="T49" s="43">
        <v>7281818</v>
      </c>
      <c r="U49" s="44">
        <f t="shared" si="15"/>
        <v>0.19225968020623421</v>
      </c>
      <c r="V49" s="42">
        <v>9</v>
      </c>
      <c r="W49" s="43">
        <v>36790286</v>
      </c>
      <c r="X49" s="44">
        <f t="shared" si="16"/>
        <v>2.4462979167924923E-2</v>
      </c>
      <c r="Y49" s="42">
        <v>7</v>
      </c>
      <c r="Z49" s="43">
        <v>8088872</v>
      </c>
      <c r="AA49" s="44">
        <f t="shared" si="17"/>
        <v>8.65386422235387E-2</v>
      </c>
      <c r="AB49" s="42">
        <v>5</v>
      </c>
      <c r="AC49" s="44">
        <f t="shared" si="18"/>
        <v>3.4278436444789748E-3</v>
      </c>
      <c r="AD49" s="42">
        <v>3</v>
      </c>
      <c r="AE49" s="44">
        <f t="shared" si="19"/>
        <v>9.8827839235699749E-3</v>
      </c>
    </row>
    <row r="50" spans="1:31" x14ac:dyDescent="0.2">
      <c r="A50" s="21" t="s">
        <v>168</v>
      </c>
      <c r="B50" s="22">
        <v>43</v>
      </c>
      <c r="C50" s="159" t="s">
        <v>169</v>
      </c>
      <c r="D50" s="42">
        <v>648751</v>
      </c>
      <c r="E50" s="43">
        <v>145864296</v>
      </c>
      <c r="F50" s="44">
        <f t="shared" si="10"/>
        <v>444.76339843987591</v>
      </c>
      <c r="G50" s="42">
        <v>620255</v>
      </c>
      <c r="H50" s="43">
        <v>30355819</v>
      </c>
      <c r="I50" s="44">
        <f t="shared" si="11"/>
        <v>2043.2820475046315</v>
      </c>
      <c r="J50" s="42">
        <v>604695</v>
      </c>
      <c r="K50" s="43">
        <v>25853545</v>
      </c>
      <c r="L50" s="44">
        <f t="shared" si="12"/>
        <v>2338.9248940522471</v>
      </c>
      <c r="M50" s="42">
        <v>15616</v>
      </c>
      <c r="N50" s="43">
        <v>1412879</v>
      </c>
      <c r="O50" s="44">
        <f t="shared" si="13"/>
        <v>1105.2609600680596</v>
      </c>
      <c r="P50" s="42">
        <v>69883</v>
      </c>
      <c r="Q50" s="43">
        <v>2994609</v>
      </c>
      <c r="R50" s="44">
        <f t="shared" si="14"/>
        <v>2333.6268608021951</v>
      </c>
      <c r="S50" s="42">
        <v>356522</v>
      </c>
      <c r="T50" s="43">
        <v>7281818</v>
      </c>
      <c r="U50" s="44">
        <f t="shared" si="15"/>
        <v>4896.0575504633598</v>
      </c>
      <c r="V50" s="42">
        <v>81575</v>
      </c>
      <c r="W50" s="43">
        <v>36790286</v>
      </c>
      <c r="X50" s="44">
        <f t="shared" si="16"/>
        <v>221.72972506927508</v>
      </c>
      <c r="Y50" s="42">
        <v>75752</v>
      </c>
      <c r="Z50" s="43">
        <v>8088872</v>
      </c>
      <c r="AA50" s="44">
        <f t="shared" si="17"/>
        <v>936.49646081678634</v>
      </c>
      <c r="AB50" s="42">
        <v>6</v>
      </c>
      <c r="AC50" s="44">
        <f t="shared" si="18"/>
        <v>4.1134123733747707E-3</v>
      </c>
      <c r="AD50" s="42">
        <v>5</v>
      </c>
      <c r="AE50" s="44">
        <f t="shared" si="19"/>
        <v>1.6471306539283293E-2</v>
      </c>
    </row>
    <row r="51" spans="1:31" x14ac:dyDescent="0.2">
      <c r="A51" s="21" t="s">
        <v>170</v>
      </c>
      <c r="B51" s="22">
        <v>44</v>
      </c>
      <c r="C51" s="159" t="s">
        <v>171</v>
      </c>
      <c r="D51" s="42">
        <v>16680</v>
      </c>
      <c r="E51" s="43">
        <v>145864296</v>
      </c>
      <c r="F51" s="44">
        <f t="shared" si="10"/>
        <v>11.435286397981862</v>
      </c>
      <c r="G51" s="42">
        <v>1420</v>
      </c>
      <c r="H51" s="43">
        <v>30355819</v>
      </c>
      <c r="I51" s="44">
        <f t="shared" si="11"/>
        <v>4.6778510571564551</v>
      </c>
      <c r="J51" s="42">
        <v>1144</v>
      </c>
      <c r="K51" s="43">
        <v>25853545</v>
      </c>
      <c r="L51" s="44">
        <f t="shared" si="12"/>
        <v>4.424925092477646</v>
      </c>
      <c r="M51" s="42">
        <v>9</v>
      </c>
      <c r="N51" s="43">
        <v>1412879</v>
      </c>
      <c r="O51" s="44">
        <f t="shared" si="13"/>
        <v>0.63699722339988063</v>
      </c>
      <c r="P51" s="42">
        <v>46</v>
      </c>
      <c r="Q51" s="43">
        <v>2994609</v>
      </c>
      <c r="R51" s="44">
        <f t="shared" si="14"/>
        <v>1.536093693700914</v>
      </c>
      <c r="S51" s="42">
        <v>162</v>
      </c>
      <c r="T51" s="43">
        <v>7281818</v>
      </c>
      <c r="U51" s="44">
        <f t="shared" si="15"/>
        <v>2.2247191566721387</v>
      </c>
      <c r="V51" s="42">
        <v>1499</v>
      </c>
      <c r="W51" s="43">
        <v>36790286</v>
      </c>
      <c r="X51" s="44">
        <f t="shared" si="16"/>
        <v>4.0744450858577181</v>
      </c>
      <c r="Y51" s="42">
        <v>157</v>
      </c>
      <c r="Z51" s="43">
        <v>8088872</v>
      </c>
      <c r="AA51" s="44">
        <f t="shared" si="17"/>
        <v>1.9409381184422254</v>
      </c>
      <c r="AB51" s="42">
        <v>2</v>
      </c>
      <c r="AC51" s="44">
        <f t="shared" si="18"/>
        <v>1.3711374577915899E-3</v>
      </c>
      <c r="AD51" s="42">
        <v>0</v>
      </c>
      <c r="AE51" s="44">
        <f t="shared" si="19"/>
        <v>0</v>
      </c>
    </row>
    <row r="52" spans="1:31" x14ac:dyDescent="0.2">
      <c r="A52" s="21" t="s">
        <v>172</v>
      </c>
      <c r="B52" s="22">
        <v>45</v>
      </c>
      <c r="C52" s="159" t="s">
        <v>173</v>
      </c>
      <c r="D52" s="42">
        <v>102</v>
      </c>
      <c r="E52" s="43">
        <v>145864296</v>
      </c>
      <c r="F52" s="44">
        <f t="shared" si="10"/>
        <v>6.9928010347371103E-2</v>
      </c>
      <c r="G52" s="42">
        <v>65</v>
      </c>
      <c r="H52" s="43">
        <v>30355819</v>
      </c>
      <c r="I52" s="44">
        <f t="shared" si="11"/>
        <v>0.21412698501068281</v>
      </c>
      <c r="J52" s="42">
        <v>61</v>
      </c>
      <c r="K52" s="43">
        <v>25853545</v>
      </c>
      <c r="L52" s="44">
        <f t="shared" si="12"/>
        <v>0.23594443237861576</v>
      </c>
      <c r="M52" s="42">
        <v>6</v>
      </c>
      <c r="N52" s="43">
        <v>1412879</v>
      </c>
      <c r="O52" s="44">
        <f t="shared" si="13"/>
        <v>0.42466481559992048</v>
      </c>
      <c r="P52" s="42">
        <v>15</v>
      </c>
      <c r="Q52" s="43">
        <v>2994609</v>
      </c>
      <c r="R52" s="44">
        <f t="shared" si="14"/>
        <v>0.50090011751116759</v>
      </c>
      <c r="S52" s="42">
        <v>22</v>
      </c>
      <c r="T52" s="43">
        <v>7281818</v>
      </c>
      <c r="U52" s="44">
        <f t="shared" si="15"/>
        <v>0.30212235460979664</v>
      </c>
      <c r="V52" s="42">
        <v>16</v>
      </c>
      <c r="W52" s="43">
        <v>36790286</v>
      </c>
      <c r="X52" s="44">
        <f t="shared" si="16"/>
        <v>4.3489740742977644E-2</v>
      </c>
      <c r="Y52" s="42">
        <v>11</v>
      </c>
      <c r="Z52" s="43">
        <v>8088872</v>
      </c>
      <c r="AA52" s="44">
        <f t="shared" si="17"/>
        <v>0.13598929492270367</v>
      </c>
      <c r="AB52" s="42">
        <v>0</v>
      </c>
      <c r="AC52" s="44">
        <f t="shared" si="18"/>
        <v>0</v>
      </c>
      <c r="AD52" s="42">
        <v>0</v>
      </c>
      <c r="AE52" s="44">
        <f t="shared" si="19"/>
        <v>0</v>
      </c>
    </row>
    <row r="53" spans="1:31" x14ac:dyDescent="0.2">
      <c r="A53" s="21" t="s">
        <v>174</v>
      </c>
      <c r="B53" s="22">
        <v>46</v>
      </c>
      <c r="C53" s="159" t="s">
        <v>175</v>
      </c>
      <c r="D53" s="42">
        <v>0</v>
      </c>
      <c r="E53" s="43">
        <v>145864296</v>
      </c>
      <c r="F53" s="44">
        <f t="shared" si="10"/>
        <v>0</v>
      </c>
      <c r="G53" s="42">
        <v>0</v>
      </c>
      <c r="H53" s="43">
        <v>30355819</v>
      </c>
      <c r="I53" s="44">
        <f t="shared" si="11"/>
        <v>0</v>
      </c>
      <c r="J53" s="42">
        <v>0</v>
      </c>
      <c r="K53" s="43">
        <v>25853545</v>
      </c>
      <c r="L53" s="44">
        <f t="shared" si="12"/>
        <v>0</v>
      </c>
      <c r="M53" s="42">
        <v>0</v>
      </c>
      <c r="N53" s="43">
        <v>1412879</v>
      </c>
      <c r="O53" s="44">
        <f t="shared" si="13"/>
        <v>0</v>
      </c>
      <c r="P53" s="42">
        <v>0</v>
      </c>
      <c r="Q53" s="43">
        <v>2994609</v>
      </c>
      <c r="R53" s="44">
        <f t="shared" si="14"/>
        <v>0</v>
      </c>
      <c r="S53" s="42">
        <v>0</v>
      </c>
      <c r="T53" s="43">
        <v>7281818</v>
      </c>
      <c r="U53" s="44">
        <f t="shared" si="15"/>
        <v>0</v>
      </c>
      <c r="V53" s="42">
        <v>0</v>
      </c>
      <c r="W53" s="43">
        <v>36790286</v>
      </c>
      <c r="X53" s="44">
        <f t="shared" si="16"/>
        <v>0</v>
      </c>
      <c r="Y53" s="42">
        <v>0</v>
      </c>
      <c r="Z53" s="43">
        <v>8088872</v>
      </c>
      <c r="AA53" s="44">
        <f t="shared" si="17"/>
        <v>0</v>
      </c>
      <c r="AB53" s="42">
        <v>0</v>
      </c>
      <c r="AC53" s="44">
        <f t="shared" si="18"/>
        <v>0</v>
      </c>
      <c r="AD53" s="42">
        <v>0</v>
      </c>
      <c r="AE53" s="44">
        <f t="shared" si="19"/>
        <v>0</v>
      </c>
    </row>
    <row r="54" spans="1:31" ht="22.5" x14ac:dyDescent="0.2">
      <c r="A54" s="21" t="s">
        <v>176</v>
      </c>
      <c r="B54" s="22">
        <v>47</v>
      </c>
      <c r="C54" s="159" t="s">
        <v>177</v>
      </c>
      <c r="D54" s="42">
        <v>0</v>
      </c>
      <c r="E54" s="43">
        <v>145864296</v>
      </c>
      <c r="F54" s="44">
        <f t="shared" si="10"/>
        <v>0</v>
      </c>
      <c r="G54" s="42">
        <v>0</v>
      </c>
      <c r="H54" s="43">
        <v>30355819</v>
      </c>
      <c r="I54" s="44">
        <f t="shared" si="11"/>
        <v>0</v>
      </c>
      <c r="J54" s="42">
        <v>0</v>
      </c>
      <c r="K54" s="43">
        <v>25853545</v>
      </c>
      <c r="L54" s="44">
        <f t="shared" si="12"/>
        <v>0</v>
      </c>
      <c r="M54" s="42">
        <v>0</v>
      </c>
      <c r="N54" s="43">
        <v>1412879</v>
      </c>
      <c r="O54" s="44">
        <f t="shared" si="13"/>
        <v>0</v>
      </c>
      <c r="P54" s="42">
        <v>0</v>
      </c>
      <c r="Q54" s="43">
        <v>2994609</v>
      </c>
      <c r="R54" s="44">
        <f t="shared" si="14"/>
        <v>0</v>
      </c>
      <c r="S54" s="42">
        <v>0</v>
      </c>
      <c r="T54" s="43">
        <v>7281818</v>
      </c>
      <c r="U54" s="44">
        <f t="shared" si="15"/>
        <v>0</v>
      </c>
      <c r="V54" s="42">
        <v>0</v>
      </c>
      <c r="W54" s="43">
        <v>36790286</v>
      </c>
      <c r="X54" s="44">
        <f t="shared" si="16"/>
        <v>0</v>
      </c>
      <c r="Y54" s="42">
        <v>0</v>
      </c>
      <c r="Z54" s="43">
        <v>8088872</v>
      </c>
      <c r="AA54" s="44">
        <f t="shared" si="17"/>
        <v>0</v>
      </c>
      <c r="AB54" s="42">
        <v>0</v>
      </c>
      <c r="AC54" s="44">
        <f t="shared" si="18"/>
        <v>0</v>
      </c>
      <c r="AD54" s="42">
        <v>0</v>
      </c>
      <c r="AE54" s="44">
        <f t="shared" si="19"/>
        <v>0</v>
      </c>
    </row>
    <row r="55" spans="1:31" x14ac:dyDescent="0.2">
      <c r="A55" s="21" t="s">
        <v>178</v>
      </c>
      <c r="B55" s="22">
        <v>48</v>
      </c>
      <c r="C55" s="159" t="s">
        <v>179</v>
      </c>
      <c r="D55" s="42">
        <v>573</v>
      </c>
      <c r="E55" s="43">
        <v>145864296</v>
      </c>
      <c r="F55" s="44">
        <f t="shared" si="10"/>
        <v>0.39283088165729058</v>
      </c>
      <c r="G55" s="42">
        <v>368</v>
      </c>
      <c r="H55" s="43">
        <v>30355819</v>
      </c>
      <c r="I55" s="44">
        <f t="shared" si="11"/>
        <v>1.2122881612912502</v>
      </c>
      <c r="J55" s="42">
        <v>351</v>
      </c>
      <c r="K55" s="43">
        <v>25853545</v>
      </c>
      <c r="L55" s="44">
        <f t="shared" si="12"/>
        <v>1.3576474715556415</v>
      </c>
      <c r="M55" s="42">
        <v>5</v>
      </c>
      <c r="N55" s="43">
        <v>1412879</v>
      </c>
      <c r="O55" s="44">
        <f t="shared" si="13"/>
        <v>0.35388734633326707</v>
      </c>
      <c r="P55" s="42">
        <v>67</v>
      </c>
      <c r="Q55" s="43">
        <v>2994609</v>
      </c>
      <c r="R55" s="44">
        <f t="shared" si="14"/>
        <v>2.2373538582165486</v>
      </c>
      <c r="S55" s="42">
        <v>161</v>
      </c>
      <c r="T55" s="43">
        <v>7281818</v>
      </c>
      <c r="U55" s="44">
        <f t="shared" si="15"/>
        <v>2.2109863223716935</v>
      </c>
      <c r="V55" s="42">
        <v>103</v>
      </c>
      <c r="W55" s="43">
        <v>36790286</v>
      </c>
      <c r="X55" s="44">
        <f t="shared" si="16"/>
        <v>0.27996520603291858</v>
      </c>
      <c r="Y55" s="42">
        <v>69</v>
      </c>
      <c r="Z55" s="43">
        <v>8088872</v>
      </c>
      <c r="AA55" s="44">
        <f t="shared" si="17"/>
        <v>0.8530237590605958</v>
      </c>
      <c r="AB55" s="42">
        <v>0</v>
      </c>
      <c r="AC55" s="44">
        <f t="shared" si="18"/>
        <v>0</v>
      </c>
      <c r="AD55" s="42">
        <v>0</v>
      </c>
      <c r="AE55" s="44">
        <f t="shared" si="19"/>
        <v>0</v>
      </c>
    </row>
    <row r="56" spans="1:31" ht="23.25" customHeight="1" x14ac:dyDescent="0.2">
      <c r="A56" s="95" t="s">
        <v>180</v>
      </c>
      <c r="B56" s="22">
        <v>49</v>
      </c>
      <c r="C56" s="159" t="s">
        <v>181</v>
      </c>
      <c r="D56" s="42">
        <v>643</v>
      </c>
      <c r="E56" s="43">
        <v>145864296</v>
      </c>
      <c r="F56" s="44">
        <f t="shared" si="10"/>
        <v>0.44082069267999618</v>
      </c>
      <c r="G56" s="42">
        <v>263</v>
      </c>
      <c r="H56" s="43">
        <v>30355819</v>
      </c>
      <c r="I56" s="44">
        <f t="shared" si="11"/>
        <v>0.86639072396630112</v>
      </c>
      <c r="J56" s="42">
        <v>244</v>
      </c>
      <c r="K56" s="43">
        <v>25853545</v>
      </c>
      <c r="L56" s="44">
        <f t="shared" si="12"/>
        <v>0.94377772951446304</v>
      </c>
      <c r="M56" s="42">
        <v>58</v>
      </c>
      <c r="N56" s="43">
        <v>1412879</v>
      </c>
      <c r="O56" s="44">
        <f t="shared" si="13"/>
        <v>4.1050932174658978</v>
      </c>
      <c r="P56" s="42">
        <v>56</v>
      </c>
      <c r="Q56" s="43">
        <v>2994609</v>
      </c>
      <c r="R56" s="44">
        <f t="shared" si="14"/>
        <v>1.8700271053750257</v>
      </c>
      <c r="S56" s="42">
        <v>72</v>
      </c>
      <c r="T56" s="43">
        <v>7281818</v>
      </c>
      <c r="U56" s="44">
        <f t="shared" si="15"/>
        <v>0.98876406963206165</v>
      </c>
      <c r="V56" s="42">
        <v>57</v>
      </c>
      <c r="W56" s="43">
        <v>36790286</v>
      </c>
      <c r="X56" s="44">
        <f t="shared" si="16"/>
        <v>0.15493220139685787</v>
      </c>
      <c r="Y56" s="42">
        <v>36</v>
      </c>
      <c r="Z56" s="43">
        <v>8088872</v>
      </c>
      <c r="AA56" s="44">
        <f t="shared" si="17"/>
        <v>0.44505587429248478</v>
      </c>
      <c r="AB56" s="42">
        <v>89</v>
      </c>
      <c r="AC56" s="44">
        <f t="shared" si="18"/>
        <v>6.1015616871725756E-2</v>
      </c>
      <c r="AD56" s="42">
        <v>39</v>
      </c>
      <c r="AE56" s="44">
        <f t="shared" si="19"/>
        <v>0.12847619100640967</v>
      </c>
    </row>
    <row r="57" spans="1:31" x14ac:dyDescent="0.2">
      <c r="A57" s="21" t="s">
        <v>182</v>
      </c>
      <c r="B57" s="22">
        <v>50</v>
      </c>
      <c r="C57" s="159" t="s">
        <v>183</v>
      </c>
      <c r="D57" s="42">
        <v>346</v>
      </c>
      <c r="E57" s="43">
        <v>145864296</v>
      </c>
      <c r="F57" s="44">
        <f t="shared" si="10"/>
        <v>0.23720678019794511</v>
      </c>
      <c r="G57" s="42">
        <v>225</v>
      </c>
      <c r="H57" s="43">
        <v>30355819</v>
      </c>
      <c r="I57" s="44">
        <f t="shared" si="11"/>
        <v>0.74120879426774822</v>
      </c>
      <c r="J57" s="42">
        <v>220</v>
      </c>
      <c r="K57" s="43">
        <v>25853545</v>
      </c>
      <c r="L57" s="44">
        <f t="shared" si="12"/>
        <v>0.85094713316877812</v>
      </c>
      <c r="M57" s="42">
        <v>20</v>
      </c>
      <c r="N57" s="43">
        <v>1412879</v>
      </c>
      <c r="O57" s="44">
        <f t="shared" si="13"/>
        <v>1.4155493853330683</v>
      </c>
      <c r="P57" s="42">
        <v>71</v>
      </c>
      <c r="Q57" s="43">
        <v>2994609</v>
      </c>
      <c r="R57" s="44">
        <f t="shared" si="14"/>
        <v>2.3709272228861935</v>
      </c>
      <c r="S57" s="42">
        <v>94</v>
      </c>
      <c r="T57" s="43">
        <v>7281818</v>
      </c>
      <c r="U57" s="44">
        <f t="shared" si="15"/>
        <v>1.2908864242418583</v>
      </c>
      <c r="V57" s="42">
        <v>32</v>
      </c>
      <c r="W57" s="43">
        <v>36790286</v>
      </c>
      <c r="X57" s="44">
        <f t="shared" si="16"/>
        <v>8.6979481485955287E-2</v>
      </c>
      <c r="Y57" s="42">
        <v>21</v>
      </c>
      <c r="Z57" s="43">
        <v>8088872</v>
      </c>
      <c r="AA57" s="44">
        <f t="shared" si="17"/>
        <v>0.25961592667061612</v>
      </c>
      <c r="AB57" s="42">
        <v>2</v>
      </c>
      <c r="AC57" s="44">
        <f t="shared" si="18"/>
        <v>1.3711374577915899E-3</v>
      </c>
      <c r="AD57" s="42">
        <v>1</v>
      </c>
      <c r="AE57" s="44">
        <f t="shared" si="19"/>
        <v>3.2942613078566587E-3</v>
      </c>
    </row>
    <row r="58" spans="1:31" x14ac:dyDescent="0.2">
      <c r="A58" s="21" t="s">
        <v>184</v>
      </c>
      <c r="B58" s="22">
        <v>51</v>
      </c>
      <c r="C58" s="159" t="s">
        <v>185</v>
      </c>
      <c r="D58" s="42">
        <v>11</v>
      </c>
      <c r="E58" s="43">
        <v>145864296</v>
      </c>
      <c r="F58" s="44">
        <f t="shared" si="10"/>
        <v>7.541256017853745E-3</v>
      </c>
      <c r="G58" s="42">
        <v>3</v>
      </c>
      <c r="H58" s="43">
        <v>30355819</v>
      </c>
      <c r="I58" s="44">
        <f t="shared" si="11"/>
        <v>9.8827839235699749E-3</v>
      </c>
      <c r="J58" s="42">
        <v>2</v>
      </c>
      <c r="K58" s="43">
        <v>25853545</v>
      </c>
      <c r="L58" s="44">
        <f t="shared" si="12"/>
        <v>7.7358830288070746E-3</v>
      </c>
      <c r="M58" s="42">
        <v>0</v>
      </c>
      <c r="N58" s="43">
        <v>1412879</v>
      </c>
      <c r="O58" s="44">
        <f t="shared" si="13"/>
        <v>0</v>
      </c>
      <c r="P58" s="42">
        <v>0</v>
      </c>
      <c r="Q58" s="43">
        <v>2994609</v>
      </c>
      <c r="R58" s="44">
        <f t="shared" si="14"/>
        <v>0</v>
      </c>
      <c r="S58" s="42">
        <v>1</v>
      </c>
      <c r="T58" s="43">
        <v>7281818</v>
      </c>
      <c r="U58" s="44">
        <f t="shared" si="15"/>
        <v>1.3732834300445302E-2</v>
      </c>
      <c r="V58" s="42">
        <v>3</v>
      </c>
      <c r="W58" s="43">
        <v>36790286</v>
      </c>
      <c r="X58" s="44">
        <f t="shared" si="16"/>
        <v>8.1543263893083077E-3</v>
      </c>
      <c r="Y58" s="42">
        <v>1</v>
      </c>
      <c r="Z58" s="43">
        <v>8088872</v>
      </c>
      <c r="AA58" s="44">
        <f t="shared" si="17"/>
        <v>1.2362663174791245E-2</v>
      </c>
      <c r="AB58" s="42">
        <v>1</v>
      </c>
      <c r="AC58" s="44">
        <f t="shared" si="18"/>
        <v>6.8556872889579496E-4</v>
      </c>
      <c r="AD58" s="42">
        <v>0</v>
      </c>
      <c r="AE58" s="44">
        <f t="shared" si="19"/>
        <v>0</v>
      </c>
    </row>
    <row r="59" spans="1:31" x14ac:dyDescent="0.2">
      <c r="A59" s="21" t="s">
        <v>186</v>
      </c>
      <c r="B59" s="22">
        <v>52</v>
      </c>
      <c r="C59" s="159" t="s">
        <v>187</v>
      </c>
      <c r="D59" s="42">
        <v>110</v>
      </c>
      <c r="E59" s="43">
        <v>145864296</v>
      </c>
      <c r="F59" s="44">
        <f t="shared" si="10"/>
        <v>7.5412560178537452E-2</v>
      </c>
      <c r="G59" s="42">
        <v>36</v>
      </c>
      <c r="H59" s="43">
        <v>30355819</v>
      </c>
      <c r="I59" s="44">
        <f t="shared" si="11"/>
        <v>0.11859340708283971</v>
      </c>
      <c r="J59" s="42">
        <v>28</v>
      </c>
      <c r="K59" s="43">
        <v>25853545</v>
      </c>
      <c r="L59" s="44">
        <f t="shared" si="12"/>
        <v>0.10830236240329905</v>
      </c>
      <c r="M59" s="42">
        <v>1</v>
      </c>
      <c r="N59" s="43">
        <v>1412879</v>
      </c>
      <c r="O59" s="44">
        <f t="shared" si="13"/>
        <v>7.0777469266653403E-2</v>
      </c>
      <c r="P59" s="42">
        <v>4</v>
      </c>
      <c r="Q59" s="43">
        <v>2994609</v>
      </c>
      <c r="R59" s="44">
        <f t="shared" si="14"/>
        <v>0.13357336466964467</v>
      </c>
      <c r="S59" s="42">
        <v>5</v>
      </c>
      <c r="T59" s="43">
        <v>7281818</v>
      </c>
      <c r="U59" s="44">
        <f t="shared" si="15"/>
        <v>6.8664171502226506E-2</v>
      </c>
      <c r="V59" s="42">
        <v>72</v>
      </c>
      <c r="W59" s="43">
        <v>36790286</v>
      </c>
      <c r="X59" s="44">
        <f t="shared" si="16"/>
        <v>0.19570383334339939</v>
      </c>
      <c r="Y59" s="42">
        <v>31</v>
      </c>
      <c r="Z59" s="43">
        <v>8088872</v>
      </c>
      <c r="AA59" s="44">
        <f t="shared" si="17"/>
        <v>0.38324255841852856</v>
      </c>
      <c r="AB59" s="42">
        <v>0</v>
      </c>
      <c r="AC59" s="44">
        <f t="shared" si="18"/>
        <v>0</v>
      </c>
      <c r="AD59" s="42">
        <v>0</v>
      </c>
      <c r="AE59" s="44">
        <f t="shared" si="19"/>
        <v>0</v>
      </c>
    </row>
    <row r="60" spans="1:31" x14ac:dyDescent="0.2">
      <c r="A60" s="21" t="s">
        <v>188</v>
      </c>
      <c r="B60" s="22">
        <v>53</v>
      </c>
      <c r="C60" s="159" t="s">
        <v>189</v>
      </c>
      <c r="D60" s="42">
        <v>2</v>
      </c>
      <c r="E60" s="43">
        <v>145864296</v>
      </c>
      <c r="F60" s="44">
        <f t="shared" si="10"/>
        <v>1.3711374577915899E-3</v>
      </c>
      <c r="G60" s="42">
        <v>0</v>
      </c>
      <c r="H60" s="43">
        <v>30355819</v>
      </c>
      <c r="I60" s="44">
        <f t="shared" si="11"/>
        <v>0</v>
      </c>
      <c r="J60" s="42">
        <v>0</v>
      </c>
      <c r="K60" s="43">
        <v>25853545</v>
      </c>
      <c r="L60" s="44">
        <f t="shared" si="12"/>
        <v>0</v>
      </c>
      <c r="M60" s="42">
        <v>0</v>
      </c>
      <c r="N60" s="43">
        <v>1412879</v>
      </c>
      <c r="O60" s="44">
        <f t="shared" si="13"/>
        <v>0</v>
      </c>
      <c r="P60" s="42">
        <v>0</v>
      </c>
      <c r="Q60" s="43">
        <v>2994609</v>
      </c>
      <c r="R60" s="44">
        <f t="shared" si="14"/>
        <v>0</v>
      </c>
      <c r="S60" s="42">
        <v>0</v>
      </c>
      <c r="T60" s="43">
        <v>7281818</v>
      </c>
      <c r="U60" s="44">
        <f t="shared" si="15"/>
        <v>0</v>
      </c>
      <c r="V60" s="42">
        <v>2</v>
      </c>
      <c r="W60" s="43">
        <v>36790286</v>
      </c>
      <c r="X60" s="44">
        <f t="shared" si="16"/>
        <v>5.4362175928722055E-3</v>
      </c>
      <c r="Y60" s="42">
        <v>0</v>
      </c>
      <c r="Z60" s="43">
        <v>8088872</v>
      </c>
      <c r="AA60" s="44">
        <f t="shared" si="17"/>
        <v>0</v>
      </c>
      <c r="AB60" s="42">
        <v>0</v>
      </c>
      <c r="AC60" s="44">
        <f t="shared" si="18"/>
        <v>0</v>
      </c>
      <c r="AD60" s="42">
        <v>0</v>
      </c>
      <c r="AE60" s="44">
        <f t="shared" si="19"/>
        <v>0</v>
      </c>
    </row>
    <row r="61" spans="1:31" ht="23.25" customHeight="1" x14ac:dyDescent="0.2">
      <c r="A61" s="21" t="s">
        <v>190</v>
      </c>
      <c r="B61" s="22">
        <v>54</v>
      </c>
      <c r="C61" s="159" t="s">
        <v>191</v>
      </c>
      <c r="D61" s="42">
        <v>467</v>
      </c>
      <c r="E61" s="43">
        <v>145864296</v>
      </c>
      <c r="F61" s="44">
        <f t="shared" si="10"/>
        <v>0.32016059639433625</v>
      </c>
      <c r="G61" s="42">
        <v>33</v>
      </c>
      <c r="H61" s="43">
        <v>30355819</v>
      </c>
      <c r="I61" s="44">
        <f t="shared" si="11"/>
        <v>0.10871062315926973</v>
      </c>
      <c r="J61" s="42">
        <v>27</v>
      </c>
      <c r="K61" s="43">
        <v>25853545</v>
      </c>
      <c r="L61" s="44">
        <f t="shared" si="12"/>
        <v>0.10443442088889551</v>
      </c>
      <c r="M61" s="42">
        <v>0</v>
      </c>
      <c r="N61" s="43">
        <v>1412879</v>
      </c>
      <c r="O61" s="44">
        <f t="shared" si="13"/>
        <v>0</v>
      </c>
      <c r="P61" s="42">
        <v>1</v>
      </c>
      <c r="Q61" s="43">
        <v>2994609</v>
      </c>
      <c r="R61" s="44">
        <f t="shared" si="14"/>
        <v>3.3393341167411168E-2</v>
      </c>
      <c r="S61" s="42">
        <v>3</v>
      </c>
      <c r="T61" s="43">
        <v>7281818</v>
      </c>
      <c r="U61" s="44">
        <f t="shared" si="15"/>
        <v>4.11985029013359E-2</v>
      </c>
      <c r="V61" s="42">
        <v>347</v>
      </c>
      <c r="W61" s="43">
        <v>36790286</v>
      </c>
      <c r="X61" s="44">
        <f t="shared" si="16"/>
        <v>0.94318375236332752</v>
      </c>
      <c r="Y61" s="42">
        <v>21</v>
      </c>
      <c r="Z61" s="43">
        <v>8088872</v>
      </c>
      <c r="AA61" s="44">
        <f t="shared" si="17"/>
        <v>0.25961592667061612</v>
      </c>
      <c r="AB61" s="42">
        <v>0</v>
      </c>
      <c r="AC61" s="44">
        <f t="shared" si="18"/>
        <v>0</v>
      </c>
      <c r="AD61" s="42">
        <v>0</v>
      </c>
      <c r="AE61" s="44">
        <f t="shared" si="19"/>
        <v>0</v>
      </c>
    </row>
    <row r="62" spans="1:31" ht="49.5" customHeight="1" x14ac:dyDescent="0.2">
      <c r="A62" s="21" t="s">
        <v>192</v>
      </c>
      <c r="B62" s="22">
        <v>55</v>
      </c>
      <c r="C62" s="159" t="s">
        <v>193</v>
      </c>
      <c r="D62" s="42">
        <v>7076</v>
      </c>
      <c r="E62" s="43">
        <v>145864296</v>
      </c>
      <c r="F62" s="44">
        <f t="shared" si="10"/>
        <v>4.8510843256666458</v>
      </c>
      <c r="G62" s="42">
        <v>441</v>
      </c>
      <c r="H62" s="43">
        <v>30355819</v>
      </c>
      <c r="I62" s="44">
        <f t="shared" si="11"/>
        <v>1.4527692367647864</v>
      </c>
      <c r="J62" s="42">
        <v>307</v>
      </c>
      <c r="K62" s="43">
        <v>25853545</v>
      </c>
      <c r="L62" s="44">
        <f t="shared" si="12"/>
        <v>1.1874580449218861</v>
      </c>
      <c r="M62" s="42">
        <v>1</v>
      </c>
      <c r="N62" s="43">
        <v>1412879</v>
      </c>
      <c r="O62" s="44">
        <f t="shared" si="13"/>
        <v>7.0777469266653403E-2</v>
      </c>
      <c r="P62" s="42">
        <v>12</v>
      </c>
      <c r="Q62" s="43">
        <v>2994609</v>
      </c>
      <c r="R62" s="44">
        <f t="shared" si="14"/>
        <v>0.4007200940089341</v>
      </c>
      <c r="S62" s="42">
        <v>45</v>
      </c>
      <c r="T62" s="43">
        <v>7281818</v>
      </c>
      <c r="U62" s="44">
        <f t="shared" si="15"/>
        <v>0.61797754352003853</v>
      </c>
      <c r="V62" s="42">
        <v>2437</v>
      </c>
      <c r="W62" s="43">
        <v>36790286</v>
      </c>
      <c r="X62" s="44">
        <f t="shared" si="16"/>
        <v>6.6240311369147822</v>
      </c>
      <c r="Y62" s="42">
        <v>180</v>
      </c>
      <c r="Z62" s="43">
        <v>8088872</v>
      </c>
      <c r="AA62" s="44">
        <f t="shared" si="17"/>
        <v>2.2252793714624239</v>
      </c>
      <c r="AB62" s="42">
        <v>29</v>
      </c>
      <c r="AC62" s="44">
        <f t="shared" si="18"/>
        <v>1.9881493137978056E-2</v>
      </c>
      <c r="AD62" s="42">
        <v>1</v>
      </c>
      <c r="AE62" s="44">
        <f t="shared" si="19"/>
        <v>3.2942613078566587E-3</v>
      </c>
    </row>
    <row r="63" spans="1:31" ht="24" customHeight="1" x14ac:dyDescent="0.2">
      <c r="A63" s="72" t="s">
        <v>194</v>
      </c>
      <c r="B63" s="22">
        <v>56</v>
      </c>
      <c r="C63" s="159" t="s">
        <v>195</v>
      </c>
      <c r="D63" s="42">
        <v>33</v>
      </c>
      <c r="E63" s="43">
        <v>145864296</v>
      </c>
      <c r="F63" s="44">
        <f t="shared" si="10"/>
        <v>2.2623768053561234E-2</v>
      </c>
      <c r="G63" s="42">
        <v>2</v>
      </c>
      <c r="H63" s="43">
        <v>30355819</v>
      </c>
      <c r="I63" s="44">
        <f t="shared" si="11"/>
        <v>6.5885226157133174E-3</v>
      </c>
      <c r="J63" s="42">
        <v>1</v>
      </c>
      <c r="K63" s="43">
        <v>25853545</v>
      </c>
      <c r="L63" s="44">
        <f t="shared" si="12"/>
        <v>3.8679415144035373E-3</v>
      </c>
      <c r="M63" s="42">
        <v>0</v>
      </c>
      <c r="N63" s="43">
        <v>1412879</v>
      </c>
      <c r="O63" s="44">
        <f t="shared" si="13"/>
        <v>0</v>
      </c>
      <c r="P63" s="42">
        <v>1</v>
      </c>
      <c r="Q63" s="43">
        <v>2994609</v>
      </c>
      <c r="R63" s="44">
        <f t="shared" si="14"/>
        <v>3.3393341167411168E-2</v>
      </c>
      <c r="S63" s="42">
        <v>0</v>
      </c>
      <c r="T63" s="43">
        <v>7281818</v>
      </c>
      <c r="U63" s="44">
        <f t="shared" si="15"/>
        <v>0</v>
      </c>
      <c r="V63" s="42">
        <v>7</v>
      </c>
      <c r="W63" s="43">
        <v>36790286</v>
      </c>
      <c r="X63" s="44">
        <f t="shared" si="16"/>
        <v>1.902676157505272E-2</v>
      </c>
      <c r="Y63" s="42">
        <v>0</v>
      </c>
      <c r="Z63" s="43">
        <v>8088872</v>
      </c>
      <c r="AA63" s="44">
        <f t="shared" si="17"/>
        <v>0</v>
      </c>
      <c r="AB63" s="42">
        <v>0</v>
      </c>
      <c r="AC63" s="44">
        <f t="shared" si="18"/>
        <v>0</v>
      </c>
      <c r="AD63" s="42">
        <v>0</v>
      </c>
      <c r="AE63" s="44">
        <f t="shared" si="19"/>
        <v>0</v>
      </c>
    </row>
    <row r="64" spans="1:31" ht="36" customHeight="1" x14ac:dyDescent="0.2">
      <c r="A64" s="72" t="s">
        <v>196</v>
      </c>
      <c r="B64" s="22">
        <v>57</v>
      </c>
      <c r="C64" s="159" t="s">
        <v>197</v>
      </c>
      <c r="D64" s="42">
        <v>60</v>
      </c>
      <c r="E64" s="43">
        <v>145864296</v>
      </c>
      <c r="F64" s="44">
        <f t="shared" si="10"/>
        <v>4.1134123733747703E-2</v>
      </c>
      <c r="G64" s="42">
        <v>2</v>
      </c>
      <c r="H64" s="43">
        <v>30355819</v>
      </c>
      <c r="I64" s="44">
        <f t="shared" si="11"/>
        <v>6.5885226157133174E-3</v>
      </c>
      <c r="J64" s="42">
        <v>0</v>
      </c>
      <c r="K64" s="43">
        <v>25853545</v>
      </c>
      <c r="L64" s="44">
        <f t="shared" si="12"/>
        <v>0</v>
      </c>
      <c r="M64" s="42">
        <v>0</v>
      </c>
      <c r="N64" s="43">
        <v>1412879</v>
      </c>
      <c r="O64" s="44">
        <f t="shared" si="13"/>
        <v>0</v>
      </c>
      <c r="P64" s="42">
        <v>0</v>
      </c>
      <c r="Q64" s="43">
        <v>2994609</v>
      </c>
      <c r="R64" s="44">
        <f t="shared" si="14"/>
        <v>0</v>
      </c>
      <c r="S64" s="42">
        <v>0</v>
      </c>
      <c r="T64" s="43">
        <v>7281818</v>
      </c>
      <c r="U64" s="44">
        <f t="shared" si="15"/>
        <v>0</v>
      </c>
      <c r="V64" s="42">
        <v>46</v>
      </c>
      <c r="W64" s="43">
        <v>36790286</v>
      </c>
      <c r="X64" s="44">
        <f t="shared" si="16"/>
        <v>0.12503300463606071</v>
      </c>
      <c r="Y64" s="42">
        <v>0</v>
      </c>
      <c r="Z64" s="43">
        <v>8088872</v>
      </c>
      <c r="AA64" s="44">
        <f t="shared" si="17"/>
        <v>0</v>
      </c>
      <c r="AB64" s="42">
        <v>5</v>
      </c>
      <c r="AC64" s="44">
        <f t="shared" si="18"/>
        <v>3.4278436444789748E-3</v>
      </c>
      <c r="AD64" s="42">
        <v>0</v>
      </c>
      <c r="AE64" s="44">
        <f t="shared" si="19"/>
        <v>0</v>
      </c>
    </row>
    <row r="65" spans="1:31" ht="36.75" customHeight="1" x14ac:dyDescent="0.2">
      <c r="A65" s="72" t="s">
        <v>198</v>
      </c>
      <c r="B65" s="22">
        <v>58</v>
      </c>
      <c r="C65" s="159" t="s">
        <v>199</v>
      </c>
      <c r="D65" s="42">
        <v>6952</v>
      </c>
      <c r="E65" s="43">
        <v>145864296</v>
      </c>
      <c r="F65" s="44">
        <f t="shared" si="10"/>
        <v>4.7660738032835672</v>
      </c>
      <c r="G65" s="42">
        <v>437</v>
      </c>
      <c r="H65" s="43">
        <v>30355819</v>
      </c>
      <c r="I65" s="44">
        <f t="shared" si="11"/>
        <v>1.4395921915333598</v>
      </c>
      <c r="J65" s="42">
        <v>306</v>
      </c>
      <c r="K65" s="43">
        <v>25853545</v>
      </c>
      <c r="L65" s="44">
        <f t="shared" si="12"/>
        <v>1.1835901034074825</v>
      </c>
      <c r="M65" s="42">
        <v>1</v>
      </c>
      <c r="N65" s="43">
        <v>1412879</v>
      </c>
      <c r="O65" s="44">
        <f t="shared" si="13"/>
        <v>7.0777469266653403E-2</v>
      </c>
      <c r="P65" s="42">
        <v>11</v>
      </c>
      <c r="Q65" s="43">
        <v>2994609</v>
      </c>
      <c r="R65" s="44">
        <f t="shared" si="14"/>
        <v>0.36732675284152289</v>
      </c>
      <c r="S65" s="42">
        <v>45</v>
      </c>
      <c r="T65" s="43">
        <v>7281818</v>
      </c>
      <c r="U65" s="44">
        <f t="shared" si="15"/>
        <v>0.61797754352003853</v>
      </c>
      <c r="V65" s="42">
        <v>2380</v>
      </c>
      <c r="W65" s="43">
        <v>36790286</v>
      </c>
      <c r="X65" s="44">
        <f t="shared" si="16"/>
        <v>6.4690989355179251</v>
      </c>
      <c r="Y65" s="42">
        <v>180</v>
      </c>
      <c r="Z65" s="43">
        <v>8088872</v>
      </c>
      <c r="AA65" s="44">
        <f t="shared" si="17"/>
        <v>2.2252793714624239</v>
      </c>
      <c r="AB65" s="42">
        <v>24</v>
      </c>
      <c r="AC65" s="44">
        <f t="shared" si="18"/>
        <v>1.6453649493499083E-2</v>
      </c>
      <c r="AD65" s="42">
        <v>1</v>
      </c>
      <c r="AE65" s="44">
        <f t="shared" si="19"/>
        <v>3.2942613078566587E-3</v>
      </c>
    </row>
    <row r="66" spans="1:31" ht="22.5" x14ac:dyDescent="0.2">
      <c r="A66" s="72" t="s">
        <v>200</v>
      </c>
      <c r="B66" s="22">
        <v>59</v>
      </c>
      <c r="C66" s="159" t="s">
        <v>201</v>
      </c>
      <c r="D66" s="42">
        <v>0</v>
      </c>
      <c r="E66" s="43">
        <v>145864296</v>
      </c>
      <c r="F66" s="44">
        <f t="shared" si="10"/>
        <v>0</v>
      </c>
      <c r="G66" s="42">
        <v>0</v>
      </c>
      <c r="H66" s="43">
        <v>30355819</v>
      </c>
      <c r="I66" s="44">
        <f t="shared" si="11"/>
        <v>0</v>
      </c>
      <c r="J66" s="42">
        <v>0</v>
      </c>
      <c r="K66" s="43">
        <v>25853545</v>
      </c>
      <c r="L66" s="44">
        <f t="shared" si="12"/>
        <v>0</v>
      </c>
      <c r="M66" s="42">
        <v>0</v>
      </c>
      <c r="N66" s="43">
        <v>1412879</v>
      </c>
      <c r="O66" s="44">
        <f t="shared" si="13"/>
        <v>0</v>
      </c>
      <c r="P66" s="42">
        <v>0</v>
      </c>
      <c r="Q66" s="43">
        <v>2994609</v>
      </c>
      <c r="R66" s="44">
        <f t="shared" si="14"/>
        <v>0</v>
      </c>
      <c r="S66" s="42">
        <v>0</v>
      </c>
      <c r="T66" s="43">
        <v>7281818</v>
      </c>
      <c r="U66" s="44">
        <f t="shared" si="15"/>
        <v>0</v>
      </c>
      <c r="V66" s="42">
        <v>0</v>
      </c>
      <c r="W66" s="43">
        <v>36790286</v>
      </c>
      <c r="X66" s="44">
        <f t="shared" si="16"/>
        <v>0</v>
      </c>
      <c r="Y66" s="42">
        <v>0</v>
      </c>
      <c r="Z66" s="43">
        <v>8088872</v>
      </c>
      <c r="AA66" s="44">
        <f t="shared" si="17"/>
        <v>0</v>
      </c>
      <c r="AB66" s="42">
        <v>0</v>
      </c>
      <c r="AC66" s="44">
        <f t="shared" si="18"/>
        <v>0</v>
      </c>
      <c r="AD66" s="42">
        <v>0</v>
      </c>
      <c r="AE66" s="44">
        <f t="shared" si="19"/>
        <v>0</v>
      </c>
    </row>
    <row r="67" spans="1:31" x14ac:dyDescent="0.2">
      <c r="A67" s="72" t="s">
        <v>202</v>
      </c>
      <c r="B67" s="22">
        <v>60</v>
      </c>
      <c r="C67" s="159" t="s">
        <v>203</v>
      </c>
      <c r="D67" s="42">
        <v>29</v>
      </c>
      <c r="E67" s="43">
        <v>145864296</v>
      </c>
      <c r="F67" s="44">
        <f t="shared" si="10"/>
        <v>1.9881493137978056E-2</v>
      </c>
      <c r="G67" s="42">
        <v>0</v>
      </c>
      <c r="H67" s="43">
        <v>30355819</v>
      </c>
      <c r="I67" s="44">
        <f t="shared" si="11"/>
        <v>0</v>
      </c>
      <c r="J67" s="42">
        <v>0</v>
      </c>
      <c r="K67" s="43">
        <v>25853545</v>
      </c>
      <c r="L67" s="44">
        <f t="shared" si="12"/>
        <v>0</v>
      </c>
      <c r="M67" s="42">
        <v>0</v>
      </c>
      <c r="N67" s="43">
        <v>1412879</v>
      </c>
      <c r="O67" s="44">
        <f t="shared" si="13"/>
        <v>0</v>
      </c>
      <c r="P67" s="42">
        <v>0</v>
      </c>
      <c r="Q67" s="43">
        <v>2994609</v>
      </c>
      <c r="R67" s="44">
        <f t="shared" si="14"/>
        <v>0</v>
      </c>
      <c r="S67" s="42">
        <v>0</v>
      </c>
      <c r="T67" s="43">
        <v>7281818</v>
      </c>
      <c r="U67" s="44">
        <f t="shared" si="15"/>
        <v>0</v>
      </c>
      <c r="V67" s="42">
        <v>2</v>
      </c>
      <c r="W67" s="43">
        <v>36790286</v>
      </c>
      <c r="X67" s="44">
        <f t="shared" si="16"/>
        <v>5.4362175928722055E-3</v>
      </c>
      <c r="Y67" s="42">
        <v>0</v>
      </c>
      <c r="Z67" s="43">
        <v>8088872</v>
      </c>
      <c r="AA67" s="44">
        <f t="shared" si="17"/>
        <v>0</v>
      </c>
      <c r="AB67" s="42">
        <v>0</v>
      </c>
      <c r="AC67" s="44">
        <f t="shared" si="18"/>
        <v>0</v>
      </c>
      <c r="AD67" s="42">
        <v>0</v>
      </c>
      <c r="AE67" s="44">
        <f t="shared" si="19"/>
        <v>0</v>
      </c>
    </row>
    <row r="68" spans="1:31" ht="24" customHeight="1" x14ac:dyDescent="0.2">
      <c r="A68" s="21" t="s">
        <v>204</v>
      </c>
      <c r="B68" s="22">
        <v>61</v>
      </c>
      <c r="C68" s="159" t="s">
        <v>205</v>
      </c>
      <c r="D68" s="42">
        <v>1957</v>
      </c>
      <c r="E68" s="43">
        <v>145864296</v>
      </c>
      <c r="F68" s="44">
        <f t="shared" si="10"/>
        <v>1.341658002449071</v>
      </c>
      <c r="G68" s="42">
        <v>276</v>
      </c>
      <c r="H68" s="43">
        <v>30355819</v>
      </c>
      <c r="I68" s="44">
        <f t="shared" si="11"/>
        <v>0.90921612096843774</v>
      </c>
      <c r="J68" s="42">
        <v>242</v>
      </c>
      <c r="K68" s="43">
        <v>25853545</v>
      </c>
      <c r="L68" s="44">
        <f t="shared" si="12"/>
        <v>0.93604184648565603</v>
      </c>
      <c r="M68" s="42">
        <v>1</v>
      </c>
      <c r="N68" s="43">
        <v>1412879</v>
      </c>
      <c r="O68" s="44">
        <f t="shared" si="13"/>
        <v>7.0777469266653403E-2</v>
      </c>
      <c r="P68" s="42">
        <v>21</v>
      </c>
      <c r="Q68" s="43">
        <v>2994609</v>
      </c>
      <c r="R68" s="44">
        <f t="shared" si="14"/>
        <v>0.70126016451563455</v>
      </c>
      <c r="S68" s="42">
        <v>84</v>
      </c>
      <c r="T68" s="43">
        <v>7281818</v>
      </c>
      <c r="U68" s="44">
        <f t="shared" si="15"/>
        <v>1.1535580812374053</v>
      </c>
      <c r="V68" s="42">
        <v>554</v>
      </c>
      <c r="W68" s="43">
        <v>36790286</v>
      </c>
      <c r="X68" s="44">
        <f t="shared" si="16"/>
        <v>1.5058322732256009</v>
      </c>
      <c r="Y68" s="42">
        <v>83</v>
      </c>
      <c r="Z68" s="43">
        <v>8088872</v>
      </c>
      <c r="AA68" s="44">
        <f t="shared" si="17"/>
        <v>1.0261010435076734</v>
      </c>
      <c r="AB68" s="42">
        <v>60</v>
      </c>
      <c r="AC68" s="44">
        <f t="shared" si="18"/>
        <v>4.1134123733747703E-2</v>
      </c>
      <c r="AD68" s="42">
        <v>0</v>
      </c>
      <c r="AE68" s="44">
        <f t="shared" si="19"/>
        <v>0</v>
      </c>
    </row>
    <row r="69" spans="1:31" ht="22.5" x14ac:dyDescent="0.2">
      <c r="A69" s="21" t="s">
        <v>206</v>
      </c>
      <c r="B69" s="22">
        <v>62</v>
      </c>
      <c r="C69" s="159" t="s">
        <v>207</v>
      </c>
      <c r="D69" s="42">
        <v>7264</v>
      </c>
      <c r="E69" s="43">
        <v>145864296</v>
      </c>
      <c r="F69" s="44">
        <f t="shared" si="10"/>
        <v>4.9799712466990549</v>
      </c>
      <c r="G69" s="42">
        <v>679</v>
      </c>
      <c r="H69" s="43">
        <v>30355819</v>
      </c>
      <c r="I69" s="44">
        <f t="shared" si="11"/>
        <v>2.2368034280346709</v>
      </c>
      <c r="J69" s="42">
        <v>610</v>
      </c>
      <c r="K69" s="43">
        <v>25853545</v>
      </c>
      <c r="L69" s="44">
        <f t="shared" si="12"/>
        <v>2.3594443237861578</v>
      </c>
      <c r="M69" s="42">
        <v>4</v>
      </c>
      <c r="N69" s="43">
        <v>1412879</v>
      </c>
      <c r="O69" s="44">
        <f t="shared" si="13"/>
        <v>0.28310987706661361</v>
      </c>
      <c r="P69" s="42">
        <v>61</v>
      </c>
      <c r="Q69" s="43">
        <v>2994609</v>
      </c>
      <c r="R69" s="44">
        <f t="shared" si="14"/>
        <v>2.0369938112120813</v>
      </c>
      <c r="S69" s="42">
        <v>223</v>
      </c>
      <c r="T69" s="43">
        <v>7281818</v>
      </c>
      <c r="U69" s="44">
        <f t="shared" si="15"/>
        <v>3.0624220489993021</v>
      </c>
      <c r="V69" s="42">
        <v>1101</v>
      </c>
      <c r="W69" s="43">
        <v>36790286</v>
      </c>
      <c r="X69" s="44">
        <f t="shared" si="16"/>
        <v>2.9926377848761492</v>
      </c>
      <c r="Y69" s="42">
        <v>117</v>
      </c>
      <c r="Z69" s="43">
        <v>8088872</v>
      </c>
      <c r="AA69" s="44">
        <f t="shared" si="17"/>
        <v>1.4464315914505756</v>
      </c>
      <c r="AB69" s="42">
        <v>0</v>
      </c>
      <c r="AC69" s="44">
        <f t="shared" si="18"/>
        <v>0</v>
      </c>
      <c r="AD69" s="42">
        <v>0</v>
      </c>
      <c r="AE69" s="44">
        <f t="shared" si="19"/>
        <v>0</v>
      </c>
    </row>
    <row r="70" spans="1:31" x14ac:dyDescent="0.2">
      <c r="A70" s="21" t="s">
        <v>208</v>
      </c>
      <c r="B70" s="22">
        <v>63</v>
      </c>
      <c r="C70" s="159" t="s">
        <v>209</v>
      </c>
      <c r="D70" s="42">
        <v>318</v>
      </c>
      <c r="E70" s="43">
        <v>145864296</v>
      </c>
      <c r="F70" s="44">
        <f t="shared" si="10"/>
        <v>0.21801085578886284</v>
      </c>
      <c r="G70" s="42">
        <v>199</v>
      </c>
      <c r="H70" s="43">
        <v>30355819</v>
      </c>
      <c r="I70" s="44">
        <f t="shared" si="11"/>
        <v>0.65555800026347499</v>
      </c>
      <c r="J70" s="42">
        <v>173</v>
      </c>
      <c r="K70" s="43">
        <v>25853545</v>
      </c>
      <c r="L70" s="44">
        <f t="shared" si="12"/>
        <v>0.66915388199181203</v>
      </c>
      <c r="M70" s="42">
        <v>1</v>
      </c>
      <c r="N70" s="43">
        <v>1412879</v>
      </c>
      <c r="O70" s="44">
        <f t="shared" si="13"/>
        <v>7.0777469266653403E-2</v>
      </c>
      <c r="P70" s="42">
        <v>20</v>
      </c>
      <c r="Q70" s="43">
        <v>2994609</v>
      </c>
      <c r="R70" s="44">
        <f t="shared" si="14"/>
        <v>0.66786682334822345</v>
      </c>
      <c r="S70" s="42">
        <v>79</v>
      </c>
      <c r="T70" s="43">
        <v>7281818</v>
      </c>
      <c r="U70" s="44">
        <f t="shared" si="15"/>
        <v>1.0848939097351789</v>
      </c>
      <c r="V70" s="42">
        <v>36</v>
      </c>
      <c r="W70" s="43">
        <v>36790286</v>
      </c>
      <c r="X70" s="44">
        <f t="shared" si="16"/>
        <v>9.7851916671699693E-2</v>
      </c>
      <c r="Y70" s="42">
        <v>26</v>
      </c>
      <c r="Z70" s="43">
        <v>8088872</v>
      </c>
      <c r="AA70" s="44">
        <f t="shared" si="17"/>
        <v>0.32142924254457234</v>
      </c>
      <c r="AB70" s="42">
        <v>0</v>
      </c>
      <c r="AC70" s="44">
        <f t="shared" si="18"/>
        <v>0</v>
      </c>
      <c r="AD70" s="42">
        <v>0</v>
      </c>
      <c r="AE70" s="44">
        <f t="shared" si="19"/>
        <v>0</v>
      </c>
    </row>
    <row r="71" spans="1:31" x14ac:dyDescent="0.2">
      <c r="A71" s="21" t="s">
        <v>210</v>
      </c>
      <c r="B71" s="22">
        <v>64</v>
      </c>
      <c r="C71" s="159" t="s">
        <v>211</v>
      </c>
      <c r="D71" s="42">
        <v>90</v>
      </c>
      <c r="E71" s="43">
        <v>145864296</v>
      </c>
      <c r="F71" s="44">
        <f t="shared" si="10"/>
        <v>6.1701185600621551E-2</v>
      </c>
      <c r="G71" s="42">
        <v>5</v>
      </c>
      <c r="H71" s="43">
        <v>30355819</v>
      </c>
      <c r="I71" s="44">
        <f t="shared" si="11"/>
        <v>1.6471306539283293E-2</v>
      </c>
      <c r="J71" s="42">
        <v>3</v>
      </c>
      <c r="K71" s="43">
        <v>25853545</v>
      </c>
      <c r="L71" s="44">
        <f t="shared" si="12"/>
        <v>1.1603824543210611E-2</v>
      </c>
      <c r="M71" s="42">
        <v>0</v>
      </c>
      <c r="N71" s="43">
        <v>1412879</v>
      </c>
      <c r="O71" s="44">
        <f t="shared" si="13"/>
        <v>0</v>
      </c>
      <c r="P71" s="42">
        <v>0</v>
      </c>
      <c r="Q71" s="43">
        <v>2994609</v>
      </c>
      <c r="R71" s="44">
        <f t="shared" si="14"/>
        <v>0</v>
      </c>
      <c r="S71" s="42">
        <v>1</v>
      </c>
      <c r="T71" s="43">
        <v>7281818</v>
      </c>
      <c r="U71" s="44">
        <f t="shared" si="15"/>
        <v>1.3732834300445302E-2</v>
      </c>
      <c r="V71" s="42">
        <v>24</v>
      </c>
      <c r="W71" s="43">
        <v>36790286</v>
      </c>
      <c r="X71" s="44">
        <f t="shared" si="16"/>
        <v>6.5234611114466462E-2</v>
      </c>
      <c r="Y71" s="42">
        <v>1</v>
      </c>
      <c r="Z71" s="43">
        <v>8088872</v>
      </c>
      <c r="AA71" s="44">
        <f t="shared" si="17"/>
        <v>1.2362663174791245E-2</v>
      </c>
      <c r="AB71" s="42">
        <v>3</v>
      </c>
      <c r="AC71" s="44">
        <f t="shared" si="18"/>
        <v>2.0567061866873853E-3</v>
      </c>
      <c r="AD71" s="42">
        <v>0</v>
      </c>
      <c r="AE71" s="44">
        <f t="shared" si="19"/>
        <v>0</v>
      </c>
    </row>
    <row r="72" spans="1:31" x14ac:dyDescent="0.2">
      <c r="A72" s="21" t="s">
        <v>212</v>
      </c>
      <c r="B72" s="22">
        <v>65</v>
      </c>
      <c r="C72" s="159" t="s">
        <v>213</v>
      </c>
      <c r="D72" s="42">
        <v>2</v>
      </c>
      <c r="E72" s="43">
        <v>145864296</v>
      </c>
      <c r="F72" s="44">
        <f t="shared" ref="F72:F103" si="20">IF(E72&lt;&gt;0,D72/E72*100000,0)</f>
        <v>1.3711374577915899E-3</v>
      </c>
      <c r="G72" s="42">
        <v>0</v>
      </c>
      <c r="H72" s="43">
        <v>30355819</v>
      </c>
      <c r="I72" s="44">
        <f t="shared" ref="I72:I103" si="21">IF(H72&lt;&gt;0,G72/H72*100000,0)</f>
        <v>0</v>
      </c>
      <c r="J72" s="42">
        <v>0</v>
      </c>
      <c r="K72" s="43">
        <v>25853545</v>
      </c>
      <c r="L72" s="44">
        <f t="shared" ref="L72:L103" si="22">IF(K72&lt;&gt;0,J72/K72*100000,0)</f>
        <v>0</v>
      </c>
      <c r="M72" s="42">
        <v>0</v>
      </c>
      <c r="N72" s="43">
        <v>1412879</v>
      </c>
      <c r="O72" s="44">
        <f t="shared" ref="O72:O103" si="23">IF(N72&lt;&gt;0,M72/N72*100000,0)</f>
        <v>0</v>
      </c>
      <c r="P72" s="42">
        <v>0</v>
      </c>
      <c r="Q72" s="43">
        <v>2994609</v>
      </c>
      <c r="R72" s="44">
        <f t="shared" ref="R72:R103" si="24">IF(Q72&lt;&gt;0,P72/Q72*100000,0)</f>
        <v>0</v>
      </c>
      <c r="S72" s="42">
        <v>0</v>
      </c>
      <c r="T72" s="43">
        <v>7281818</v>
      </c>
      <c r="U72" s="44">
        <f t="shared" ref="U72:U103" si="25">IF(T72&lt;&gt;0,S72/T72*100000,0)</f>
        <v>0</v>
      </c>
      <c r="V72" s="42">
        <v>1</v>
      </c>
      <c r="W72" s="43">
        <v>36790286</v>
      </c>
      <c r="X72" s="44">
        <f t="shared" ref="X72:X103" si="26">IF(W72&lt;&gt;0,V72/W72*100000,0)</f>
        <v>2.7181087964361027E-3</v>
      </c>
      <c r="Y72" s="42">
        <v>0</v>
      </c>
      <c r="Z72" s="43">
        <v>8088872</v>
      </c>
      <c r="AA72" s="44">
        <f t="shared" ref="AA72:AA103" si="27">IF(Z72&lt;&gt;0,Y72/Z72*100000,0)</f>
        <v>0</v>
      </c>
      <c r="AB72" s="42">
        <v>2</v>
      </c>
      <c r="AC72" s="44">
        <f t="shared" ref="AC72:AC103" si="28">IF(E72&lt;&gt;0,AB72/E72*100000,0)</f>
        <v>1.3711374577915899E-3</v>
      </c>
      <c r="AD72" s="42">
        <v>0</v>
      </c>
      <c r="AE72" s="44">
        <f t="shared" ref="AE72:AE103" si="29">IF(H72&lt;&gt;0,AD72/H72*100000,0)</f>
        <v>0</v>
      </c>
    </row>
    <row r="73" spans="1:31" ht="22.5" x14ac:dyDescent="0.2">
      <c r="A73" s="21" t="s">
        <v>214</v>
      </c>
      <c r="B73" s="22">
        <v>66</v>
      </c>
      <c r="C73" s="159" t="s">
        <v>215</v>
      </c>
      <c r="D73" s="42">
        <v>331616</v>
      </c>
      <c r="E73" s="43">
        <v>145864296</v>
      </c>
      <c r="F73" s="44">
        <f t="shared" si="20"/>
        <v>227.34555960150794</v>
      </c>
      <c r="G73" s="42">
        <v>104032</v>
      </c>
      <c r="H73" s="43">
        <v>30355819</v>
      </c>
      <c r="I73" s="44">
        <f t="shared" si="21"/>
        <v>342.70859237894388</v>
      </c>
      <c r="J73" s="42">
        <v>88910</v>
      </c>
      <c r="K73" s="43">
        <v>25853545</v>
      </c>
      <c r="L73" s="44">
        <f t="shared" si="22"/>
        <v>343.89868004561851</v>
      </c>
      <c r="M73" s="42">
        <v>770</v>
      </c>
      <c r="N73" s="43">
        <v>1412879</v>
      </c>
      <c r="O73" s="44">
        <f t="shared" si="23"/>
        <v>54.498651335323125</v>
      </c>
      <c r="P73" s="42">
        <v>5123</v>
      </c>
      <c r="Q73" s="43">
        <v>2994609</v>
      </c>
      <c r="R73" s="44">
        <f t="shared" si="24"/>
        <v>171.07408680064742</v>
      </c>
      <c r="S73" s="42">
        <v>18458</v>
      </c>
      <c r="T73" s="43">
        <v>7281818</v>
      </c>
      <c r="U73" s="44">
        <f t="shared" si="25"/>
        <v>253.48065551761937</v>
      </c>
      <c r="V73" s="42">
        <v>65062</v>
      </c>
      <c r="W73" s="43">
        <v>36790286</v>
      </c>
      <c r="X73" s="44">
        <f t="shared" si="26"/>
        <v>176.84559451372573</v>
      </c>
      <c r="Y73" s="42">
        <v>23746</v>
      </c>
      <c r="Z73" s="43">
        <v>8088872</v>
      </c>
      <c r="AA73" s="44">
        <f t="shared" si="27"/>
        <v>293.56379974859288</v>
      </c>
      <c r="AB73" s="42">
        <v>2</v>
      </c>
      <c r="AC73" s="44">
        <f t="shared" si="28"/>
        <v>1.3711374577915899E-3</v>
      </c>
      <c r="AD73" s="42">
        <v>1</v>
      </c>
      <c r="AE73" s="44">
        <f t="shared" si="29"/>
        <v>3.2942613078566587E-3</v>
      </c>
    </row>
    <row r="74" spans="1:31" ht="14.25" customHeight="1" x14ac:dyDescent="0.2">
      <c r="A74" s="72" t="s">
        <v>216</v>
      </c>
      <c r="B74" s="22">
        <v>67</v>
      </c>
      <c r="C74" s="159" t="s">
        <v>217</v>
      </c>
      <c r="D74" s="42">
        <v>10494</v>
      </c>
      <c r="E74" s="43">
        <v>145864296</v>
      </c>
      <c r="F74" s="44">
        <f t="shared" si="20"/>
        <v>7.1943582410324733</v>
      </c>
      <c r="G74" s="42">
        <v>3375</v>
      </c>
      <c r="H74" s="43">
        <v>30355819</v>
      </c>
      <c r="I74" s="44">
        <f t="shared" si="21"/>
        <v>11.118131914016223</v>
      </c>
      <c r="J74" s="42">
        <v>2909</v>
      </c>
      <c r="K74" s="43">
        <v>25853545</v>
      </c>
      <c r="L74" s="44">
        <f t="shared" si="22"/>
        <v>11.251841865399889</v>
      </c>
      <c r="M74" s="42">
        <v>47</v>
      </c>
      <c r="N74" s="43">
        <v>1412879</v>
      </c>
      <c r="O74" s="44">
        <f t="shared" si="23"/>
        <v>3.3265410555327102</v>
      </c>
      <c r="P74" s="42">
        <v>223</v>
      </c>
      <c r="Q74" s="43">
        <v>2994609</v>
      </c>
      <c r="R74" s="44">
        <f t="shared" si="24"/>
        <v>7.4467150803326918</v>
      </c>
      <c r="S74" s="42">
        <v>673</v>
      </c>
      <c r="T74" s="43">
        <v>7281818</v>
      </c>
      <c r="U74" s="44">
        <f t="shared" si="25"/>
        <v>9.2421974841996875</v>
      </c>
      <c r="V74" s="42">
        <v>2118</v>
      </c>
      <c r="W74" s="43">
        <v>36790286</v>
      </c>
      <c r="X74" s="44">
        <f t="shared" si="26"/>
        <v>5.7569544308516658</v>
      </c>
      <c r="Y74" s="42">
        <v>602</v>
      </c>
      <c r="Z74" s="43">
        <v>8088872</v>
      </c>
      <c r="AA74" s="44">
        <f t="shared" si="27"/>
        <v>7.4423232312243286</v>
      </c>
      <c r="AB74" s="42">
        <v>0</v>
      </c>
      <c r="AC74" s="44">
        <f t="shared" si="28"/>
        <v>0</v>
      </c>
      <c r="AD74" s="42">
        <v>0</v>
      </c>
      <c r="AE74" s="44">
        <f t="shared" si="29"/>
        <v>0</v>
      </c>
    </row>
    <row r="75" spans="1:31" ht="22.5" x14ac:dyDescent="0.2">
      <c r="A75" s="72" t="s">
        <v>218</v>
      </c>
      <c r="B75" s="22">
        <v>68</v>
      </c>
      <c r="C75" s="159" t="s">
        <v>219</v>
      </c>
      <c r="D75" s="42">
        <v>228120</v>
      </c>
      <c r="E75" s="43">
        <v>145864296</v>
      </c>
      <c r="F75" s="44">
        <f t="shared" si="20"/>
        <v>156.39193843570877</v>
      </c>
      <c r="G75" s="42">
        <v>81396</v>
      </c>
      <c r="H75" s="43">
        <v>30355819</v>
      </c>
      <c r="I75" s="44">
        <f t="shared" si="21"/>
        <v>268.13969341430055</v>
      </c>
      <c r="J75" s="42">
        <v>69433</v>
      </c>
      <c r="K75" s="43">
        <v>25853545</v>
      </c>
      <c r="L75" s="44">
        <f t="shared" si="22"/>
        <v>268.56278316958083</v>
      </c>
      <c r="M75" s="42">
        <v>404</v>
      </c>
      <c r="N75" s="43">
        <v>1412879</v>
      </c>
      <c r="O75" s="44">
        <f t="shared" si="23"/>
        <v>28.594097583727979</v>
      </c>
      <c r="P75" s="42">
        <v>3100</v>
      </c>
      <c r="Q75" s="43">
        <v>2994609</v>
      </c>
      <c r="R75" s="44">
        <f t="shared" si="24"/>
        <v>103.51935761897464</v>
      </c>
      <c r="S75" s="42">
        <v>13762</v>
      </c>
      <c r="T75" s="43">
        <v>7281818</v>
      </c>
      <c r="U75" s="44">
        <f t="shared" si="25"/>
        <v>188.99126564272822</v>
      </c>
      <c r="V75" s="42">
        <v>47889</v>
      </c>
      <c r="W75" s="43">
        <v>36790286</v>
      </c>
      <c r="X75" s="44">
        <f t="shared" si="26"/>
        <v>130.16751215252853</v>
      </c>
      <c r="Y75" s="42">
        <v>19250</v>
      </c>
      <c r="Z75" s="43">
        <v>8088872</v>
      </c>
      <c r="AA75" s="44">
        <f t="shared" si="27"/>
        <v>237.98126611473145</v>
      </c>
      <c r="AB75" s="42">
        <v>2</v>
      </c>
      <c r="AC75" s="44">
        <f t="shared" si="28"/>
        <v>1.3711374577915899E-3</v>
      </c>
      <c r="AD75" s="42">
        <v>1</v>
      </c>
      <c r="AE75" s="44">
        <f t="shared" si="29"/>
        <v>3.2942613078566587E-3</v>
      </c>
    </row>
    <row r="76" spans="1:31" x14ac:dyDescent="0.2">
      <c r="A76" s="21" t="s">
        <v>220</v>
      </c>
      <c r="B76" s="22">
        <v>69</v>
      </c>
      <c r="C76" s="159" t="s">
        <v>221</v>
      </c>
      <c r="D76" s="42">
        <v>509353</v>
      </c>
      <c r="E76" s="43">
        <v>145864296</v>
      </c>
      <c r="F76" s="44">
        <f t="shared" si="20"/>
        <v>349.19648876925987</v>
      </c>
      <c r="G76" s="42">
        <v>124986</v>
      </c>
      <c r="H76" s="43">
        <v>30355819</v>
      </c>
      <c r="I76" s="44">
        <f t="shared" si="21"/>
        <v>411.73654382377237</v>
      </c>
      <c r="J76" s="42">
        <v>109217</v>
      </c>
      <c r="K76" s="43">
        <v>25853545</v>
      </c>
      <c r="L76" s="44">
        <f t="shared" si="22"/>
        <v>422.44496837861112</v>
      </c>
      <c r="M76" s="42">
        <v>1522</v>
      </c>
      <c r="N76" s="43">
        <v>1412879</v>
      </c>
      <c r="O76" s="44">
        <f t="shared" si="23"/>
        <v>107.72330822384649</v>
      </c>
      <c r="P76" s="42">
        <v>9590</v>
      </c>
      <c r="Q76" s="43">
        <v>2994609</v>
      </c>
      <c r="R76" s="44">
        <f t="shared" si="24"/>
        <v>320.24214179547312</v>
      </c>
      <c r="S76" s="42">
        <v>36070</v>
      </c>
      <c r="T76" s="43">
        <v>7281818</v>
      </c>
      <c r="U76" s="44">
        <f t="shared" si="25"/>
        <v>495.34333321706202</v>
      </c>
      <c r="V76" s="42">
        <v>110397</v>
      </c>
      <c r="W76" s="43">
        <v>36790286</v>
      </c>
      <c r="X76" s="44">
        <f t="shared" si="26"/>
        <v>300.07105680015644</v>
      </c>
      <c r="Y76" s="42">
        <v>31766</v>
      </c>
      <c r="Z76" s="43">
        <v>8088872</v>
      </c>
      <c r="AA76" s="44">
        <f t="shared" si="27"/>
        <v>392.71235841041863</v>
      </c>
      <c r="AB76" s="42">
        <v>0</v>
      </c>
      <c r="AC76" s="44">
        <f t="shared" si="28"/>
        <v>0</v>
      </c>
      <c r="AD76" s="42">
        <v>0</v>
      </c>
      <c r="AE76" s="44">
        <f t="shared" si="29"/>
        <v>0</v>
      </c>
    </row>
    <row r="77" spans="1:31" x14ac:dyDescent="0.2">
      <c r="A77" s="21" t="s">
        <v>222</v>
      </c>
      <c r="B77" s="22">
        <v>70</v>
      </c>
      <c r="C77" s="159" t="s">
        <v>223</v>
      </c>
      <c r="D77" s="42">
        <v>1</v>
      </c>
      <c r="E77" s="43">
        <v>145864296</v>
      </c>
      <c r="F77" s="44">
        <f t="shared" si="20"/>
        <v>6.8556872889579496E-4</v>
      </c>
      <c r="G77" s="42">
        <v>0</v>
      </c>
      <c r="H77" s="43">
        <v>30355819</v>
      </c>
      <c r="I77" s="44">
        <f t="shared" si="21"/>
        <v>0</v>
      </c>
      <c r="J77" s="42">
        <v>0</v>
      </c>
      <c r="K77" s="43">
        <v>25853545</v>
      </c>
      <c r="L77" s="44">
        <f t="shared" si="22"/>
        <v>0</v>
      </c>
      <c r="M77" s="42">
        <v>0</v>
      </c>
      <c r="N77" s="43">
        <v>1412879</v>
      </c>
      <c r="O77" s="44">
        <f t="shared" si="23"/>
        <v>0</v>
      </c>
      <c r="P77" s="42">
        <v>0</v>
      </c>
      <c r="Q77" s="43">
        <v>2994609</v>
      </c>
      <c r="R77" s="44">
        <f t="shared" si="24"/>
        <v>0</v>
      </c>
      <c r="S77" s="42">
        <v>0</v>
      </c>
      <c r="T77" s="43">
        <v>7281818</v>
      </c>
      <c r="U77" s="44">
        <f t="shared" si="25"/>
        <v>0</v>
      </c>
      <c r="V77" s="42">
        <v>0</v>
      </c>
      <c r="W77" s="43">
        <v>36790286</v>
      </c>
      <c r="X77" s="44">
        <f t="shared" si="26"/>
        <v>0</v>
      </c>
      <c r="Y77" s="42">
        <v>0</v>
      </c>
      <c r="Z77" s="43">
        <v>8088872</v>
      </c>
      <c r="AA77" s="44">
        <f t="shared" si="27"/>
        <v>0</v>
      </c>
      <c r="AB77" s="42">
        <v>0</v>
      </c>
      <c r="AC77" s="44">
        <f t="shared" si="28"/>
        <v>0</v>
      </c>
      <c r="AD77" s="42">
        <v>0</v>
      </c>
      <c r="AE77" s="44">
        <f t="shared" si="29"/>
        <v>0</v>
      </c>
    </row>
    <row r="78" spans="1:31" x14ac:dyDescent="0.2">
      <c r="A78" s="21" t="s">
        <v>224</v>
      </c>
      <c r="B78" s="22">
        <v>71</v>
      </c>
      <c r="C78" s="159" t="s">
        <v>225</v>
      </c>
      <c r="D78" s="42">
        <v>1665</v>
      </c>
      <c r="E78" s="43">
        <v>145864296</v>
      </c>
      <c r="F78" s="44">
        <f t="shared" si="20"/>
        <v>1.1414719336114987</v>
      </c>
      <c r="G78" s="42">
        <v>342</v>
      </c>
      <c r="H78" s="43">
        <v>30355819</v>
      </c>
      <c r="I78" s="44">
        <f t="shared" si="21"/>
        <v>1.1266373672869772</v>
      </c>
      <c r="J78" s="42">
        <v>319</v>
      </c>
      <c r="K78" s="43">
        <v>25853545</v>
      </c>
      <c r="L78" s="44">
        <f t="shared" si="22"/>
        <v>1.2338733430947284</v>
      </c>
      <c r="M78" s="42">
        <v>7</v>
      </c>
      <c r="N78" s="43">
        <v>1412879</v>
      </c>
      <c r="O78" s="44">
        <f t="shared" si="23"/>
        <v>0.49544228486657382</v>
      </c>
      <c r="P78" s="42">
        <v>45</v>
      </c>
      <c r="Q78" s="43">
        <v>2994609</v>
      </c>
      <c r="R78" s="44">
        <f t="shared" si="24"/>
        <v>1.5027003525335025</v>
      </c>
      <c r="S78" s="42">
        <v>106</v>
      </c>
      <c r="T78" s="43">
        <v>7281818</v>
      </c>
      <c r="U78" s="44">
        <f t="shared" si="25"/>
        <v>1.455680435847202</v>
      </c>
      <c r="V78" s="42">
        <v>902</v>
      </c>
      <c r="W78" s="43">
        <v>36790286</v>
      </c>
      <c r="X78" s="44">
        <f t="shared" si="26"/>
        <v>2.4517341343853647</v>
      </c>
      <c r="Y78" s="42">
        <v>244</v>
      </c>
      <c r="Z78" s="43">
        <v>8088872</v>
      </c>
      <c r="AA78" s="44">
        <f t="shared" si="27"/>
        <v>3.0164898146490637</v>
      </c>
      <c r="AB78" s="42">
        <v>1</v>
      </c>
      <c r="AC78" s="44">
        <f t="shared" si="28"/>
        <v>6.8556872889579496E-4</v>
      </c>
      <c r="AD78" s="42">
        <v>0</v>
      </c>
      <c r="AE78" s="44">
        <f t="shared" si="29"/>
        <v>0</v>
      </c>
    </row>
    <row r="79" spans="1:31" ht="33.75" x14ac:dyDescent="0.2">
      <c r="A79" s="72" t="s">
        <v>226</v>
      </c>
      <c r="B79" s="22">
        <v>72</v>
      </c>
      <c r="C79" s="159" t="s">
        <v>227</v>
      </c>
      <c r="D79" s="42">
        <v>0</v>
      </c>
      <c r="E79" s="43">
        <v>145864296</v>
      </c>
      <c r="F79" s="44">
        <f t="shared" si="20"/>
        <v>0</v>
      </c>
      <c r="G79" s="42">
        <v>0</v>
      </c>
      <c r="H79" s="43">
        <v>30355819</v>
      </c>
      <c r="I79" s="44">
        <f t="shared" si="21"/>
        <v>0</v>
      </c>
      <c r="J79" s="42">
        <v>0</v>
      </c>
      <c r="K79" s="43">
        <v>25853545</v>
      </c>
      <c r="L79" s="44">
        <f t="shared" si="22"/>
        <v>0</v>
      </c>
      <c r="M79" s="42">
        <v>0</v>
      </c>
      <c r="N79" s="43">
        <v>1412879</v>
      </c>
      <c r="O79" s="44">
        <f t="shared" si="23"/>
        <v>0</v>
      </c>
      <c r="P79" s="42">
        <v>0</v>
      </c>
      <c r="Q79" s="43">
        <v>2994609</v>
      </c>
      <c r="R79" s="44">
        <f t="shared" si="24"/>
        <v>0</v>
      </c>
      <c r="S79" s="42">
        <v>0</v>
      </c>
      <c r="T79" s="43">
        <v>7281818</v>
      </c>
      <c r="U79" s="44">
        <f t="shared" si="25"/>
        <v>0</v>
      </c>
      <c r="V79" s="42">
        <v>0</v>
      </c>
      <c r="W79" s="43">
        <v>36790286</v>
      </c>
      <c r="X79" s="44">
        <f t="shared" si="26"/>
        <v>0</v>
      </c>
      <c r="Y79" s="42">
        <v>0</v>
      </c>
      <c r="Z79" s="43">
        <v>8088872</v>
      </c>
      <c r="AA79" s="44">
        <f t="shared" si="27"/>
        <v>0</v>
      </c>
      <c r="AB79" s="42">
        <v>0</v>
      </c>
      <c r="AC79" s="44">
        <f t="shared" si="28"/>
        <v>0</v>
      </c>
      <c r="AD79" s="42">
        <v>0</v>
      </c>
      <c r="AE79" s="44">
        <f t="shared" si="29"/>
        <v>0</v>
      </c>
    </row>
    <row r="80" spans="1:31" x14ac:dyDescent="0.2">
      <c r="A80" s="72" t="s">
        <v>228</v>
      </c>
      <c r="B80" s="22">
        <v>73</v>
      </c>
      <c r="C80" s="159" t="s">
        <v>229</v>
      </c>
      <c r="D80" s="42">
        <v>0</v>
      </c>
      <c r="E80" s="43">
        <v>145864296</v>
      </c>
      <c r="F80" s="44">
        <f t="shared" si="20"/>
        <v>0</v>
      </c>
      <c r="G80" s="42">
        <v>0</v>
      </c>
      <c r="H80" s="43">
        <v>30355819</v>
      </c>
      <c r="I80" s="44">
        <f t="shared" si="21"/>
        <v>0</v>
      </c>
      <c r="J80" s="42">
        <v>0</v>
      </c>
      <c r="K80" s="43">
        <v>25853545</v>
      </c>
      <c r="L80" s="44">
        <f t="shared" si="22"/>
        <v>0</v>
      </c>
      <c r="M80" s="42">
        <v>0</v>
      </c>
      <c r="N80" s="43">
        <v>1412879</v>
      </c>
      <c r="O80" s="44">
        <f t="shared" si="23"/>
        <v>0</v>
      </c>
      <c r="P80" s="42">
        <v>0</v>
      </c>
      <c r="Q80" s="43">
        <v>2994609</v>
      </c>
      <c r="R80" s="44">
        <f t="shared" si="24"/>
        <v>0</v>
      </c>
      <c r="S80" s="42">
        <v>0</v>
      </c>
      <c r="T80" s="43">
        <v>7281818</v>
      </c>
      <c r="U80" s="44">
        <f t="shared" si="25"/>
        <v>0</v>
      </c>
      <c r="V80" s="42">
        <v>0</v>
      </c>
      <c r="W80" s="43">
        <v>36790286</v>
      </c>
      <c r="X80" s="44">
        <f t="shared" si="26"/>
        <v>0</v>
      </c>
      <c r="Y80" s="42">
        <v>0</v>
      </c>
      <c r="Z80" s="43">
        <v>8088872</v>
      </c>
      <c r="AA80" s="44">
        <f t="shared" si="27"/>
        <v>0</v>
      </c>
      <c r="AB80" s="42">
        <v>0</v>
      </c>
      <c r="AC80" s="44">
        <f t="shared" si="28"/>
        <v>0</v>
      </c>
      <c r="AD80" s="42">
        <v>0</v>
      </c>
      <c r="AE80" s="44">
        <f t="shared" si="29"/>
        <v>0</v>
      </c>
    </row>
    <row r="81" spans="1:31" x14ac:dyDescent="0.2">
      <c r="A81" s="72" t="s">
        <v>230</v>
      </c>
      <c r="B81" s="22">
        <v>74</v>
      </c>
      <c r="C81" s="159" t="s">
        <v>231</v>
      </c>
      <c r="D81" s="42">
        <v>156</v>
      </c>
      <c r="E81" s="43">
        <v>145864296</v>
      </c>
      <c r="F81" s="44">
        <f t="shared" si="20"/>
        <v>0.10694872170774401</v>
      </c>
      <c r="G81" s="42">
        <v>23</v>
      </c>
      <c r="H81" s="43">
        <v>30355819</v>
      </c>
      <c r="I81" s="44">
        <f t="shared" si="21"/>
        <v>7.5768010080703135E-2</v>
      </c>
      <c r="J81" s="42">
        <v>17</v>
      </c>
      <c r="K81" s="43">
        <v>25853545</v>
      </c>
      <c r="L81" s="44">
        <f t="shared" si="22"/>
        <v>6.5755005744860137E-2</v>
      </c>
      <c r="M81" s="42">
        <v>0</v>
      </c>
      <c r="N81" s="43">
        <v>1412879</v>
      </c>
      <c r="O81" s="44">
        <f t="shared" si="23"/>
        <v>0</v>
      </c>
      <c r="P81" s="42">
        <v>0</v>
      </c>
      <c r="Q81" s="43">
        <v>2994609</v>
      </c>
      <c r="R81" s="44">
        <f t="shared" si="24"/>
        <v>0</v>
      </c>
      <c r="S81" s="42">
        <v>0</v>
      </c>
      <c r="T81" s="43">
        <v>7281818</v>
      </c>
      <c r="U81" s="44">
        <f t="shared" si="25"/>
        <v>0</v>
      </c>
      <c r="V81" s="42">
        <v>93</v>
      </c>
      <c r="W81" s="43">
        <v>36790286</v>
      </c>
      <c r="X81" s="44">
        <f t="shared" si="26"/>
        <v>0.25278411806855755</v>
      </c>
      <c r="Y81" s="42">
        <v>14</v>
      </c>
      <c r="Z81" s="43">
        <v>8088872</v>
      </c>
      <c r="AA81" s="44">
        <f t="shared" si="27"/>
        <v>0.1730772844470774</v>
      </c>
      <c r="AB81" s="42">
        <v>0</v>
      </c>
      <c r="AC81" s="44">
        <f t="shared" si="28"/>
        <v>0</v>
      </c>
      <c r="AD81" s="42">
        <v>0</v>
      </c>
      <c r="AE81" s="44">
        <f t="shared" si="29"/>
        <v>0</v>
      </c>
    </row>
    <row r="82" spans="1:31" x14ac:dyDescent="0.2">
      <c r="A82" s="72" t="s">
        <v>232</v>
      </c>
      <c r="B82" s="22">
        <v>75</v>
      </c>
      <c r="C82" s="159" t="s">
        <v>233</v>
      </c>
      <c r="D82" s="42">
        <v>1411</v>
      </c>
      <c r="E82" s="43">
        <v>145864296</v>
      </c>
      <c r="F82" s="44">
        <f t="shared" si="20"/>
        <v>0.96733747647196677</v>
      </c>
      <c r="G82" s="42">
        <v>298</v>
      </c>
      <c r="H82" s="43">
        <v>30355819</v>
      </c>
      <c r="I82" s="44">
        <f t="shared" si="21"/>
        <v>0.98168986974128425</v>
      </c>
      <c r="J82" s="42">
        <v>282</v>
      </c>
      <c r="K82" s="43">
        <v>25853545</v>
      </c>
      <c r="L82" s="44">
        <f t="shared" si="22"/>
        <v>1.0907595070617975</v>
      </c>
      <c r="M82" s="42">
        <v>7</v>
      </c>
      <c r="N82" s="43">
        <v>1412879</v>
      </c>
      <c r="O82" s="44">
        <f t="shared" si="23"/>
        <v>0.49544228486657382</v>
      </c>
      <c r="P82" s="42">
        <v>44</v>
      </c>
      <c r="Q82" s="43">
        <v>2994609</v>
      </c>
      <c r="R82" s="44">
        <f t="shared" si="24"/>
        <v>1.4693070113660915</v>
      </c>
      <c r="S82" s="42">
        <v>103</v>
      </c>
      <c r="T82" s="43">
        <v>7281818</v>
      </c>
      <c r="U82" s="44">
        <f t="shared" si="25"/>
        <v>1.414481932945866</v>
      </c>
      <c r="V82" s="42">
        <v>770</v>
      </c>
      <c r="W82" s="43">
        <v>36790286</v>
      </c>
      <c r="X82" s="44">
        <f t="shared" si="26"/>
        <v>2.0929437732557989</v>
      </c>
      <c r="Y82" s="42">
        <v>218</v>
      </c>
      <c r="Z82" s="43">
        <v>8088872</v>
      </c>
      <c r="AA82" s="44">
        <f t="shared" si="27"/>
        <v>2.6950605721044916</v>
      </c>
      <c r="AB82" s="42">
        <v>1</v>
      </c>
      <c r="AC82" s="44">
        <f t="shared" si="28"/>
        <v>6.8556872889579496E-4</v>
      </c>
      <c r="AD82" s="42">
        <v>0</v>
      </c>
      <c r="AE82" s="44">
        <f t="shared" si="29"/>
        <v>0</v>
      </c>
    </row>
    <row r="83" spans="1:31" ht="22.5" x14ac:dyDescent="0.2">
      <c r="A83" s="72" t="s">
        <v>234</v>
      </c>
      <c r="B83" s="22">
        <v>76</v>
      </c>
      <c r="C83" s="159" t="s">
        <v>235</v>
      </c>
      <c r="D83" s="42">
        <v>41</v>
      </c>
      <c r="E83" s="43">
        <v>145864296</v>
      </c>
      <c r="F83" s="44">
        <f t="shared" si="20"/>
        <v>2.8108317884727594E-2</v>
      </c>
      <c r="G83" s="42">
        <v>15</v>
      </c>
      <c r="H83" s="43">
        <v>30355819</v>
      </c>
      <c r="I83" s="44">
        <f t="shared" si="21"/>
        <v>4.9413919617849883E-2</v>
      </c>
      <c r="J83" s="42">
        <v>15</v>
      </c>
      <c r="K83" s="43">
        <v>25853545</v>
      </c>
      <c r="L83" s="44">
        <f t="shared" si="22"/>
        <v>5.8019122716053056E-2</v>
      </c>
      <c r="M83" s="42">
        <v>0</v>
      </c>
      <c r="N83" s="43">
        <v>1412879</v>
      </c>
      <c r="O83" s="44">
        <f t="shared" si="23"/>
        <v>0</v>
      </c>
      <c r="P83" s="42">
        <v>1</v>
      </c>
      <c r="Q83" s="43">
        <v>2994609</v>
      </c>
      <c r="R83" s="44">
        <f t="shared" si="24"/>
        <v>3.3393341167411168E-2</v>
      </c>
      <c r="S83" s="42">
        <v>2</v>
      </c>
      <c r="T83" s="43">
        <v>7281818</v>
      </c>
      <c r="U83" s="44">
        <f t="shared" si="25"/>
        <v>2.7465668600890603E-2</v>
      </c>
      <c r="V83" s="42">
        <v>17</v>
      </c>
      <c r="W83" s="43">
        <v>36790286</v>
      </c>
      <c r="X83" s="44">
        <f t="shared" si="26"/>
        <v>4.6207849539413745E-2</v>
      </c>
      <c r="Y83" s="42">
        <v>11</v>
      </c>
      <c r="Z83" s="43">
        <v>8088872</v>
      </c>
      <c r="AA83" s="44">
        <f t="shared" si="27"/>
        <v>0.13598929492270367</v>
      </c>
      <c r="AB83" s="42">
        <v>0</v>
      </c>
      <c r="AC83" s="44">
        <f t="shared" si="28"/>
        <v>0</v>
      </c>
      <c r="AD83" s="42">
        <v>0</v>
      </c>
      <c r="AE83" s="44">
        <f t="shared" si="29"/>
        <v>0</v>
      </c>
    </row>
    <row r="84" spans="1:31" ht="33.75" x14ac:dyDescent="0.2">
      <c r="A84" s="72" t="s">
        <v>236</v>
      </c>
      <c r="B84" s="22">
        <v>77</v>
      </c>
      <c r="C84" s="159" t="s">
        <v>237</v>
      </c>
      <c r="D84" s="42">
        <v>9</v>
      </c>
      <c r="E84" s="43">
        <v>145864296</v>
      </c>
      <c r="F84" s="44">
        <f t="shared" si="20"/>
        <v>6.1701185600621551E-3</v>
      </c>
      <c r="G84" s="42">
        <v>1</v>
      </c>
      <c r="H84" s="43">
        <v>30355819</v>
      </c>
      <c r="I84" s="44">
        <f t="shared" si="21"/>
        <v>3.2942613078566587E-3</v>
      </c>
      <c r="J84" s="42">
        <v>1</v>
      </c>
      <c r="K84" s="43">
        <v>25853545</v>
      </c>
      <c r="L84" s="44">
        <f t="shared" si="22"/>
        <v>3.8679415144035373E-3</v>
      </c>
      <c r="M84" s="42">
        <v>0</v>
      </c>
      <c r="N84" s="43">
        <v>1412879</v>
      </c>
      <c r="O84" s="44">
        <f t="shared" si="23"/>
        <v>0</v>
      </c>
      <c r="P84" s="42">
        <v>0</v>
      </c>
      <c r="Q84" s="43">
        <v>2994609</v>
      </c>
      <c r="R84" s="44">
        <f t="shared" si="24"/>
        <v>0</v>
      </c>
      <c r="S84" s="42">
        <v>0</v>
      </c>
      <c r="T84" s="43">
        <v>7281818</v>
      </c>
      <c r="U84" s="44">
        <f t="shared" si="25"/>
        <v>0</v>
      </c>
      <c r="V84" s="42">
        <v>4</v>
      </c>
      <c r="W84" s="43">
        <v>36790286</v>
      </c>
      <c r="X84" s="44">
        <f t="shared" si="26"/>
        <v>1.0872435185744411E-2</v>
      </c>
      <c r="Y84" s="42">
        <v>1</v>
      </c>
      <c r="Z84" s="43">
        <v>8088872</v>
      </c>
      <c r="AA84" s="44">
        <f t="shared" si="27"/>
        <v>1.2362663174791245E-2</v>
      </c>
      <c r="AB84" s="42">
        <v>0</v>
      </c>
      <c r="AC84" s="44">
        <f t="shared" si="28"/>
        <v>0</v>
      </c>
      <c r="AD84" s="42">
        <v>0</v>
      </c>
      <c r="AE84" s="44">
        <f t="shared" si="29"/>
        <v>0</v>
      </c>
    </row>
    <row r="85" spans="1:31" ht="33.75" x14ac:dyDescent="0.2">
      <c r="A85" s="72" t="s">
        <v>238</v>
      </c>
      <c r="B85" s="22">
        <v>78</v>
      </c>
      <c r="C85" s="159" t="s">
        <v>239</v>
      </c>
      <c r="D85" s="42">
        <v>2</v>
      </c>
      <c r="E85" s="43">
        <v>145864296</v>
      </c>
      <c r="F85" s="44">
        <f t="shared" si="20"/>
        <v>1.3711374577915899E-3</v>
      </c>
      <c r="G85" s="42">
        <v>2</v>
      </c>
      <c r="H85" s="43">
        <v>30355819</v>
      </c>
      <c r="I85" s="44">
        <f t="shared" si="21"/>
        <v>6.5885226157133174E-3</v>
      </c>
      <c r="J85" s="42">
        <v>2</v>
      </c>
      <c r="K85" s="43">
        <v>25853545</v>
      </c>
      <c r="L85" s="44">
        <f t="shared" si="22"/>
        <v>7.7358830288070746E-3</v>
      </c>
      <c r="M85" s="42">
        <v>0</v>
      </c>
      <c r="N85" s="43">
        <v>1412879</v>
      </c>
      <c r="O85" s="44">
        <f t="shared" si="23"/>
        <v>0</v>
      </c>
      <c r="P85" s="42">
        <v>0</v>
      </c>
      <c r="Q85" s="43">
        <v>2994609</v>
      </c>
      <c r="R85" s="44">
        <f t="shared" si="24"/>
        <v>0</v>
      </c>
      <c r="S85" s="42">
        <v>1</v>
      </c>
      <c r="T85" s="43">
        <v>7281818</v>
      </c>
      <c r="U85" s="44">
        <f t="shared" si="25"/>
        <v>1.3732834300445302E-2</v>
      </c>
      <c r="V85" s="42">
        <v>0</v>
      </c>
      <c r="W85" s="43">
        <v>36790286</v>
      </c>
      <c r="X85" s="44">
        <f t="shared" si="26"/>
        <v>0</v>
      </c>
      <c r="Y85" s="42">
        <v>0</v>
      </c>
      <c r="Z85" s="43">
        <v>8088872</v>
      </c>
      <c r="AA85" s="44">
        <f t="shared" si="27"/>
        <v>0</v>
      </c>
      <c r="AB85" s="42">
        <v>0</v>
      </c>
      <c r="AC85" s="44">
        <f t="shared" si="28"/>
        <v>0</v>
      </c>
      <c r="AD85" s="42">
        <v>0</v>
      </c>
      <c r="AE85" s="44">
        <f t="shared" si="29"/>
        <v>0</v>
      </c>
    </row>
    <row r="86" spans="1:31" x14ac:dyDescent="0.2">
      <c r="A86" s="21" t="s">
        <v>240</v>
      </c>
      <c r="B86" s="22">
        <v>79</v>
      </c>
      <c r="C86" s="159" t="s">
        <v>241</v>
      </c>
      <c r="D86" s="42">
        <v>113582</v>
      </c>
      <c r="E86" s="43">
        <v>145864296</v>
      </c>
      <c r="F86" s="44">
        <f t="shared" si="20"/>
        <v>77.868267365442193</v>
      </c>
      <c r="G86" s="42">
        <v>21035</v>
      </c>
      <c r="H86" s="43">
        <v>30355819</v>
      </c>
      <c r="I86" s="44">
        <f t="shared" si="21"/>
        <v>69.294786610764817</v>
      </c>
      <c r="J86" s="42">
        <v>19808</v>
      </c>
      <c r="K86" s="43">
        <v>25853545</v>
      </c>
      <c r="L86" s="44">
        <f t="shared" si="22"/>
        <v>76.616185517305269</v>
      </c>
      <c r="M86" s="42">
        <v>57</v>
      </c>
      <c r="N86" s="43">
        <v>1412879</v>
      </c>
      <c r="O86" s="44">
        <f t="shared" si="23"/>
        <v>4.0343157481992442</v>
      </c>
      <c r="P86" s="42">
        <v>404</v>
      </c>
      <c r="Q86" s="43">
        <v>2994609</v>
      </c>
      <c r="R86" s="44">
        <f t="shared" si="24"/>
        <v>13.490909831634113</v>
      </c>
      <c r="S86" s="42">
        <v>4213</v>
      </c>
      <c r="T86" s="43">
        <v>7281818</v>
      </c>
      <c r="U86" s="44">
        <f t="shared" si="25"/>
        <v>57.856430907776051</v>
      </c>
      <c r="V86" s="42">
        <v>5371</v>
      </c>
      <c r="W86" s="43">
        <v>36790286</v>
      </c>
      <c r="X86" s="44">
        <f t="shared" si="26"/>
        <v>14.598962345658309</v>
      </c>
      <c r="Y86" s="42">
        <v>4508</v>
      </c>
      <c r="Z86" s="43">
        <v>8088872</v>
      </c>
      <c r="AA86" s="44">
        <f t="shared" si="27"/>
        <v>55.730885591958931</v>
      </c>
      <c r="AB86" s="89"/>
      <c r="AC86" s="44">
        <f t="shared" si="28"/>
        <v>0</v>
      </c>
      <c r="AD86" s="89"/>
      <c r="AE86" s="44">
        <f t="shared" si="29"/>
        <v>0</v>
      </c>
    </row>
    <row r="87" spans="1:31" x14ac:dyDescent="0.2">
      <c r="A87" s="21" t="s">
        <v>242</v>
      </c>
      <c r="B87" s="22">
        <v>80</v>
      </c>
      <c r="C87" s="159" t="s">
        <v>243</v>
      </c>
      <c r="D87" s="42">
        <v>81</v>
      </c>
      <c r="E87" s="43">
        <v>145864296</v>
      </c>
      <c r="F87" s="44">
        <f t="shared" si="20"/>
        <v>5.5531067040559393E-2</v>
      </c>
      <c r="G87" s="42">
        <v>8</v>
      </c>
      <c r="H87" s="43">
        <v>30355819</v>
      </c>
      <c r="I87" s="44">
        <f t="shared" si="21"/>
        <v>2.635409046285327E-2</v>
      </c>
      <c r="J87" s="42">
        <v>8</v>
      </c>
      <c r="K87" s="43">
        <v>25853545</v>
      </c>
      <c r="L87" s="44">
        <f t="shared" si="22"/>
        <v>3.0943532115228298E-2</v>
      </c>
      <c r="M87" s="42">
        <v>4</v>
      </c>
      <c r="N87" s="43">
        <v>1412879</v>
      </c>
      <c r="O87" s="44">
        <f t="shared" si="23"/>
        <v>0.28310987706661361</v>
      </c>
      <c r="P87" s="42">
        <v>0</v>
      </c>
      <c r="Q87" s="43">
        <v>2994609</v>
      </c>
      <c r="R87" s="44">
        <f t="shared" si="24"/>
        <v>0</v>
      </c>
      <c r="S87" s="42">
        <v>3</v>
      </c>
      <c r="T87" s="43">
        <v>7281818</v>
      </c>
      <c r="U87" s="44">
        <f t="shared" si="25"/>
        <v>4.11985029013359E-2</v>
      </c>
      <c r="V87" s="42">
        <v>3</v>
      </c>
      <c r="W87" s="43">
        <v>36790286</v>
      </c>
      <c r="X87" s="44">
        <f t="shared" si="26"/>
        <v>8.1543263893083077E-3</v>
      </c>
      <c r="Y87" s="42">
        <v>0</v>
      </c>
      <c r="Z87" s="43">
        <v>8088872</v>
      </c>
      <c r="AA87" s="44">
        <f t="shared" si="27"/>
        <v>0</v>
      </c>
      <c r="AB87" s="42">
        <v>14</v>
      </c>
      <c r="AC87" s="44">
        <f t="shared" si="28"/>
        <v>9.5979622045411304E-3</v>
      </c>
      <c r="AD87" s="42">
        <v>1</v>
      </c>
      <c r="AE87" s="44">
        <f t="shared" si="29"/>
        <v>3.2942613078566587E-3</v>
      </c>
    </row>
    <row r="88" spans="1:31" x14ac:dyDescent="0.2">
      <c r="A88" s="21" t="s">
        <v>244</v>
      </c>
      <c r="B88" s="22">
        <v>81</v>
      </c>
      <c r="C88" s="159" t="s">
        <v>245</v>
      </c>
      <c r="D88" s="42">
        <v>15</v>
      </c>
      <c r="E88" s="43">
        <v>145864296</v>
      </c>
      <c r="F88" s="44">
        <f t="shared" si="20"/>
        <v>1.0283530933436926E-2</v>
      </c>
      <c r="G88" s="42">
        <v>0</v>
      </c>
      <c r="H88" s="43">
        <v>30355819</v>
      </c>
      <c r="I88" s="44">
        <f t="shared" si="21"/>
        <v>0</v>
      </c>
      <c r="J88" s="42">
        <v>0</v>
      </c>
      <c r="K88" s="43">
        <v>25853545</v>
      </c>
      <c r="L88" s="44">
        <f t="shared" si="22"/>
        <v>0</v>
      </c>
      <c r="M88" s="42">
        <v>0</v>
      </c>
      <c r="N88" s="43">
        <v>1412879</v>
      </c>
      <c r="O88" s="44">
        <f t="shared" si="23"/>
        <v>0</v>
      </c>
      <c r="P88" s="42">
        <v>0</v>
      </c>
      <c r="Q88" s="43">
        <v>2994609</v>
      </c>
      <c r="R88" s="44">
        <f t="shared" si="24"/>
        <v>0</v>
      </c>
      <c r="S88" s="42">
        <v>0</v>
      </c>
      <c r="T88" s="43">
        <v>7281818</v>
      </c>
      <c r="U88" s="44">
        <f t="shared" si="25"/>
        <v>0</v>
      </c>
      <c r="V88" s="42">
        <v>2</v>
      </c>
      <c r="W88" s="43">
        <v>36790286</v>
      </c>
      <c r="X88" s="44">
        <f t="shared" si="26"/>
        <v>5.4362175928722055E-3</v>
      </c>
      <c r="Y88" s="42">
        <v>0</v>
      </c>
      <c r="Z88" s="43">
        <v>8088872</v>
      </c>
      <c r="AA88" s="44">
        <f t="shared" si="27"/>
        <v>0</v>
      </c>
      <c r="AB88" s="42">
        <v>2</v>
      </c>
      <c r="AC88" s="44">
        <f t="shared" si="28"/>
        <v>1.3711374577915899E-3</v>
      </c>
      <c r="AD88" s="42">
        <v>0</v>
      </c>
      <c r="AE88" s="44">
        <f t="shared" si="29"/>
        <v>0</v>
      </c>
    </row>
    <row r="89" spans="1:31" ht="12" customHeight="1" x14ac:dyDescent="0.2">
      <c r="A89" s="21" t="s">
        <v>246</v>
      </c>
      <c r="B89" s="22">
        <v>82</v>
      </c>
      <c r="C89" s="159" t="s">
        <v>247</v>
      </c>
      <c r="D89" s="42">
        <v>20185</v>
      </c>
      <c r="E89" s="43">
        <v>145864296</v>
      </c>
      <c r="F89" s="44">
        <f t="shared" si="20"/>
        <v>13.838204792761625</v>
      </c>
      <c r="G89" s="42">
        <v>17171</v>
      </c>
      <c r="H89" s="43">
        <v>30355819</v>
      </c>
      <c r="I89" s="44">
        <f t="shared" si="21"/>
        <v>56.565760917206688</v>
      </c>
      <c r="J89" s="42">
        <v>15297</v>
      </c>
      <c r="K89" s="43">
        <v>25853545</v>
      </c>
      <c r="L89" s="44">
        <f t="shared" si="22"/>
        <v>59.167901345830913</v>
      </c>
      <c r="M89" s="42">
        <v>258</v>
      </c>
      <c r="N89" s="43">
        <v>1412879</v>
      </c>
      <c r="O89" s="44">
        <f t="shared" si="23"/>
        <v>18.260587070796579</v>
      </c>
      <c r="P89" s="42">
        <v>3324</v>
      </c>
      <c r="Q89" s="43">
        <v>2994609</v>
      </c>
      <c r="R89" s="44">
        <f t="shared" si="24"/>
        <v>110.99946604047474</v>
      </c>
      <c r="S89" s="42">
        <v>6393</v>
      </c>
      <c r="T89" s="43">
        <v>7281818</v>
      </c>
      <c r="U89" s="44">
        <f t="shared" si="25"/>
        <v>87.794009682746804</v>
      </c>
      <c r="V89" s="42">
        <v>1604</v>
      </c>
      <c r="W89" s="43">
        <v>36790286</v>
      </c>
      <c r="X89" s="44">
        <f t="shared" si="26"/>
        <v>4.3598465094835088</v>
      </c>
      <c r="Y89" s="42">
        <v>1417</v>
      </c>
      <c r="Z89" s="43">
        <v>8088872</v>
      </c>
      <c r="AA89" s="44">
        <f t="shared" si="27"/>
        <v>17.517893718679193</v>
      </c>
      <c r="AB89" s="42">
        <v>0</v>
      </c>
      <c r="AC89" s="44">
        <f t="shared" si="28"/>
        <v>0</v>
      </c>
      <c r="AD89" s="42">
        <v>0</v>
      </c>
      <c r="AE89" s="44">
        <f t="shared" si="29"/>
        <v>0</v>
      </c>
    </row>
    <row r="90" spans="1:31" ht="35.25" customHeight="1" x14ac:dyDescent="0.2">
      <c r="A90" s="21" t="s">
        <v>248</v>
      </c>
      <c r="B90" s="22">
        <v>83</v>
      </c>
      <c r="C90" s="159" t="s">
        <v>249</v>
      </c>
      <c r="D90" s="42">
        <v>45377</v>
      </c>
      <c r="E90" s="43">
        <v>145864296</v>
      </c>
      <c r="F90" s="44">
        <f t="shared" si="20"/>
        <v>31.10905221110449</v>
      </c>
      <c r="G90" s="42">
        <v>2292</v>
      </c>
      <c r="H90" s="43">
        <v>30355819</v>
      </c>
      <c r="I90" s="44">
        <f t="shared" si="21"/>
        <v>7.5504469176074602</v>
      </c>
      <c r="J90" s="42">
        <v>1709</v>
      </c>
      <c r="K90" s="43">
        <v>25853545</v>
      </c>
      <c r="L90" s="44">
        <f t="shared" si="22"/>
        <v>6.6103120481156452</v>
      </c>
      <c r="M90" s="42">
        <v>53</v>
      </c>
      <c r="N90" s="43">
        <v>1412879</v>
      </c>
      <c r="O90" s="44">
        <f t="shared" si="23"/>
        <v>3.7512058711326302</v>
      </c>
      <c r="P90" s="42">
        <v>236</v>
      </c>
      <c r="Q90" s="43">
        <v>2994609</v>
      </c>
      <c r="R90" s="44">
        <f t="shared" si="24"/>
        <v>7.8808285155090356</v>
      </c>
      <c r="S90" s="42">
        <v>473</v>
      </c>
      <c r="T90" s="43">
        <v>7281818</v>
      </c>
      <c r="U90" s="44">
        <f t="shared" si="25"/>
        <v>6.4956306241106274</v>
      </c>
      <c r="V90" s="42">
        <v>12064</v>
      </c>
      <c r="W90" s="43">
        <v>36790286</v>
      </c>
      <c r="X90" s="44">
        <f t="shared" si="26"/>
        <v>32.791264520205139</v>
      </c>
      <c r="Y90" s="42">
        <v>816</v>
      </c>
      <c r="Z90" s="43">
        <v>8088872</v>
      </c>
      <c r="AA90" s="44">
        <f t="shared" si="27"/>
        <v>10.087933150629656</v>
      </c>
      <c r="AB90" s="42">
        <v>1748</v>
      </c>
      <c r="AC90" s="44">
        <f t="shared" si="28"/>
        <v>1.1983741381098498</v>
      </c>
      <c r="AD90" s="42">
        <v>5</v>
      </c>
      <c r="AE90" s="44">
        <f t="shared" si="29"/>
        <v>1.6471306539283293E-2</v>
      </c>
    </row>
    <row r="91" spans="1:31" ht="24" customHeight="1" x14ac:dyDescent="0.2">
      <c r="A91" s="72" t="s">
        <v>250</v>
      </c>
      <c r="B91" s="22">
        <v>84</v>
      </c>
      <c r="C91" s="159" t="s">
        <v>251</v>
      </c>
      <c r="D91" s="42">
        <v>44097</v>
      </c>
      <c r="E91" s="43">
        <v>145864296</v>
      </c>
      <c r="F91" s="44">
        <f t="shared" si="20"/>
        <v>30.231524238117878</v>
      </c>
      <c r="G91" s="42">
        <v>2223</v>
      </c>
      <c r="H91" s="43">
        <v>30355819</v>
      </c>
      <c r="I91" s="44">
        <f t="shared" si="21"/>
        <v>7.3231428873653517</v>
      </c>
      <c r="J91" s="42">
        <v>1650</v>
      </c>
      <c r="K91" s="43">
        <v>25853545</v>
      </c>
      <c r="L91" s="44">
        <f t="shared" si="22"/>
        <v>6.3821034987658374</v>
      </c>
      <c r="M91" s="42">
        <v>49</v>
      </c>
      <c r="N91" s="43">
        <v>1412879</v>
      </c>
      <c r="O91" s="44">
        <f t="shared" si="23"/>
        <v>3.468095994066017</v>
      </c>
      <c r="P91" s="42">
        <v>229</v>
      </c>
      <c r="Q91" s="43">
        <v>2994609</v>
      </c>
      <c r="R91" s="44">
        <f t="shared" si="24"/>
        <v>7.6470751273371587</v>
      </c>
      <c r="S91" s="42">
        <v>448</v>
      </c>
      <c r="T91" s="43">
        <v>7281818</v>
      </c>
      <c r="U91" s="44">
        <f t="shared" si="25"/>
        <v>6.1523097665994948</v>
      </c>
      <c r="V91" s="42">
        <v>11721</v>
      </c>
      <c r="W91" s="43">
        <v>36790286</v>
      </c>
      <c r="X91" s="44">
        <f t="shared" si="26"/>
        <v>31.858953203027561</v>
      </c>
      <c r="Y91" s="42">
        <v>786</v>
      </c>
      <c r="Z91" s="43">
        <v>8088872</v>
      </c>
      <c r="AA91" s="44">
        <f t="shared" si="27"/>
        <v>9.7170532553859168</v>
      </c>
      <c r="AB91" s="42">
        <v>1711</v>
      </c>
      <c r="AC91" s="44">
        <f t="shared" si="28"/>
        <v>1.1730080951407051</v>
      </c>
      <c r="AD91" s="42">
        <v>4</v>
      </c>
      <c r="AE91" s="44">
        <f t="shared" si="29"/>
        <v>1.3177045231426635E-2</v>
      </c>
    </row>
    <row r="92" spans="1:31" ht="23.25" customHeight="1" x14ac:dyDescent="0.2">
      <c r="A92" s="73" t="s">
        <v>252</v>
      </c>
      <c r="B92" s="22">
        <v>85</v>
      </c>
      <c r="C92" s="159" t="s">
        <v>253</v>
      </c>
      <c r="D92" s="42">
        <v>23303</v>
      </c>
      <c r="E92" s="43">
        <v>145864296</v>
      </c>
      <c r="F92" s="44">
        <f t="shared" si="20"/>
        <v>15.975808089458711</v>
      </c>
      <c r="G92" s="42">
        <v>224</v>
      </c>
      <c r="H92" s="43">
        <v>30355819</v>
      </c>
      <c r="I92" s="44">
        <f t="shared" si="21"/>
        <v>0.73791453295989151</v>
      </c>
      <c r="J92" s="42">
        <v>115</v>
      </c>
      <c r="K92" s="43">
        <v>25853545</v>
      </c>
      <c r="L92" s="44">
        <f t="shared" si="22"/>
        <v>0.44481327415640681</v>
      </c>
      <c r="M92" s="42">
        <v>6</v>
      </c>
      <c r="N92" s="43">
        <v>1412879</v>
      </c>
      <c r="O92" s="44">
        <f t="shared" si="23"/>
        <v>0.42466481559992048</v>
      </c>
      <c r="P92" s="42">
        <v>9</v>
      </c>
      <c r="Q92" s="43">
        <v>2994609</v>
      </c>
      <c r="R92" s="44">
        <f t="shared" si="24"/>
        <v>0.30054007050670056</v>
      </c>
      <c r="S92" s="42">
        <v>11</v>
      </c>
      <c r="T92" s="43">
        <v>7281818</v>
      </c>
      <c r="U92" s="44">
        <f t="shared" si="25"/>
        <v>0.15106117730489832</v>
      </c>
      <c r="V92" s="42">
        <v>6696</v>
      </c>
      <c r="W92" s="43">
        <v>36790286</v>
      </c>
      <c r="X92" s="44">
        <f t="shared" si="26"/>
        <v>18.200456500936145</v>
      </c>
      <c r="Y92" s="42">
        <v>93</v>
      </c>
      <c r="Z92" s="43">
        <v>8088872</v>
      </c>
      <c r="AA92" s="44">
        <f t="shared" si="27"/>
        <v>1.1497276752555856</v>
      </c>
      <c r="AB92" s="42">
        <v>947</v>
      </c>
      <c r="AC92" s="44">
        <f t="shared" si="28"/>
        <v>0.64923358626431782</v>
      </c>
      <c r="AD92" s="42">
        <v>1</v>
      </c>
      <c r="AE92" s="44">
        <f t="shared" si="29"/>
        <v>3.2942613078566587E-3</v>
      </c>
    </row>
    <row r="93" spans="1:31" ht="24.75" customHeight="1" x14ac:dyDescent="0.2">
      <c r="A93" s="21" t="s">
        <v>254</v>
      </c>
      <c r="B93" s="22">
        <v>86</v>
      </c>
      <c r="C93" s="159" t="s">
        <v>255</v>
      </c>
      <c r="D93" s="42">
        <v>27567</v>
      </c>
      <c r="E93" s="43">
        <v>145864296</v>
      </c>
      <c r="F93" s="44">
        <f t="shared" si="20"/>
        <v>18.899073149470379</v>
      </c>
      <c r="G93" s="42">
        <v>179</v>
      </c>
      <c r="H93" s="43">
        <v>30355819</v>
      </c>
      <c r="I93" s="44">
        <f t="shared" si="21"/>
        <v>0.58967277410634189</v>
      </c>
      <c r="J93" s="42">
        <v>36</v>
      </c>
      <c r="K93" s="43">
        <v>25853545</v>
      </c>
      <c r="L93" s="44">
        <f t="shared" si="22"/>
        <v>0.13924589451852734</v>
      </c>
      <c r="M93" s="42">
        <v>16</v>
      </c>
      <c r="N93" s="43">
        <v>1412879</v>
      </c>
      <c r="O93" s="44">
        <f t="shared" si="23"/>
        <v>1.1324395082664545</v>
      </c>
      <c r="P93" s="42">
        <v>2</v>
      </c>
      <c r="Q93" s="43">
        <v>2994609</v>
      </c>
      <c r="R93" s="44">
        <f t="shared" si="24"/>
        <v>6.6786682334822337E-2</v>
      </c>
      <c r="S93" s="42">
        <v>2</v>
      </c>
      <c r="T93" s="43">
        <v>7281818</v>
      </c>
      <c r="U93" s="44">
        <f t="shared" si="25"/>
        <v>2.7465668600890603E-2</v>
      </c>
      <c r="V93" s="42">
        <v>3220</v>
      </c>
      <c r="W93" s="43">
        <v>36790286</v>
      </c>
      <c r="X93" s="44">
        <f t="shared" si="26"/>
        <v>8.7523103245242506</v>
      </c>
      <c r="Y93" s="42">
        <v>41</v>
      </c>
      <c r="Z93" s="43">
        <v>8088872</v>
      </c>
      <c r="AA93" s="44">
        <f t="shared" si="27"/>
        <v>0.50686919016644094</v>
      </c>
      <c r="AB93" s="42">
        <v>1</v>
      </c>
      <c r="AC93" s="44">
        <f t="shared" si="28"/>
        <v>6.8556872889579496E-4</v>
      </c>
      <c r="AD93" s="42">
        <v>0</v>
      </c>
      <c r="AE93" s="44">
        <f t="shared" si="29"/>
        <v>0</v>
      </c>
    </row>
    <row r="94" spans="1:31" ht="12" customHeight="1" x14ac:dyDescent="0.2">
      <c r="A94" s="21" t="s">
        <v>256</v>
      </c>
      <c r="B94" s="22">
        <v>87</v>
      </c>
      <c r="C94" s="159" t="s">
        <v>257</v>
      </c>
      <c r="D94" s="42">
        <v>12028</v>
      </c>
      <c r="E94" s="43">
        <v>145864296</v>
      </c>
      <c r="F94" s="44">
        <f t="shared" si="20"/>
        <v>8.2460206711586217</v>
      </c>
      <c r="G94" s="42">
        <v>458</v>
      </c>
      <c r="H94" s="43">
        <v>30355819</v>
      </c>
      <c r="I94" s="44">
        <f t="shared" si="21"/>
        <v>1.5087716789983496</v>
      </c>
      <c r="J94" s="42">
        <v>32</v>
      </c>
      <c r="K94" s="43">
        <v>25853545</v>
      </c>
      <c r="L94" s="44">
        <f t="shared" si="22"/>
        <v>0.12377412846091319</v>
      </c>
      <c r="M94" s="42">
        <v>3</v>
      </c>
      <c r="N94" s="43">
        <v>1412879</v>
      </c>
      <c r="O94" s="44">
        <f t="shared" si="23"/>
        <v>0.21233240779996024</v>
      </c>
      <c r="P94" s="42">
        <v>2</v>
      </c>
      <c r="Q94" s="43">
        <v>2994609</v>
      </c>
      <c r="R94" s="44">
        <f t="shared" si="24"/>
        <v>6.6786682334822337E-2</v>
      </c>
      <c r="S94" s="42">
        <v>8</v>
      </c>
      <c r="T94" s="43">
        <v>7281818</v>
      </c>
      <c r="U94" s="44">
        <f t="shared" si="25"/>
        <v>0.10986267440356241</v>
      </c>
      <c r="V94" s="42">
        <v>1494</v>
      </c>
      <c r="W94" s="43">
        <v>36790286</v>
      </c>
      <c r="X94" s="44">
        <f t="shared" si="26"/>
        <v>4.0608545418755373</v>
      </c>
      <c r="Y94" s="42">
        <v>64</v>
      </c>
      <c r="Z94" s="43">
        <v>8088872</v>
      </c>
      <c r="AA94" s="44">
        <f t="shared" si="27"/>
        <v>0.79121044318663969</v>
      </c>
      <c r="AB94" s="42">
        <v>0</v>
      </c>
      <c r="AC94" s="44">
        <f t="shared" si="28"/>
        <v>0</v>
      </c>
      <c r="AD94" s="42">
        <v>0</v>
      </c>
      <c r="AE94" s="44">
        <f t="shared" si="29"/>
        <v>0</v>
      </c>
    </row>
    <row r="95" spans="1:31" ht="57" customHeight="1" x14ac:dyDescent="0.2">
      <c r="A95" s="21" t="s">
        <v>258</v>
      </c>
      <c r="B95" s="22">
        <v>88</v>
      </c>
      <c r="C95" s="159" t="s">
        <v>259</v>
      </c>
      <c r="D95" s="42">
        <v>63150</v>
      </c>
      <c r="E95" s="43">
        <v>145864296</v>
      </c>
      <c r="F95" s="44">
        <f t="shared" si="20"/>
        <v>43.293665229769459</v>
      </c>
      <c r="G95" s="42">
        <v>615</v>
      </c>
      <c r="H95" s="43">
        <v>30355819</v>
      </c>
      <c r="I95" s="44">
        <f t="shared" si="21"/>
        <v>2.0259707043318449</v>
      </c>
      <c r="J95" s="42">
        <v>444</v>
      </c>
      <c r="K95" s="43">
        <v>25853545</v>
      </c>
      <c r="L95" s="44">
        <f t="shared" si="22"/>
        <v>1.7173660323951707</v>
      </c>
      <c r="M95" s="42">
        <v>179</v>
      </c>
      <c r="N95" s="43">
        <v>1412879</v>
      </c>
      <c r="O95" s="44">
        <f t="shared" si="23"/>
        <v>12.66916699873096</v>
      </c>
      <c r="P95" s="42">
        <v>63</v>
      </c>
      <c r="Q95" s="43">
        <v>2994609</v>
      </c>
      <c r="R95" s="44">
        <f t="shared" si="24"/>
        <v>2.1037804935469038</v>
      </c>
      <c r="S95" s="42">
        <v>77</v>
      </c>
      <c r="T95" s="43">
        <v>7281818</v>
      </c>
      <c r="U95" s="44">
        <f t="shared" si="25"/>
        <v>1.0574282411342881</v>
      </c>
      <c r="V95" s="42">
        <v>12913</v>
      </c>
      <c r="W95" s="43">
        <v>36790286</v>
      </c>
      <c r="X95" s="44">
        <f t="shared" si="26"/>
        <v>35.098938888379394</v>
      </c>
      <c r="Y95" s="42">
        <v>133</v>
      </c>
      <c r="Z95" s="43">
        <v>8088872</v>
      </c>
      <c r="AA95" s="44">
        <f t="shared" si="27"/>
        <v>1.6442342022472356</v>
      </c>
      <c r="AB95" s="42">
        <v>1933</v>
      </c>
      <c r="AC95" s="44">
        <f t="shared" si="28"/>
        <v>1.3252043529555717</v>
      </c>
      <c r="AD95" s="42">
        <v>8</v>
      </c>
      <c r="AE95" s="44">
        <f t="shared" si="29"/>
        <v>2.635409046285327E-2</v>
      </c>
    </row>
    <row r="96" spans="1:31" ht="48" customHeight="1" x14ac:dyDescent="0.2">
      <c r="A96" s="21" t="s">
        <v>260</v>
      </c>
      <c r="B96" s="22">
        <v>89</v>
      </c>
      <c r="C96" s="159" t="s">
        <v>261</v>
      </c>
      <c r="D96" s="92">
        <v>42387019</v>
      </c>
      <c r="E96" s="93">
        <v>145864296</v>
      </c>
      <c r="F96" s="94">
        <f t="shared" si="20"/>
        <v>29059.214737511913</v>
      </c>
      <c r="G96" s="92">
        <v>21941735</v>
      </c>
      <c r="H96" s="93">
        <v>30355819</v>
      </c>
      <c r="I96" s="94">
        <f t="shared" si="21"/>
        <v>72281.808637744209</v>
      </c>
      <c r="J96" s="92">
        <v>19655243</v>
      </c>
      <c r="K96" s="93">
        <v>25853545</v>
      </c>
      <c r="L96" s="94">
        <f t="shared" si="22"/>
        <v>76025.330375389516</v>
      </c>
      <c r="M96" s="92">
        <v>1329341</v>
      </c>
      <c r="N96" s="93">
        <v>1412879</v>
      </c>
      <c r="O96" s="94">
        <f t="shared" si="23"/>
        <v>94087.391772402305</v>
      </c>
      <c r="P96" s="92">
        <v>3032803</v>
      </c>
      <c r="Q96" s="93">
        <v>2994609</v>
      </c>
      <c r="R96" s="94">
        <f t="shared" si="24"/>
        <v>101275.42527254809</v>
      </c>
      <c r="S96" s="92">
        <v>7140078</v>
      </c>
      <c r="T96" s="93">
        <v>7281818</v>
      </c>
      <c r="U96" s="94">
        <f t="shared" si="25"/>
        <v>98053.508066254886</v>
      </c>
      <c r="V96" s="92">
        <v>5867588</v>
      </c>
      <c r="W96" s="93">
        <v>36790286</v>
      </c>
      <c r="X96" s="94">
        <f t="shared" si="26"/>
        <v>15948.742556662921</v>
      </c>
      <c r="Y96" s="92">
        <v>3213082</v>
      </c>
      <c r="Z96" s="93">
        <v>8088872</v>
      </c>
      <c r="AA96" s="94">
        <f t="shared" si="27"/>
        <v>39722.250518984598</v>
      </c>
      <c r="AB96" s="92">
        <v>49</v>
      </c>
      <c r="AC96" s="94">
        <f t="shared" si="28"/>
        <v>3.3592867715893961E-2</v>
      </c>
      <c r="AD96" s="92">
        <v>10</v>
      </c>
      <c r="AE96" s="94">
        <f t="shared" si="29"/>
        <v>3.2942613078566586E-2</v>
      </c>
    </row>
    <row r="97" spans="1:31" x14ac:dyDescent="0.2">
      <c r="A97" s="21" t="s">
        <v>262</v>
      </c>
      <c r="B97" s="22">
        <v>90</v>
      </c>
      <c r="C97" s="159" t="s">
        <v>263</v>
      </c>
      <c r="D97" s="42">
        <v>88679</v>
      </c>
      <c r="E97" s="43">
        <v>145864296</v>
      </c>
      <c r="F97" s="44">
        <f t="shared" si="20"/>
        <v>60.795549309750207</v>
      </c>
      <c r="G97" s="42">
        <v>50339</v>
      </c>
      <c r="H97" s="43">
        <v>30355819</v>
      </c>
      <c r="I97" s="44">
        <f t="shared" si="21"/>
        <v>165.82981997619635</v>
      </c>
      <c r="J97" s="42">
        <v>47410</v>
      </c>
      <c r="K97" s="43">
        <v>25853545</v>
      </c>
      <c r="L97" s="44">
        <f t="shared" si="22"/>
        <v>183.37910719787169</v>
      </c>
      <c r="M97" s="42">
        <v>4117</v>
      </c>
      <c r="N97" s="43">
        <v>1412879</v>
      </c>
      <c r="O97" s="44">
        <f t="shared" si="23"/>
        <v>291.39084097081212</v>
      </c>
      <c r="P97" s="42">
        <v>9357</v>
      </c>
      <c r="Q97" s="43">
        <v>2994609</v>
      </c>
      <c r="R97" s="44">
        <f t="shared" si="24"/>
        <v>312.46149330346634</v>
      </c>
      <c r="S97" s="42">
        <v>16643</v>
      </c>
      <c r="T97" s="43">
        <v>7281818</v>
      </c>
      <c r="U97" s="44">
        <f t="shared" si="25"/>
        <v>228.55556126231113</v>
      </c>
      <c r="V97" s="42">
        <v>9401</v>
      </c>
      <c r="W97" s="43">
        <v>36790286</v>
      </c>
      <c r="X97" s="44">
        <f t="shared" si="26"/>
        <v>25.552940795295804</v>
      </c>
      <c r="Y97" s="42">
        <v>5229</v>
      </c>
      <c r="Z97" s="43">
        <v>8088872</v>
      </c>
      <c r="AA97" s="44">
        <f t="shared" si="27"/>
        <v>64.644365740983417</v>
      </c>
      <c r="AB97" s="42">
        <v>110</v>
      </c>
      <c r="AC97" s="44">
        <f t="shared" si="28"/>
        <v>7.5412560178537452E-2</v>
      </c>
      <c r="AD97" s="42">
        <v>12</v>
      </c>
      <c r="AE97" s="44">
        <f t="shared" si="29"/>
        <v>3.9531135694279899E-2</v>
      </c>
    </row>
    <row r="98" spans="1:31" ht="11.25" customHeight="1" x14ac:dyDescent="0.2">
      <c r="A98" s="21" t="s">
        <v>264</v>
      </c>
      <c r="B98" s="22">
        <v>91</v>
      </c>
      <c r="C98" s="159" t="s">
        <v>265</v>
      </c>
      <c r="D98" s="42">
        <v>594088</v>
      </c>
      <c r="E98" s="43">
        <v>145864296</v>
      </c>
      <c r="F98" s="44">
        <f t="shared" si="20"/>
        <v>407.28815501224506</v>
      </c>
      <c r="G98" s="42">
        <v>134986</v>
      </c>
      <c r="H98" s="43">
        <v>30355819</v>
      </c>
      <c r="I98" s="44">
        <f t="shared" si="21"/>
        <v>444.67915690233883</v>
      </c>
      <c r="J98" s="42">
        <v>129235</v>
      </c>
      <c r="K98" s="43">
        <v>25853545</v>
      </c>
      <c r="L98" s="44">
        <f t="shared" si="22"/>
        <v>499.87342161394116</v>
      </c>
      <c r="M98" s="42">
        <v>16057</v>
      </c>
      <c r="N98" s="43">
        <v>1412879</v>
      </c>
      <c r="O98" s="44">
        <f t="shared" si="23"/>
        <v>1136.4738240146537</v>
      </c>
      <c r="P98" s="42">
        <v>36755</v>
      </c>
      <c r="Q98" s="43">
        <v>2994609</v>
      </c>
      <c r="R98" s="44">
        <f t="shared" si="24"/>
        <v>1227.3722546081976</v>
      </c>
      <c r="S98" s="42">
        <v>47310</v>
      </c>
      <c r="T98" s="43">
        <v>7281818</v>
      </c>
      <c r="U98" s="44">
        <f t="shared" si="25"/>
        <v>649.70039075406726</v>
      </c>
      <c r="V98" s="42">
        <v>120237</v>
      </c>
      <c r="W98" s="43">
        <v>36790286</v>
      </c>
      <c r="X98" s="44">
        <f t="shared" si="26"/>
        <v>326.81724735708769</v>
      </c>
      <c r="Y98" s="42">
        <v>23427</v>
      </c>
      <c r="Z98" s="43">
        <v>8088872</v>
      </c>
      <c r="AA98" s="44">
        <f t="shared" si="27"/>
        <v>289.62011019583446</v>
      </c>
      <c r="AB98" s="42">
        <v>11172</v>
      </c>
      <c r="AC98" s="44">
        <f t="shared" si="28"/>
        <v>7.659173839223822</v>
      </c>
      <c r="AD98" s="42">
        <v>84</v>
      </c>
      <c r="AE98" s="44">
        <f t="shared" si="29"/>
        <v>0.27671794985995929</v>
      </c>
    </row>
    <row r="99" spans="1:31" ht="21.75" customHeight="1" x14ac:dyDescent="0.2">
      <c r="A99" s="72" t="s">
        <v>266</v>
      </c>
      <c r="B99" s="22">
        <v>92</v>
      </c>
      <c r="C99" s="159" t="s">
        <v>267</v>
      </c>
      <c r="D99" s="42">
        <v>91026</v>
      </c>
      <c r="E99" s="43">
        <v>145864296</v>
      </c>
      <c r="F99" s="44">
        <f t="shared" si="20"/>
        <v>62.404579116468646</v>
      </c>
      <c r="G99" s="42">
        <v>9391</v>
      </c>
      <c r="H99" s="43">
        <v>30355819</v>
      </c>
      <c r="I99" s="44">
        <f t="shared" si="21"/>
        <v>30.936407942081878</v>
      </c>
      <c r="J99" s="42">
        <v>8997</v>
      </c>
      <c r="K99" s="43">
        <v>25853545</v>
      </c>
      <c r="L99" s="44">
        <f t="shared" si="22"/>
        <v>34.799869805088626</v>
      </c>
      <c r="M99" s="42">
        <v>1436</v>
      </c>
      <c r="N99" s="43">
        <v>1412879</v>
      </c>
      <c r="O99" s="44">
        <f t="shared" si="23"/>
        <v>101.63644586691429</v>
      </c>
      <c r="P99" s="42">
        <v>2703</v>
      </c>
      <c r="Q99" s="43">
        <v>2994609</v>
      </c>
      <c r="R99" s="44">
        <f t="shared" si="24"/>
        <v>90.262201175512402</v>
      </c>
      <c r="S99" s="42">
        <v>3011</v>
      </c>
      <c r="T99" s="43">
        <v>7281818</v>
      </c>
      <c r="U99" s="44">
        <f t="shared" si="25"/>
        <v>41.349564078640803</v>
      </c>
      <c r="V99" s="42">
        <v>15679</v>
      </c>
      <c r="W99" s="43">
        <v>36790286</v>
      </c>
      <c r="X99" s="44">
        <f t="shared" si="26"/>
        <v>42.617227819321656</v>
      </c>
      <c r="Y99" s="42">
        <v>1591</v>
      </c>
      <c r="Z99" s="43">
        <v>8088872</v>
      </c>
      <c r="AA99" s="44">
        <f t="shared" si="27"/>
        <v>19.668997111092871</v>
      </c>
      <c r="AB99" s="42">
        <v>1999</v>
      </c>
      <c r="AC99" s="44">
        <f t="shared" si="28"/>
        <v>1.3704518890626942</v>
      </c>
      <c r="AD99" s="42">
        <v>16</v>
      </c>
      <c r="AE99" s="44">
        <f t="shared" si="29"/>
        <v>5.270818092570654E-2</v>
      </c>
    </row>
    <row r="100" spans="1:31" x14ac:dyDescent="0.2">
      <c r="A100" s="72" t="s">
        <v>268</v>
      </c>
      <c r="B100" s="22">
        <v>93</v>
      </c>
      <c r="C100" s="159" t="s">
        <v>269</v>
      </c>
      <c r="D100" s="42">
        <v>73065</v>
      </c>
      <c r="E100" s="43">
        <v>145864296</v>
      </c>
      <c r="F100" s="44">
        <f t="shared" si="20"/>
        <v>50.09107917677126</v>
      </c>
      <c r="G100" s="42">
        <v>17199</v>
      </c>
      <c r="H100" s="43">
        <v>30355819</v>
      </c>
      <c r="I100" s="44">
        <f t="shared" si="21"/>
        <v>56.658000233826662</v>
      </c>
      <c r="J100" s="42">
        <v>16526</v>
      </c>
      <c r="K100" s="43">
        <v>25853545</v>
      </c>
      <c r="L100" s="44">
        <f t="shared" si="22"/>
        <v>63.921601467032858</v>
      </c>
      <c r="M100" s="42">
        <v>1985</v>
      </c>
      <c r="N100" s="43">
        <v>1412879</v>
      </c>
      <c r="O100" s="44">
        <f t="shared" si="23"/>
        <v>140.493276494307</v>
      </c>
      <c r="P100" s="42">
        <v>4697</v>
      </c>
      <c r="Q100" s="43">
        <v>2994609</v>
      </c>
      <c r="R100" s="44">
        <f t="shared" si="24"/>
        <v>156.84852346333028</v>
      </c>
      <c r="S100" s="42">
        <v>5850</v>
      </c>
      <c r="T100" s="43">
        <v>7281818</v>
      </c>
      <c r="U100" s="44">
        <f t="shared" si="25"/>
        <v>80.337080657605</v>
      </c>
      <c r="V100" s="42">
        <v>13156</v>
      </c>
      <c r="W100" s="43">
        <v>36790286</v>
      </c>
      <c r="X100" s="44">
        <f t="shared" si="26"/>
        <v>35.75943932591337</v>
      </c>
      <c r="Y100" s="42">
        <v>3228</v>
      </c>
      <c r="Z100" s="43">
        <v>8088872</v>
      </c>
      <c r="AA100" s="44">
        <f t="shared" si="27"/>
        <v>39.906676728226138</v>
      </c>
      <c r="AB100" s="42">
        <v>1675</v>
      </c>
      <c r="AC100" s="44">
        <f t="shared" si="28"/>
        <v>1.1483276209004567</v>
      </c>
      <c r="AD100" s="42">
        <v>21</v>
      </c>
      <c r="AE100" s="44">
        <f t="shared" si="29"/>
        <v>6.9179487464989822E-2</v>
      </c>
    </row>
    <row r="101" spans="1:31" ht="22.5" x14ac:dyDescent="0.2">
      <c r="A101" s="72" t="s">
        <v>270</v>
      </c>
      <c r="B101" s="22">
        <v>94</v>
      </c>
      <c r="C101" s="159" t="s">
        <v>271</v>
      </c>
      <c r="D101" s="42">
        <v>4884</v>
      </c>
      <c r="E101" s="43">
        <v>145864296</v>
      </c>
      <c r="F101" s="44">
        <f t="shared" si="20"/>
        <v>3.3483176719270631</v>
      </c>
      <c r="G101" s="42">
        <v>1588</v>
      </c>
      <c r="H101" s="43">
        <v>30355819</v>
      </c>
      <c r="I101" s="44">
        <f t="shared" si="21"/>
        <v>5.2312869568763736</v>
      </c>
      <c r="J101" s="42">
        <v>1546</v>
      </c>
      <c r="K101" s="43">
        <v>25853545</v>
      </c>
      <c r="L101" s="44">
        <f t="shared" si="22"/>
        <v>5.9798375812678684</v>
      </c>
      <c r="M101" s="42">
        <v>169</v>
      </c>
      <c r="N101" s="43">
        <v>1412879</v>
      </c>
      <c r="O101" s="44">
        <f t="shared" si="23"/>
        <v>11.961392306064425</v>
      </c>
      <c r="P101" s="42">
        <v>476</v>
      </c>
      <c r="Q101" s="43">
        <v>2994609</v>
      </c>
      <c r="R101" s="44">
        <f t="shared" si="24"/>
        <v>15.895230395687719</v>
      </c>
      <c r="S101" s="42">
        <v>579</v>
      </c>
      <c r="T101" s="43">
        <v>7281818</v>
      </c>
      <c r="U101" s="44">
        <f t="shared" si="25"/>
        <v>7.9513110599578294</v>
      </c>
      <c r="V101" s="42">
        <v>834</v>
      </c>
      <c r="W101" s="43">
        <v>36790286</v>
      </c>
      <c r="X101" s="44">
        <f t="shared" si="26"/>
        <v>2.2669027362277094</v>
      </c>
      <c r="Y101" s="42">
        <v>260</v>
      </c>
      <c r="Z101" s="43">
        <v>8088872</v>
      </c>
      <c r="AA101" s="44">
        <f t="shared" si="27"/>
        <v>3.2142924254457235</v>
      </c>
      <c r="AB101" s="42">
        <v>34</v>
      </c>
      <c r="AC101" s="44">
        <f t="shared" si="28"/>
        <v>2.330933678245703E-2</v>
      </c>
      <c r="AD101" s="42">
        <v>0</v>
      </c>
      <c r="AE101" s="44">
        <f t="shared" si="29"/>
        <v>0</v>
      </c>
    </row>
    <row r="102" spans="1:31" x14ac:dyDescent="0.2">
      <c r="A102" s="72" t="s">
        <v>272</v>
      </c>
      <c r="B102" s="22">
        <v>95</v>
      </c>
      <c r="C102" s="159" t="s">
        <v>273</v>
      </c>
      <c r="D102" s="42">
        <v>1744</v>
      </c>
      <c r="E102" s="43">
        <v>145864296</v>
      </c>
      <c r="F102" s="44">
        <f t="shared" si="20"/>
        <v>1.1956318631942666</v>
      </c>
      <c r="G102" s="42">
        <v>1079</v>
      </c>
      <c r="H102" s="43">
        <v>30355819</v>
      </c>
      <c r="I102" s="44">
        <f t="shared" si="21"/>
        <v>3.5545079511773343</v>
      </c>
      <c r="J102" s="42">
        <v>1009</v>
      </c>
      <c r="K102" s="43">
        <v>25853545</v>
      </c>
      <c r="L102" s="44">
        <f t="shared" si="22"/>
        <v>3.9027529880331695</v>
      </c>
      <c r="M102" s="42">
        <v>62</v>
      </c>
      <c r="N102" s="43">
        <v>1412879</v>
      </c>
      <c r="O102" s="44">
        <f t="shared" si="23"/>
        <v>4.3882030945325106</v>
      </c>
      <c r="P102" s="42">
        <v>214</v>
      </c>
      <c r="Q102" s="43">
        <v>2994609</v>
      </c>
      <c r="R102" s="44">
        <f t="shared" si="24"/>
        <v>7.1461750098259911</v>
      </c>
      <c r="S102" s="42">
        <v>418</v>
      </c>
      <c r="T102" s="43">
        <v>7281818</v>
      </c>
      <c r="U102" s="44">
        <f t="shared" si="25"/>
        <v>5.7403247375861355</v>
      </c>
      <c r="V102" s="42">
        <v>134</v>
      </c>
      <c r="W102" s="43">
        <v>36790286</v>
      </c>
      <c r="X102" s="44">
        <f t="shared" si="26"/>
        <v>0.36422657872243774</v>
      </c>
      <c r="Y102" s="42">
        <v>71</v>
      </c>
      <c r="Z102" s="43">
        <v>8088872</v>
      </c>
      <c r="AA102" s="44">
        <f t="shared" si="27"/>
        <v>0.87774908541017838</v>
      </c>
      <c r="AB102" s="42">
        <v>1</v>
      </c>
      <c r="AC102" s="44">
        <f t="shared" si="28"/>
        <v>6.8556872889579496E-4</v>
      </c>
      <c r="AD102" s="42">
        <v>0</v>
      </c>
      <c r="AE102" s="44">
        <f t="shared" si="29"/>
        <v>0</v>
      </c>
    </row>
    <row r="103" spans="1:31" ht="22.5" x14ac:dyDescent="0.2">
      <c r="A103" s="72" t="s">
        <v>274</v>
      </c>
      <c r="B103" s="22">
        <v>96</v>
      </c>
      <c r="C103" s="159" t="s">
        <v>275</v>
      </c>
      <c r="D103" s="42">
        <v>603</v>
      </c>
      <c r="E103" s="43">
        <v>145864296</v>
      </c>
      <c r="F103" s="44">
        <f t="shared" si="20"/>
        <v>0.41339794352416437</v>
      </c>
      <c r="G103" s="42">
        <v>372</v>
      </c>
      <c r="H103" s="43">
        <v>30355819</v>
      </c>
      <c r="I103" s="44">
        <f t="shared" si="21"/>
        <v>1.225465206522677</v>
      </c>
      <c r="J103" s="42">
        <v>355</v>
      </c>
      <c r="K103" s="43">
        <v>25853545</v>
      </c>
      <c r="L103" s="44">
        <f t="shared" si="22"/>
        <v>1.3731192376132557</v>
      </c>
      <c r="M103" s="42">
        <v>8</v>
      </c>
      <c r="N103" s="43">
        <v>1412879</v>
      </c>
      <c r="O103" s="44">
        <f t="shared" si="23"/>
        <v>0.56621975413322723</v>
      </c>
      <c r="P103" s="42">
        <v>102</v>
      </c>
      <c r="Q103" s="43">
        <v>2994609</v>
      </c>
      <c r="R103" s="44">
        <f t="shared" si="24"/>
        <v>3.4061207990759392</v>
      </c>
      <c r="S103" s="42">
        <v>143</v>
      </c>
      <c r="T103" s="43">
        <v>7281818</v>
      </c>
      <c r="U103" s="44">
        <f t="shared" si="25"/>
        <v>1.963795304963678</v>
      </c>
      <c r="V103" s="42">
        <v>48</v>
      </c>
      <c r="W103" s="43">
        <v>36790286</v>
      </c>
      <c r="X103" s="44">
        <f t="shared" si="26"/>
        <v>0.13046922222893292</v>
      </c>
      <c r="Y103" s="42">
        <v>22</v>
      </c>
      <c r="Z103" s="43">
        <v>8088872</v>
      </c>
      <c r="AA103" s="44">
        <f t="shared" si="27"/>
        <v>0.27197858984540735</v>
      </c>
      <c r="AB103" s="42">
        <v>0</v>
      </c>
      <c r="AC103" s="44">
        <f t="shared" si="28"/>
        <v>0</v>
      </c>
      <c r="AD103" s="42">
        <v>0</v>
      </c>
      <c r="AE103" s="44">
        <f t="shared" si="29"/>
        <v>0</v>
      </c>
    </row>
    <row r="104" spans="1:31" x14ac:dyDescent="0.2">
      <c r="A104" s="21" t="s">
        <v>276</v>
      </c>
      <c r="B104" s="22">
        <v>97</v>
      </c>
      <c r="C104" s="159" t="s">
        <v>277</v>
      </c>
      <c r="D104" s="42">
        <v>12102028</v>
      </c>
      <c r="E104" s="43">
        <v>145864296</v>
      </c>
      <c r="F104" s="44">
        <f t="shared" ref="F104:F113" si="30">IF(E104&lt;&gt;0,D104/E104*100000,0)</f>
        <v>8296.7719530213199</v>
      </c>
      <c r="G104" s="42">
        <v>1895412</v>
      </c>
      <c r="H104" s="43">
        <v>30355819</v>
      </c>
      <c r="I104" s="44">
        <f t="shared" ref="I104:I113" si="31">IF(H104&lt;&gt;0,G104/H104*100000,0)</f>
        <v>6243.9824140472047</v>
      </c>
      <c r="J104" s="42">
        <v>1548012</v>
      </c>
      <c r="K104" s="43">
        <v>25853545</v>
      </c>
      <c r="L104" s="44">
        <f t="shared" ref="L104:L113" si="32">IF(K104&lt;&gt;0,J104/K104*100000,0)</f>
        <v>5987.6198795948485</v>
      </c>
      <c r="M104" s="42">
        <v>166967</v>
      </c>
      <c r="N104" s="43">
        <v>1412879</v>
      </c>
      <c r="O104" s="44">
        <f t="shared" ref="O104:O113" si="33">IF(N104&lt;&gt;0,M104/N104*100000,0)</f>
        <v>11817.501711045319</v>
      </c>
      <c r="P104" s="42">
        <v>204847</v>
      </c>
      <c r="Q104" s="43">
        <v>2994609</v>
      </c>
      <c r="R104" s="44">
        <f t="shared" ref="R104:R113" si="34">IF(Q104&lt;&gt;0,P104/Q104*100000,0)</f>
        <v>6840.5257581206761</v>
      </c>
      <c r="S104" s="42">
        <v>324410</v>
      </c>
      <c r="T104" s="43">
        <v>7281818</v>
      </c>
      <c r="U104" s="44">
        <f t="shared" ref="U104:U113" si="35">IF(T104&lt;&gt;0,S104/T104*100000,0)</f>
        <v>4455.0687754074597</v>
      </c>
      <c r="V104" s="42">
        <v>1928039</v>
      </c>
      <c r="W104" s="43">
        <v>36790286</v>
      </c>
      <c r="X104" s="44">
        <f t="shared" ref="X104:X113" si="36">IF(W104&lt;&gt;0,V104/W104*100000,0)</f>
        <v>5240.6197657718676</v>
      </c>
      <c r="Y104" s="42">
        <v>333450</v>
      </c>
      <c r="Z104" s="43">
        <v>8088872</v>
      </c>
      <c r="AA104" s="44">
        <f t="shared" ref="AA104:AA113" si="37">IF(Z104&lt;&gt;0,Y104/Z104*100000,0)</f>
        <v>4122.3300356341406</v>
      </c>
      <c r="AB104" s="42">
        <v>90836</v>
      </c>
      <c r="AC104" s="44">
        <f t="shared" ref="AC104:AC113" si="38">IF(E104&lt;&gt;0,AB104/E104*100000,0)</f>
        <v>62.274321057978433</v>
      </c>
      <c r="AD104" s="42">
        <v>77</v>
      </c>
      <c r="AE104" s="44">
        <f t="shared" ref="AE104:AE113" si="39">IF(H104&lt;&gt;0,AD104/H104*100000,0)</f>
        <v>0.25365812070496269</v>
      </c>
    </row>
    <row r="105" spans="1:31" x14ac:dyDescent="0.2">
      <c r="A105" s="72" t="s">
        <v>278</v>
      </c>
      <c r="B105" s="22">
        <v>98</v>
      </c>
      <c r="C105" s="159" t="s">
        <v>279</v>
      </c>
      <c r="D105" s="42">
        <v>551169</v>
      </c>
      <c r="E105" s="43">
        <v>145864296</v>
      </c>
      <c r="F105" s="44">
        <f t="shared" si="30"/>
        <v>377.86423073676644</v>
      </c>
      <c r="G105" s="42">
        <v>19273</v>
      </c>
      <c r="H105" s="43">
        <v>30355819</v>
      </c>
      <c r="I105" s="44">
        <f t="shared" si="31"/>
        <v>63.490298186321382</v>
      </c>
      <c r="J105" s="42">
        <v>16403</v>
      </c>
      <c r="K105" s="43">
        <v>25853545</v>
      </c>
      <c r="L105" s="44">
        <f t="shared" si="32"/>
        <v>63.445844660761217</v>
      </c>
      <c r="M105" s="42">
        <v>3270</v>
      </c>
      <c r="N105" s="43">
        <v>1412879</v>
      </c>
      <c r="O105" s="44">
        <f t="shared" si="33"/>
        <v>231.44232450195665</v>
      </c>
      <c r="P105" s="42">
        <v>3173</v>
      </c>
      <c r="Q105" s="43">
        <v>2994609</v>
      </c>
      <c r="R105" s="44">
        <f t="shared" si="34"/>
        <v>105.95707152419565</v>
      </c>
      <c r="S105" s="42">
        <v>3106</v>
      </c>
      <c r="T105" s="43">
        <v>7281818</v>
      </c>
      <c r="U105" s="44">
        <f t="shared" si="35"/>
        <v>42.654183337183099</v>
      </c>
      <c r="V105" s="42">
        <v>82031</v>
      </c>
      <c r="W105" s="43">
        <v>36790286</v>
      </c>
      <c r="X105" s="44">
        <f t="shared" si="36"/>
        <v>222.96918268044993</v>
      </c>
      <c r="Y105" s="42">
        <v>3102</v>
      </c>
      <c r="Z105" s="43">
        <v>8088872</v>
      </c>
      <c r="AA105" s="44">
        <f t="shared" si="37"/>
        <v>38.348981168202435</v>
      </c>
      <c r="AB105" s="42">
        <v>83038</v>
      </c>
      <c r="AC105" s="44">
        <f t="shared" si="38"/>
        <v>56.928256110049027</v>
      </c>
      <c r="AD105" s="42">
        <v>31</v>
      </c>
      <c r="AE105" s="44">
        <f t="shared" si="39"/>
        <v>0.10212210054355642</v>
      </c>
    </row>
    <row r="106" spans="1:31" ht="45" x14ac:dyDescent="0.2">
      <c r="A106" s="73" t="s">
        <v>280</v>
      </c>
      <c r="B106" s="22">
        <v>99</v>
      </c>
      <c r="C106" s="159" t="s">
        <v>281</v>
      </c>
      <c r="D106" s="42">
        <v>445912</v>
      </c>
      <c r="E106" s="43">
        <v>145864296</v>
      </c>
      <c r="F106" s="44">
        <f t="shared" si="30"/>
        <v>305.70332303938176</v>
      </c>
      <c r="G106" s="42">
        <v>15748</v>
      </c>
      <c r="H106" s="43">
        <v>30355819</v>
      </c>
      <c r="I106" s="44">
        <f t="shared" si="31"/>
        <v>51.878027076126656</v>
      </c>
      <c r="J106" s="42">
        <v>13336</v>
      </c>
      <c r="K106" s="43">
        <v>25853545</v>
      </c>
      <c r="L106" s="44">
        <f t="shared" si="32"/>
        <v>51.582868036085571</v>
      </c>
      <c r="M106" s="42">
        <v>2867</v>
      </c>
      <c r="N106" s="43">
        <v>1412879</v>
      </c>
      <c r="O106" s="44">
        <f t="shared" si="33"/>
        <v>202.91900438749533</v>
      </c>
      <c r="P106" s="42">
        <v>2637</v>
      </c>
      <c r="Q106" s="43">
        <v>2994609</v>
      </c>
      <c r="R106" s="44">
        <f t="shared" si="34"/>
        <v>88.058240658463262</v>
      </c>
      <c r="S106" s="42">
        <v>2439</v>
      </c>
      <c r="T106" s="43">
        <v>7281818</v>
      </c>
      <c r="U106" s="44">
        <f t="shared" si="35"/>
        <v>33.494382858786089</v>
      </c>
      <c r="V106" s="42">
        <v>69959</v>
      </c>
      <c r="W106" s="43">
        <v>36790286</v>
      </c>
      <c r="X106" s="44">
        <f t="shared" si="36"/>
        <v>190.15617328987332</v>
      </c>
      <c r="Y106" s="42">
        <v>2440</v>
      </c>
      <c r="Z106" s="43">
        <v>8088872</v>
      </c>
      <c r="AA106" s="44">
        <f t="shared" si="37"/>
        <v>30.164898146490636</v>
      </c>
      <c r="AB106" s="42">
        <v>79153</v>
      </c>
      <c r="AC106" s="44">
        <f t="shared" si="38"/>
        <v>54.264821598288862</v>
      </c>
      <c r="AD106" s="42">
        <v>31</v>
      </c>
      <c r="AE106" s="44">
        <f t="shared" si="39"/>
        <v>0.10212210054355642</v>
      </c>
    </row>
    <row r="107" spans="1:31" ht="23.25" customHeight="1" x14ac:dyDescent="0.2">
      <c r="A107" s="72" t="s">
        <v>282</v>
      </c>
      <c r="B107" s="22">
        <v>100</v>
      </c>
      <c r="C107" s="159" t="s">
        <v>283</v>
      </c>
      <c r="D107" s="42">
        <v>830143</v>
      </c>
      <c r="E107" s="43">
        <v>145864296</v>
      </c>
      <c r="F107" s="44">
        <f t="shared" si="30"/>
        <v>569.12008131174207</v>
      </c>
      <c r="G107" s="42">
        <v>107545</v>
      </c>
      <c r="H107" s="43">
        <v>30355819</v>
      </c>
      <c r="I107" s="44">
        <f t="shared" si="31"/>
        <v>354.28133235344433</v>
      </c>
      <c r="J107" s="42">
        <v>86008</v>
      </c>
      <c r="K107" s="43">
        <v>25853545</v>
      </c>
      <c r="L107" s="44">
        <f t="shared" si="32"/>
        <v>332.67391377081941</v>
      </c>
      <c r="M107" s="42">
        <v>7858</v>
      </c>
      <c r="N107" s="43">
        <v>1412879</v>
      </c>
      <c r="O107" s="44">
        <f t="shared" si="33"/>
        <v>556.16935349736252</v>
      </c>
      <c r="P107" s="42">
        <v>9967</v>
      </c>
      <c r="Q107" s="43">
        <v>2994609</v>
      </c>
      <c r="R107" s="44">
        <f t="shared" si="34"/>
        <v>332.83143141558719</v>
      </c>
      <c r="S107" s="42">
        <v>18355</v>
      </c>
      <c r="T107" s="43">
        <v>7281818</v>
      </c>
      <c r="U107" s="44">
        <f t="shared" si="35"/>
        <v>252.06617358467352</v>
      </c>
      <c r="V107" s="42">
        <v>44048</v>
      </c>
      <c r="W107" s="43">
        <v>36790286</v>
      </c>
      <c r="X107" s="44">
        <f t="shared" si="36"/>
        <v>119.72725626541744</v>
      </c>
      <c r="Y107" s="42">
        <v>8154</v>
      </c>
      <c r="Z107" s="43">
        <v>8088872</v>
      </c>
      <c r="AA107" s="44">
        <f t="shared" si="37"/>
        <v>100.80515552724781</v>
      </c>
      <c r="AB107" s="42">
        <v>2</v>
      </c>
      <c r="AC107" s="44">
        <f t="shared" si="38"/>
        <v>1.3711374577915899E-3</v>
      </c>
      <c r="AD107" s="42">
        <v>0</v>
      </c>
      <c r="AE107" s="44">
        <f t="shared" si="39"/>
        <v>0</v>
      </c>
    </row>
    <row r="108" spans="1:31" ht="23.25" customHeight="1" x14ac:dyDescent="0.2">
      <c r="A108" s="21" t="s">
        <v>284</v>
      </c>
      <c r="B108" s="22">
        <v>101</v>
      </c>
      <c r="C108" s="159" t="s">
        <v>285</v>
      </c>
      <c r="D108" s="42">
        <v>1212</v>
      </c>
      <c r="E108" s="43">
        <v>145864296</v>
      </c>
      <c r="F108" s="44">
        <f t="shared" si="30"/>
        <v>0.83090929942170355</v>
      </c>
      <c r="G108" s="42">
        <v>329</v>
      </c>
      <c r="H108" s="43">
        <v>30355819</v>
      </c>
      <c r="I108" s="44">
        <f t="shared" si="31"/>
        <v>1.0838119702848406</v>
      </c>
      <c r="J108" s="42">
        <v>317</v>
      </c>
      <c r="K108" s="43">
        <v>25853545</v>
      </c>
      <c r="L108" s="44">
        <f t="shared" si="32"/>
        <v>1.2261374600659214</v>
      </c>
      <c r="M108" s="42">
        <v>121</v>
      </c>
      <c r="N108" s="43">
        <v>1412879</v>
      </c>
      <c r="O108" s="44">
        <f t="shared" si="33"/>
        <v>8.564073781265062</v>
      </c>
      <c r="P108" s="42">
        <v>74</v>
      </c>
      <c r="Q108" s="43">
        <v>2994609</v>
      </c>
      <c r="R108" s="44">
        <f t="shared" si="34"/>
        <v>2.4711072463884265</v>
      </c>
      <c r="S108" s="42">
        <v>79</v>
      </c>
      <c r="T108" s="43">
        <v>7281818</v>
      </c>
      <c r="U108" s="44">
        <f t="shared" si="35"/>
        <v>1.0848939097351789</v>
      </c>
      <c r="V108" s="42">
        <v>51</v>
      </c>
      <c r="W108" s="43">
        <v>36790286</v>
      </c>
      <c r="X108" s="44">
        <f t="shared" si="36"/>
        <v>0.13862354861824122</v>
      </c>
      <c r="Y108" s="42">
        <v>33</v>
      </c>
      <c r="Z108" s="43">
        <v>8088872</v>
      </c>
      <c r="AA108" s="44">
        <f t="shared" si="37"/>
        <v>0.40796788476811102</v>
      </c>
      <c r="AB108" s="42">
        <v>0</v>
      </c>
      <c r="AC108" s="44">
        <f t="shared" si="38"/>
        <v>0</v>
      </c>
      <c r="AD108" s="42">
        <v>0</v>
      </c>
      <c r="AE108" s="44">
        <f t="shared" si="39"/>
        <v>0</v>
      </c>
    </row>
    <row r="109" spans="1:31" ht="33.75" customHeight="1" x14ac:dyDescent="0.2">
      <c r="A109" s="21" t="s">
        <v>286</v>
      </c>
      <c r="B109" s="22">
        <v>102</v>
      </c>
      <c r="C109" s="159" t="s">
        <v>287</v>
      </c>
      <c r="D109" s="42">
        <v>123</v>
      </c>
      <c r="E109" s="43">
        <v>145864296</v>
      </c>
      <c r="F109" s="44">
        <f t="shared" si="30"/>
        <v>8.4324953654182785E-2</v>
      </c>
      <c r="G109" s="42">
        <v>123</v>
      </c>
      <c r="H109" s="43">
        <v>30355819</v>
      </c>
      <c r="I109" s="44">
        <f t="shared" si="31"/>
        <v>0.40519414086636896</v>
      </c>
      <c r="J109" s="42">
        <v>123</v>
      </c>
      <c r="K109" s="43">
        <v>25853545</v>
      </c>
      <c r="L109" s="44">
        <f t="shared" si="32"/>
        <v>0.47575680627163508</v>
      </c>
      <c r="M109" s="42">
        <v>121</v>
      </c>
      <c r="N109" s="43">
        <v>1412879</v>
      </c>
      <c r="O109" s="44">
        <f t="shared" si="33"/>
        <v>8.564073781265062</v>
      </c>
      <c r="P109" s="42">
        <v>2</v>
      </c>
      <c r="Q109" s="43">
        <v>2994609</v>
      </c>
      <c r="R109" s="44">
        <f t="shared" si="34"/>
        <v>6.6786682334822337E-2</v>
      </c>
      <c r="S109" s="42">
        <v>0</v>
      </c>
      <c r="T109" s="43">
        <v>7281818</v>
      </c>
      <c r="U109" s="44">
        <f t="shared" si="35"/>
        <v>0</v>
      </c>
      <c r="V109" s="42">
        <v>9</v>
      </c>
      <c r="W109" s="43">
        <v>36790286</v>
      </c>
      <c r="X109" s="44">
        <f t="shared" si="36"/>
        <v>2.4462979167924923E-2</v>
      </c>
      <c r="Y109" s="42">
        <v>9</v>
      </c>
      <c r="Z109" s="43">
        <v>8088872</v>
      </c>
      <c r="AA109" s="44">
        <f t="shared" si="37"/>
        <v>0.11126396857312119</v>
      </c>
      <c r="AB109" s="42">
        <v>2</v>
      </c>
      <c r="AC109" s="44">
        <f t="shared" si="38"/>
        <v>1.3711374577915899E-3</v>
      </c>
      <c r="AD109" s="42">
        <v>2</v>
      </c>
      <c r="AE109" s="44">
        <f t="shared" si="39"/>
        <v>6.5885226157133174E-3</v>
      </c>
    </row>
    <row r="110" spans="1:31" ht="33.75" x14ac:dyDescent="0.2">
      <c r="A110" s="21" t="s">
        <v>288</v>
      </c>
      <c r="B110" s="22">
        <v>103</v>
      </c>
      <c r="C110" s="159" t="s">
        <v>289</v>
      </c>
      <c r="D110" s="42">
        <v>53249</v>
      </c>
      <c r="E110" s="43">
        <v>145864296</v>
      </c>
      <c r="F110" s="44">
        <f t="shared" si="30"/>
        <v>36.50584924497219</v>
      </c>
      <c r="G110" s="42">
        <v>44169</v>
      </c>
      <c r="H110" s="43">
        <v>30355819</v>
      </c>
      <c r="I110" s="44">
        <f t="shared" si="31"/>
        <v>145.50422770672074</v>
      </c>
      <c r="J110" s="42">
        <v>40557</v>
      </c>
      <c r="K110" s="43">
        <v>25853545</v>
      </c>
      <c r="L110" s="44">
        <f t="shared" si="32"/>
        <v>156.87210399966426</v>
      </c>
      <c r="M110" s="42">
        <v>513</v>
      </c>
      <c r="N110" s="43">
        <v>1412879</v>
      </c>
      <c r="O110" s="44">
        <f t="shared" si="33"/>
        <v>36.308841733793194</v>
      </c>
      <c r="P110" s="42">
        <v>2817</v>
      </c>
      <c r="Q110" s="43">
        <v>2994609</v>
      </c>
      <c r="R110" s="44">
        <f t="shared" si="34"/>
        <v>94.06904206859727</v>
      </c>
      <c r="S110" s="42">
        <v>14033</v>
      </c>
      <c r="T110" s="43">
        <v>7281818</v>
      </c>
      <c r="U110" s="44">
        <f t="shared" si="35"/>
        <v>192.71286373814891</v>
      </c>
      <c r="V110" s="42">
        <v>12992</v>
      </c>
      <c r="W110" s="43">
        <v>36790286</v>
      </c>
      <c r="X110" s="44">
        <f t="shared" si="36"/>
        <v>35.313669483297843</v>
      </c>
      <c r="Y110" s="42">
        <v>11168</v>
      </c>
      <c r="Z110" s="43">
        <v>8088872</v>
      </c>
      <c r="AA110" s="44">
        <f t="shared" si="37"/>
        <v>138.06622233606862</v>
      </c>
      <c r="AB110" s="89"/>
      <c r="AC110" s="44">
        <f t="shared" si="38"/>
        <v>0</v>
      </c>
      <c r="AD110" s="89"/>
      <c r="AE110" s="44">
        <f t="shared" si="39"/>
        <v>0</v>
      </c>
    </row>
    <row r="111" spans="1:31" ht="12" customHeight="1" x14ac:dyDescent="0.2">
      <c r="A111" s="21" t="s">
        <v>290</v>
      </c>
      <c r="B111" s="22">
        <v>104</v>
      </c>
      <c r="C111" s="159" t="s">
        <v>291</v>
      </c>
      <c r="D111" s="42">
        <v>16229</v>
      </c>
      <c r="E111" s="43">
        <v>145864296</v>
      </c>
      <c r="F111" s="44">
        <f t="shared" si="30"/>
        <v>11.126094901249857</v>
      </c>
      <c r="G111" s="42">
        <v>6333</v>
      </c>
      <c r="H111" s="43">
        <v>30355819</v>
      </c>
      <c r="I111" s="44">
        <f t="shared" si="31"/>
        <v>20.862556862656216</v>
      </c>
      <c r="J111" s="42">
        <v>5194</v>
      </c>
      <c r="K111" s="43">
        <v>25853545</v>
      </c>
      <c r="L111" s="44">
        <f t="shared" si="32"/>
        <v>20.090088225811972</v>
      </c>
      <c r="M111" s="42">
        <v>342</v>
      </c>
      <c r="N111" s="43">
        <v>1412879</v>
      </c>
      <c r="O111" s="44">
        <f t="shared" si="33"/>
        <v>24.205894489195465</v>
      </c>
      <c r="P111" s="42">
        <v>522</v>
      </c>
      <c r="Q111" s="43">
        <v>2994609</v>
      </c>
      <c r="R111" s="44">
        <f t="shared" si="34"/>
        <v>17.431324089388632</v>
      </c>
      <c r="S111" s="42">
        <v>1412</v>
      </c>
      <c r="T111" s="43">
        <v>7281818</v>
      </c>
      <c r="U111" s="44">
        <f t="shared" si="35"/>
        <v>19.390762032228764</v>
      </c>
      <c r="V111" s="42">
        <v>3734</v>
      </c>
      <c r="W111" s="43">
        <v>36790286</v>
      </c>
      <c r="X111" s="44">
        <f t="shared" si="36"/>
        <v>10.149418245892408</v>
      </c>
      <c r="Y111" s="42">
        <v>1711</v>
      </c>
      <c r="Z111" s="43">
        <v>8088872</v>
      </c>
      <c r="AA111" s="44">
        <f t="shared" si="37"/>
        <v>21.15251669206782</v>
      </c>
      <c r="AB111" s="89"/>
      <c r="AC111" s="44">
        <f t="shared" si="38"/>
        <v>0</v>
      </c>
      <c r="AD111" s="89"/>
      <c r="AE111" s="44">
        <f t="shared" si="39"/>
        <v>0</v>
      </c>
    </row>
    <row r="112" spans="1:31" ht="33.75" x14ac:dyDescent="0.2">
      <c r="A112" s="21" t="s">
        <v>292</v>
      </c>
      <c r="B112" s="22">
        <v>105</v>
      </c>
      <c r="C112" s="159" t="s">
        <v>293</v>
      </c>
      <c r="D112" s="42">
        <v>1889</v>
      </c>
      <c r="E112" s="43">
        <v>145864296</v>
      </c>
      <c r="F112" s="44">
        <f t="shared" si="30"/>
        <v>1.2950393288841568</v>
      </c>
      <c r="G112" s="42">
        <v>1405</v>
      </c>
      <c r="H112" s="43">
        <v>30355819</v>
      </c>
      <c r="I112" s="44">
        <f t="shared" si="31"/>
        <v>4.6284371375386053</v>
      </c>
      <c r="J112" s="42">
        <v>1215</v>
      </c>
      <c r="K112" s="43">
        <v>25853545</v>
      </c>
      <c r="L112" s="44">
        <f t="shared" si="32"/>
        <v>4.6995489400002981</v>
      </c>
      <c r="M112" s="42">
        <v>26</v>
      </c>
      <c r="N112" s="43">
        <v>1412879</v>
      </c>
      <c r="O112" s="44">
        <f t="shared" si="33"/>
        <v>1.8402142009329885</v>
      </c>
      <c r="P112" s="42">
        <v>77</v>
      </c>
      <c r="Q112" s="43">
        <v>2994609</v>
      </c>
      <c r="R112" s="44">
        <f t="shared" si="34"/>
        <v>2.5712872698906604</v>
      </c>
      <c r="S112" s="42">
        <v>260</v>
      </c>
      <c r="T112" s="43">
        <v>7281818</v>
      </c>
      <c r="U112" s="44">
        <f t="shared" si="35"/>
        <v>3.5705369181157782</v>
      </c>
      <c r="V112" s="42">
        <v>563</v>
      </c>
      <c r="W112" s="43">
        <v>36790286</v>
      </c>
      <c r="X112" s="44">
        <f t="shared" si="36"/>
        <v>1.530295252393526</v>
      </c>
      <c r="Y112" s="42">
        <v>421</v>
      </c>
      <c r="Z112" s="43">
        <v>8088872</v>
      </c>
      <c r="AA112" s="44">
        <f t="shared" si="37"/>
        <v>5.2046811965871136</v>
      </c>
      <c r="AB112" s="89"/>
      <c r="AC112" s="44">
        <f t="shared" si="38"/>
        <v>0</v>
      </c>
      <c r="AD112" s="89"/>
      <c r="AE112" s="44">
        <f t="shared" si="39"/>
        <v>0</v>
      </c>
    </row>
    <row r="113" spans="1:31" ht="21.75" customHeight="1" x14ac:dyDescent="0.2">
      <c r="A113" s="21" t="s">
        <v>294</v>
      </c>
      <c r="B113" s="22">
        <v>106</v>
      </c>
      <c r="C113" s="159" t="s">
        <v>295</v>
      </c>
      <c r="D113" s="42">
        <v>90</v>
      </c>
      <c r="E113" s="43">
        <v>145864296</v>
      </c>
      <c r="F113" s="44">
        <f t="shared" si="30"/>
        <v>6.1701185600621551E-2</v>
      </c>
      <c r="G113" s="42">
        <v>73</v>
      </c>
      <c r="H113" s="43">
        <v>30355819</v>
      </c>
      <c r="I113" s="44">
        <f t="shared" si="31"/>
        <v>0.24048107547353606</v>
      </c>
      <c r="J113" s="42">
        <v>72</v>
      </c>
      <c r="K113" s="43">
        <v>25853545</v>
      </c>
      <c r="L113" s="44">
        <f t="shared" si="32"/>
        <v>0.27849178903705468</v>
      </c>
      <c r="M113" s="42">
        <v>23</v>
      </c>
      <c r="N113" s="43">
        <v>1412879</v>
      </c>
      <c r="O113" s="44">
        <f t="shared" si="33"/>
        <v>1.6278817931330283</v>
      </c>
      <c r="P113" s="42">
        <v>39</v>
      </c>
      <c r="Q113" s="43">
        <v>2994609</v>
      </c>
      <c r="R113" s="44">
        <f t="shared" si="34"/>
        <v>1.3023403055290357</v>
      </c>
      <c r="S113" s="42">
        <v>3</v>
      </c>
      <c r="T113" s="43">
        <v>7281818</v>
      </c>
      <c r="U113" s="44">
        <f t="shared" si="35"/>
        <v>4.11985029013359E-2</v>
      </c>
      <c r="V113" s="42">
        <v>7</v>
      </c>
      <c r="W113" s="43">
        <v>36790286</v>
      </c>
      <c r="X113" s="44">
        <f t="shared" si="36"/>
        <v>1.902676157505272E-2</v>
      </c>
      <c r="Y113" s="42">
        <v>6</v>
      </c>
      <c r="Z113" s="43">
        <v>8088872</v>
      </c>
      <c r="AA113" s="44">
        <f t="shared" si="37"/>
        <v>7.4175979048747467E-2</v>
      </c>
      <c r="AB113" s="42">
        <v>0</v>
      </c>
      <c r="AC113" s="44">
        <f t="shared" si="38"/>
        <v>0</v>
      </c>
      <c r="AD113" s="42">
        <v>0</v>
      </c>
      <c r="AE113" s="44">
        <f t="shared" si="39"/>
        <v>0</v>
      </c>
    </row>
    <row r="114" spans="1:31" s="33" customFormat="1" ht="7.5" customHeight="1" x14ac:dyDescent="0.2">
      <c r="B114" s="34"/>
      <c r="C114" s="161"/>
      <c r="D114" s="35"/>
      <c r="E114" s="36"/>
      <c r="F114" s="39"/>
      <c r="G114" s="35"/>
      <c r="H114" s="36"/>
      <c r="I114" s="39"/>
      <c r="J114" s="35"/>
      <c r="K114" s="36"/>
      <c r="L114" s="39"/>
      <c r="M114" s="35"/>
      <c r="N114" s="36"/>
      <c r="O114" s="39"/>
      <c r="P114" s="35"/>
      <c r="Q114" s="36"/>
      <c r="R114" s="39"/>
      <c r="S114" s="35"/>
      <c r="T114" s="36"/>
      <c r="U114" s="39"/>
      <c r="V114" s="35"/>
      <c r="W114" s="36"/>
      <c r="X114" s="39"/>
      <c r="Y114" s="35"/>
      <c r="Z114" s="36"/>
      <c r="AA114" s="39"/>
      <c r="AB114" s="35"/>
      <c r="AC114" s="39"/>
      <c r="AD114" s="35"/>
      <c r="AE114" s="39"/>
    </row>
    <row r="115" spans="1:31" s="32" customFormat="1" ht="12" x14ac:dyDescent="0.2">
      <c r="A115" s="163" t="s">
        <v>296</v>
      </c>
      <c r="B115" s="88"/>
      <c r="C115" s="160"/>
      <c r="D115" s="27"/>
      <c r="E115" s="28"/>
      <c r="F115" s="41"/>
      <c r="G115" s="27"/>
      <c r="H115" s="28"/>
      <c r="I115" s="41"/>
      <c r="J115" s="27"/>
      <c r="K115" s="28"/>
      <c r="L115" s="41"/>
      <c r="M115" s="27"/>
      <c r="N115" s="28"/>
      <c r="O115" s="41"/>
      <c r="P115" s="27"/>
      <c r="Q115" s="28"/>
      <c r="R115" s="41"/>
      <c r="S115" s="27"/>
      <c r="T115" s="28"/>
      <c r="U115" s="41"/>
      <c r="V115" s="27"/>
      <c r="W115" s="28"/>
      <c r="X115" s="41"/>
      <c r="Y115" s="27"/>
      <c r="Z115" s="28"/>
      <c r="AA115" s="41"/>
      <c r="AB115" s="27"/>
      <c r="AC115" s="41"/>
      <c r="AD115" s="27"/>
      <c r="AE115" s="41"/>
    </row>
    <row r="116" spans="1:31" s="32" customFormat="1" ht="12" x14ac:dyDescent="0.2">
      <c r="A116" s="164" t="s">
        <v>297</v>
      </c>
      <c r="B116" s="88"/>
      <c r="C116" s="160"/>
      <c r="D116" s="27"/>
      <c r="E116" s="28"/>
      <c r="F116" s="41"/>
      <c r="G116" s="27"/>
      <c r="H116" s="28"/>
      <c r="I116" s="41"/>
      <c r="J116" s="27"/>
      <c r="K116" s="28"/>
      <c r="L116" s="41"/>
      <c r="M116" s="27"/>
      <c r="N116" s="28"/>
      <c r="O116" s="41"/>
      <c r="P116" s="27"/>
      <c r="Q116" s="28"/>
      <c r="R116" s="41"/>
      <c r="S116" s="27"/>
      <c r="T116" s="28"/>
      <c r="U116" s="41"/>
      <c r="V116" s="27"/>
      <c r="W116" s="28"/>
      <c r="X116" s="41"/>
      <c r="Y116" s="27"/>
      <c r="Z116" s="28"/>
      <c r="AA116" s="41"/>
      <c r="AB116" s="27"/>
      <c r="AC116" s="41"/>
      <c r="AD116" s="27"/>
      <c r="AE116" s="41"/>
    </row>
    <row r="117" spans="1:31" s="32" customFormat="1" ht="12" x14ac:dyDescent="0.2">
      <c r="A117" s="164" t="s">
        <v>298</v>
      </c>
      <c r="B117" s="88"/>
      <c r="C117" s="160"/>
      <c r="D117" s="27"/>
      <c r="E117" s="28"/>
      <c r="F117" s="41"/>
      <c r="G117" s="27"/>
      <c r="H117" s="28"/>
      <c r="I117" s="41"/>
      <c r="J117" s="27"/>
      <c r="K117" s="28"/>
      <c r="L117" s="41"/>
      <c r="M117" s="27"/>
      <c r="N117" s="28"/>
      <c r="O117" s="41"/>
      <c r="P117" s="27"/>
      <c r="Q117" s="28"/>
      <c r="R117" s="41"/>
      <c r="S117" s="27"/>
      <c r="T117" s="28"/>
      <c r="U117" s="41"/>
      <c r="V117" s="27"/>
      <c r="W117" s="28"/>
      <c r="X117" s="41"/>
      <c r="Y117" s="27"/>
      <c r="Z117" s="28"/>
      <c r="AA117" s="41"/>
      <c r="AB117" s="27"/>
      <c r="AC117" s="41"/>
      <c r="AD117" s="27"/>
      <c r="AE117" s="41"/>
    </row>
    <row r="118" spans="1:31" s="32" customFormat="1" ht="12" x14ac:dyDescent="0.2">
      <c r="A118" s="164" t="s">
        <v>299</v>
      </c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</row>
    <row r="119" spans="1:31" s="32" customFormat="1" ht="12" x14ac:dyDescent="0.2">
      <c r="A119" s="164" t="s">
        <v>300</v>
      </c>
      <c r="B119" s="30"/>
      <c r="C119" s="162"/>
      <c r="D119" s="29"/>
      <c r="E119" s="31"/>
      <c r="F119" s="40"/>
      <c r="G119" s="29"/>
      <c r="H119" s="31"/>
      <c r="I119" s="40"/>
      <c r="J119" s="29"/>
      <c r="K119" s="31"/>
      <c r="L119" s="40"/>
      <c r="M119" s="29"/>
      <c r="N119" s="31"/>
      <c r="O119" s="40"/>
      <c r="P119" s="29"/>
      <c r="Q119" s="31"/>
      <c r="R119" s="40"/>
      <c r="S119" s="29"/>
      <c r="T119" s="31"/>
      <c r="U119" s="40"/>
      <c r="V119" s="29"/>
      <c r="W119" s="31"/>
      <c r="X119" s="40"/>
      <c r="Y119" s="29"/>
      <c r="Z119" s="31"/>
      <c r="AA119" s="40"/>
      <c r="AB119" s="29"/>
      <c r="AC119" s="40"/>
      <c r="AD119" s="29"/>
      <c r="AE119" s="40"/>
    </row>
  </sheetData>
  <mergeCells count="34">
    <mergeCell ref="A1:AE1"/>
    <mergeCell ref="A3:A6"/>
    <mergeCell ref="B3:B6"/>
    <mergeCell ref="C3:C6"/>
    <mergeCell ref="D3:U3"/>
    <mergeCell ref="V3:AA4"/>
    <mergeCell ref="AB3:AE4"/>
    <mergeCell ref="D4:D6"/>
    <mergeCell ref="E4:E6"/>
    <mergeCell ref="F4:F6"/>
    <mergeCell ref="G4:G6"/>
    <mergeCell ref="H4:H6"/>
    <mergeCell ref="I4:I6"/>
    <mergeCell ref="J4:U4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U5"/>
    <mergeCell ref="V5:V6"/>
    <mergeCell ref="W5:W6"/>
    <mergeCell ref="AC5:AC6"/>
    <mergeCell ref="AD5:AD6"/>
    <mergeCell ref="AE5:AE6"/>
    <mergeCell ref="X5:X6"/>
    <mergeCell ref="Y5:Y6"/>
    <mergeCell ref="Z5:Z6"/>
    <mergeCell ref="AA5:AA6"/>
    <mergeCell ref="AB5:AB6"/>
  </mergeCells>
  <pageMargins left="0.39370078740157499" right="0.39370078740157499" top="0.39370078740157499" bottom="0.39370078740157499" header="0.196850393700787" footer="0.196850393700787"/>
  <pageSetup paperSize="9" orientation="landscape"/>
  <rowBreaks count="1" manualBreakCount="1">
    <brk id="7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workbookViewId="0">
      <pane xSplit="3" ySplit="7" topLeftCell="D8" activePane="bottomRight" state="frozen"/>
      <selection pane="topRight"/>
      <selection pane="bottomLeft"/>
      <selection pane="bottomRight" sqref="A1:AE1"/>
    </sheetView>
  </sheetViews>
  <sheetFormatPr defaultColWidth="9.33203125" defaultRowHeight="11.25" x14ac:dyDescent="0.2"/>
  <cols>
    <col min="1" max="1" width="19.33203125" style="27" customWidth="1"/>
    <col min="2" max="2" width="3.83203125" style="49" customWidth="1"/>
    <col min="3" max="3" width="12.6640625" style="160" hidden="1" customWidth="1"/>
    <col min="4" max="4" width="7.83203125" style="47" customWidth="1"/>
    <col min="5" max="5" width="6.83203125" style="50" hidden="1" customWidth="1"/>
    <col min="6" max="6" width="8" style="47" customWidth="1"/>
    <col min="7" max="7" width="9.5" style="47" customWidth="1"/>
    <col min="8" max="8" width="7.33203125" style="50" hidden="1" customWidth="1"/>
    <col min="9" max="9" width="8.33203125" style="47" customWidth="1"/>
    <col min="10" max="10" width="7.83203125" style="47" customWidth="1"/>
    <col min="11" max="11" width="7" style="50" hidden="1" customWidth="1"/>
    <col min="12" max="12" width="7.83203125" style="47" customWidth="1"/>
    <col min="13" max="13" width="6.83203125" style="47" customWidth="1"/>
    <col min="14" max="14" width="6.5" style="50" hidden="1" customWidth="1"/>
    <col min="15" max="15" width="8.33203125" style="47" customWidth="1"/>
    <col min="16" max="16" width="7.33203125" style="47" customWidth="1"/>
    <col min="17" max="17" width="6.5" style="50" hidden="1" customWidth="1"/>
    <col min="18" max="18" width="7.83203125" style="47" customWidth="1"/>
    <col min="19" max="19" width="7" style="47" customWidth="1"/>
    <col min="20" max="20" width="7.1640625" style="50" hidden="1" customWidth="1"/>
    <col min="21" max="21" width="8.1640625" style="47" customWidth="1"/>
    <col min="22" max="22" width="7" style="47" customWidth="1"/>
    <col min="23" max="23" width="6.5" style="50" hidden="1" customWidth="1"/>
    <col min="24" max="24" width="8.1640625" style="47" customWidth="1"/>
    <col min="25" max="25" width="7.33203125" style="47" customWidth="1"/>
    <col min="26" max="26" width="7" style="50" hidden="1" customWidth="1"/>
    <col min="27" max="27" width="7.33203125" style="47" customWidth="1"/>
    <col min="28" max="28" width="6.6640625" style="47" customWidth="1"/>
    <col min="29" max="29" width="7.1640625" style="47" customWidth="1"/>
    <col min="30" max="30" width="7.5" style="47" customWidth="1"/>
    <col min="31" max="31" width="7.33203125" style="47" customWidth="1"/>
    <col min="32" max="32" width="9.33203125" style="47" customWidth="1"/>
    <col min="33" max="16384" width="9.33203125" style="47"/>
  </cols>
  <sheetData>
    <row r="1" spans="1:31" x14ac:dyDescent="0.2">
      <c r="A1" s="204" t="s">
        <v>301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</row>
    <row r="2" spans="1:31" s="48" customFormat="1" hidden="1" x14ac:dyDescent="0.2">
      <c r="A2" s="27">
        <v>1</v>
      </c>
      <c r="B2" s="90">
        <v>2</v>
      </c>
      <c r="C2" s="160">
        <v>3</v>
      </c>
      <c r="D2" s="47">
        <v>4</v>
      </c>
      <c r="E2" s="50">
        <v>5</v>
      </c>
      <c r="F2" s="47">
        <v>6</v>
      </c>
      <c r="G2" s="47">
        <v>7</v>
      </c>
      <c r="H2" s="50">
        <v>8</v>
      </c>
      <c r="I2" s="47">
        <v>9</v>
      </c>
      <c r="J2" s="47">
        <v>10</v>
      </c>
      <c r="K2" s="50">
        <v>11</v>
      </c>
      <c r="L2" s="47">
        <v>12</v>
      </c>
      <c r="M2" s="47">
        <v>13</v>
      </c>
      <c r="N2" s="50">
        <v>14</v>
      </c>
      <c r="O2" s="47">
        <v>15</v>
      </c>
      <c r="P2" s="47">
        <v>16</v>
      </c>
      <c r="Q2" s="50">
        <v>17</v>
      </c>
      <c r="R2" s="47">
        <v>18</v>
      </c>
      <c r="S2" s="47">
        <v>19</v>
      </c>
      <c r="T2" s="50">
        <v>20</v>
      </c>
      <c r="U2" s="47">
        <v>21</v>
      </c>
      <c r="V2" s="47">
        <v>22</v>
      </c>
      <c r="W2" s="50">
        <v>23</v>
      </c>
      <c r="X2" s="47">
        <v>24</v>
      </c>
      <c r="Y2" s="47">
        <v>25</v>
      </c>
      <c r="Z2" s="50">
        <v>26</v>
      </c>
      <c r="AA2" s="47">
        <v>27</v>
      </c>
      <c r="AB2" s="47">
        <v>28</v>
      </c>
      <c r="AC2" s="47">
        <v>29</v>
      </c>
      <c r="AD2" s="47">
        <v>30</v>
      </c>
      <c r="AE2" s="47">
        <v>31</v>
      </c>
    </row>
    <row r="3" spans="1:31" ht="13.5" customHeight="1" x14ac:dyDescent="0.2">
      <c r="A3" s="206" t="s">
        <v>302</v>
      </c>
      <c r="B3" s="207" t="s">
        <v>61</v>
      </c>
      <c r="C3" s="208" t="s">
        <v>62</v>
      </c>
      <c r="D3" s="206" t="s">
        <v>63</v>
      </c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193" t="s">
        <v>303</v>
      </c>
      <c r="W3" s="194"/>
      <c r="X3" s="194"/>
      <c r="Y3" s="194"/>
      <c r="Z3" s="194"/>
      <c r="AA3" s="195"/>
      <c r="AB3" s="206" t="s">
        <v>304</v>
      </c>
      <c r="AC3" s="206"/>
      <c r="AD3" s="206"/>
      <c r="AE3" s="206"/>
    </row>
    <row r="4" spans="1:31" ht="11.25" customHeight="1" x14ac:dyDescent="0.2">
      <c r="A4" s="206"/>
      <c r="B4" s="207"/>
      <c r="C4" s="208"/>
      <c r="D4" s="202" t="s">
        <v>305</v>
      </c>
      <c r="E4" s="209" t="s">
        <v>67</v>
      </c>
      <c r="F4" s="177" t="s">
        <v>68</v>
      </c>
      <c r="G4" s="177" t="s">
        <v>306</v>
      </c>
      <c r="H4" s="209" t="s">
        <v>70</v>
      </c>
      <c r="I4" s="202" t="s">
        <v>68</v>
      </c>
      <c r="J4" s="206" t="s">
        <v>307</v>
      </c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196"/>
      <c r="W4" s="197"/>
      <c r="X4" s="197"/>
      <c r="Y4" s="197"/>
      <c r="Z4" s="197"/>
      <c r="AA4" s="198"/>
      <c r="AB4" s="206"/>
      <c r="AC4" s="206"/>
      <c r="AD4" s="206"/>
      <c r="AE4" s="206"/>
    </row>
    <row r="5" spans="1:31" ht="22.5" customHeight="1" x14ac:dyDescent="0.2">
      <c r="A5" s="206"/>
      <c r="B5" s="207"/>
      <c r="C5" s="208"/>
      <c r="D5" s="202"/>
      <c r="E5" s="209"/>
      <c r="F5" s="199"/>
      <c r="G5" s="199"/>
      <c r="H5" s="209"/>
      <c r="I5" s="202"/>
      <c r="J5" s="202" t="s">
        <v>308</v>
      </c>
      <c r="K5" s="203" t="s">
        <v>73</v>
      </c>
      <c r="L5" s="202" t="s">
        <v>68</v>
      </c>
      <c r="M5" s="202" t="s">
        <v>74</v>
      </c>
      <c r="N5" s="203" t="s">
        <v>75</v>
      </c>
      <c r="O5" s="202" t="s">
        <v>68</v>
      </c>
      <c r="P5" s="202" t="s">
        <v>309</v>
      </c>
      <c r="Q5" s="203" t="s">
        <v>77</v>
      </c>
      <c r="R5" s="202" t="s">
        <v>68</v>
      </c>
      <c r="S5" s="181" t="s">
        <v>78</v>
      </c>
      <c r="T5" s="182"/>
      <c r="U5" s="182"/>
      <c r="V5" s="202" t="s">
        <v>66</v>
      </c>
      <c r="W5" s="203" t="s">
        <v>79</v>
      </c>
      <c r="X5" s="202" t="s">
        <v>68</v>
      </c>
      <c r="Y5" s="202" t="s">
        <v>80</v>
      </c>
      <c r="Z5" s="203" t="s">
        <v>81</v>
      </c>
      <c r="AA5" s="202" t="s">
        <v>68</v>
      </c>
      <c r="AB5" s="202" t="s">
        <v>66</v>
      </c>
      <c r="AC5" s="202" t="s">
        <v>68</v>
      </c>
      <c r="AD5" s="202" t="s">
        <v>80</v>
      </c>
      <c r="AE5" s="202" t="s">
        <v>68</v>
      </c>
    </row>
    <row r="6" spans="1:31" ht="145.5" customHeight="1" x14ac:dyDescent="0.2">
      <c r="A6" s="206"/>
      <c r="B6" s="207"/>
      <c r="C6" s="208"/>
      <c r="D6" s="202"/>
      <c r="E6" s="209"/>
      <c r="F6" s="178"/>
      <c r="G6" s="178"/>
      <c r="H6" s="209"/>
      <c r="I6" s="202"/>
      <c r="J6" s="202"/>
      <c r="K6" s="203"/>
      <c r="L6" s="202"/>
      <c r="M6" s="202"/>
      <c r="N6" s="203"/>
      <c r="O6" s="202"/>
      <c r="P6" s="202"/>
      <c r="Q6" s="203"/>
      <c r="R6" s="202"/>
      <c r="S6" s="20" t="s">
        <v>66</v>
      </c>
      <c r="T6" s="71" t="s">
        <v>83</v>
      </c>
      <c r="U6" s="20" t="s">
        <v>68</v>
      </c>
      <c r="V6" s="202"/>
      <c r="W6" s="203"/>
      <c r="X6" s="202"/>
      <c r="Y6" s="202"/>
      <c r="Z6" s="203"/>
      <c r="AA6" s="202"/>
      <c r="AB6" s="202"/>
      <c r="AC6" s="202"/>
      <c r="AD6" s="202"/>
      <c r="AE6" s="202"/>
    </row>
    <row r="7" spans="1:31" ht="11.25" customHeight="1" x14ac:dyDescent="0.2">
      <c r="A7" s="45">
        <v>1</v>
      </c>
      <c r="B7" s="45">
        <v>2</v>
      </c>
      <c r="C7" s="172"/>
      <c r="D7" s="45">
        <v>3</v>
      </c>
      <c r="E7" s="46"/>
      <c r="F7" s="45">
        <v>4</v>
      </c>
      <c r="G7" s="45">
        <v>5</v>
      </c>
      <c r="H7" s="46"/>
      <c r="I7" s="45">
        <v>6</v>
      </c>
      <c r="J7" s="45">
        <v>7</v>
      </c>
      <c r="K7" s="46"/>
      <c r="L7" s="45">
        <v>8</v>
      </c>
      <c r="M7" s="45">
        <v>9</v>
      </c>
      <c r="N7" s="46"/>
      <c r="O7" s="45">
        <v>10</v>
      </c>
      <c r="P7" s="45">
        <v>11</v>
      </c>
      <c r="Q7" s="46"/>
      <c r="R7" s="45">
        <v>12</v>
      </c>
      <c r="S7" s="45">
        <v>13</v>
      </c>
      <c r="T7" s="46"/>
      <c r="U7" s="45">
        <v>14</v>
      </c>
      <c r="V7" s="45">
        <v>15</v>
      </c>
      <c r="W7" s="46"/>
      <c r="X7" s="45">
        <v>16</v>
      </c>
      <c r="Y7" s="45">
        <v>17</v>
      </c>
      <c r="Z7" s="46"/>
      <c r="AA7" s="45">
        <v>18</v>
      </c>
      <c r="AB7" s="45">
        <v>19</v>
      </c>
      <c r="AC7" s="45">
        <v>20</v>
      </c>
      <c r="AD7" s="45">
        <v>21</v>
      </c>
      <c r="AE7" s="45">
        <v>22</v>
      </c>
    </row>
    <row r="8" spans="1:31" ht="22.5" x14ac:dyDescent="0.2">
      <c r="A8" s="95" t="s">
        <v>310</v>
      </c>
      <c r="B8" s="22">
        <v>1</v>
      </c>
      <c r="C8" s="172" t="s">
        <v>311</v>
      </c>
      <c r="D8" s="91">
        <v>113</v>
      </c>
      <c r="E8" s="51">
        <v>145864296</v>
      </c>
      <c r="F8" s="52">
        <f t="shared" ref="F8:F35" si="0">IF(E8&lt;&gt;0,D8/E8*100000,0)</f>
        <v>7.7469266365224845E-2</v>
      </c>
      <c r="G8" s="91">
        <v>0</v>
      </c>
      <c r="H8" s="51">
        <v>30355819</v>
      </c>
      <c r="I8" s="52">
        <f t="shared" ref="I8:I35" si="1">IF(H8&lt;&gt;0,G8/H8*100000,0)</f>
        <v>0</v>
      </c>
      <c r="J8" s="91">
        <v>0</v>
      </c>
      <c r="K8" s="51">
        <v>25853545</v>
      </c>
      <c r="L8" s="52">
        <f t="shared" ref="L8:L35" si="2">IF(K8&lt;&gt;0,J8/K8*100000,0)</f>
        <v>0</v>
      </c>
      <c r="M8" s="91">
        <v>0</v>
      </c>
      <c r="N8" s="51">
        <v>1412879</v>
      </c>
      <c r="O8" s="52">
        <f t="shared" ref="O8:O35" si="3">IF(N8&lt;&gt;0,M8/N8*100000,0)</f>
        <v>0</v>
      </c>
      <c r="P8" s="91">
        <v>0</v>
      </c>
      <c r="Q8" s="51">
        <v>2994609</v>
      </c>
      <c r="R8" s="52">
        <f t="shared" ref="R8:R35" si="4">IF(Q8&lt;&gt;0,P8/Q8*100000,0)</f>
        <v>0</v>
      </c>
      <c r="S8" s="91">
        <v>0</v>
      </c>
      <c r="T8" s="51">
        <v>7281818</v>
      </c>
      <c r="U8" s="52">
        <f t="shared" ref="U8:U35" si="5">IF(T8&lt;&gt;0,S8/T8*100000,0)</f>
        <v>0</v>
      </c>
      <c r="V8" s="91">
        <v>9</v>
      </c>
      <c r="W8" s="51">
        <v>36790286</v>
      </c>
      <c r="X8" s="52">
        <f t="shared" ref="X8:X35" si="6">IF(W8&lt;&gt;0,V8/W8*100000,0)</f>
        <v>2.4462979167924923E-2</v>
      </c>
      <c r="Y8" s="91">
        <v>0</v>
      </c>
      <c r="Z8" s="51">
        <v>8088872</v>
      </c>
      <c r="AA8" s="52">
        <f t="shared" ref="AA8:AA35" si="7">IF(Z8&lt;&gt;0,Y8/Z8*100000,0)</f>
        <v>0</v>
      </c>
      <c r="AB8" s="91">
        <v>2</v>
      </c>
      <c r="AC8" s="52">
        <f t="shared" ref="AC8:AC35" si="8">IF(E8&lt;&gt;0,AB8/E8*100000,0)</f>
        <v>1.3711374577915899E-3</v>
      </c>
      <c r="AD8" s="91">
        <v>0</v>
      </c>
      <c r="AE8" s="52">
        <f t="shared" ref="AE8:AE35" si="9">IF(H8&lt;&gt;0,AD8/H8*100000,0)</f>
        <v>0</v>
      </c>
    </row>
    <row r="9" spans="1:31" ht="45" x14ac:dyDescent="0.2">
      <c r="A9" s="96" t="s">
        <v>312</v>
      </c>
      <c r="B9" s="22">
        <v>2</v>
      </c>
      <c r="C9" s="172" t="s">
        <v>313</v>
      </c>
      <c r="D9" s="91">
        <v>84</v>
      </c>
      <c r="E9" s="51">
        <v>145864296</v>
      </c>
      <c r="F9" s="52">
        <f t="shared" si="0"/>
        <v>5.7587773227246779E-2</v>
      </c>
      <c r="G9" s="91">
        <v>0</v>
      </c>
      <c r="H9" s="51">
        <v>30355819</v>
      </c>
      <c r="I9" s="52">
        <f t="shared" si="1"/>
        <v>0</v>
      </c>
      <c r="J9" s="91">
        <v>0</v>
      </c>
      <c r="K9" s="51">
        <v>25853545</v>
      </c>
      <c r="L9" s="52">
        <f t="shared" si="2"/>
        <v>0</v>
      </c>
      <c r="M9" s="91">
        <v>0</v>
      </c>
      <c r="N9" s="51">
        <v>1412879</v>
      </c>
      <c r="O9" s="52">
        <f t="shared" si="3"/>
        <v>0</v>
      </c>
      <c r="P9" s="91">
        <v>0</v>
      </c>
      <c r="Q9" s="51">
        <v>2994609</v>
      </c>
      <c r="R9" s="52">
        <f t="shared" si="4"/>
        <v>0</v>
      </c>
      <c r="S9" s="91">
        <v>0</v>
      </c>
      <c r="T9" s="51">
        <v>7281818</v>
      </c>
      <c r="U9" s="52">
        <f t="shared" si="5"/>
        <v>0</v>
      </c>
      <c r="V9" s="91">
        <v>7</v>
      </c>
      <c r="W9" s="51">
        <v>36790286</v>
      </c>
      <c r="X9" s="52">
        <f t="shared" si="6"/>
        <v>1.902676157505272E-2</v>
      </c>
      <c r="Y9" s="91">
        <v>0</v>
      </c>
      <c r="Z9" s="51">
        <v>8088872</v>
      </c>
      <c r="AA9" s="52">
        <f t="shared" si="7"/>
        <v>0</v>
      </c>
      <c r="AB9" s="91">
        <v>2</v>
      </c>
      <c r="AC9" s="52">
        <f t="shared" si="8"/>
        <v>1.3711374577915899E-3</v>
      </c>
      <c r="AD9" s="91">
        <v>0</v>
      </c>
      <c r="AE9" s="52">
        <f t="shared" si="9"/>
        <v>0</v>
      </c>
    </row>
    <row r="10" spans="1:31" ht="22.5" x14ac:dyDescent="0.2">
      <c r="A10" s="95" t="s">
        <v>314</v>
      </c>
      <c r="B10" s="22">
        <v>3</v>
      </c>
      <c r="C10" s="172" t="s">
        <v>315</v>
      </c>
      <c r="D10" s="91">
        <v>0</v>
      </c>
      <c r="E10" s="51">
        <v>145864296</v>
      </c>
      <c r="F10" s="52">
        <f t="shared" si="0"/>
        <v>0</v>
      </c>
      <c r="G10" s="91">
        <v>0</v>
      </c>
      <c r="H10" s="51">
        <v>30355819</v>
      </c>
      <c r="I10" s="52">
        <f t="shared" si="1"/>
        <v>0</v>
      </c>
      <c r="J10" s="91">
        <v>0</v>
      </c>
      <c r="K10" s="51">
        <v>25853545</v>
      </c>
      <c r="L10" s="52">
        <f t="shared" si="2"/>
        <v>0</v>
      </c>
      <c r="M10" s="91">
        <v>0</v>
      </c>
      <c r="N10" s="51">
        <v>1412879</v>
      </c>
      <c r="O10" s="52">
        <f t="shared" si="3"/>
        <v>0</v>
      </c>
      <c r="P10" s="91">
        <v>0</v>
      </c>
      <c r="Q10" s="51">
        <v>2994609</v>
      </c>
      <c r="R10" s="52">
        <f t="shared" si="4"/>
        <v>0</v>
      </c>
      <c r="S10" s="91">
        <v>0</v>
      </c>
      <c r="T10" s="51">
        <v>7281818</v>
      </c>
      <c r="U10" s="52">
        <f t="shared" si="5"/>
        <v>0</v>
      </c>
      <c r="V10" s="91">
        <v>0</v>
      </c>
      <c r="W10" s="51">
        <v>36790286</v>
      </c>
      <c r="X10" s="52">
        <f t="shared" si="6"/>
        <v>0</v>
      </c>
      <c r="Y10" s="91">
        <v>0</v>
      </c>
      <c r="Z10" s="51">
        <v>8088872</v>
      </c>
      <c r="AA10" s="52">
        <f t="shared" si="7"/>
        <v>0</v>
      </c>
      <c r="AB10" s="91">
        <v>0</v>
      </c>
      <c r="AC10" s="52">
        <f t="shared" si="8"/>
        <v>0</v>
      </c>
      <c r="AD10" s="91">
        <v>0</v>
      </c>
      <c r="AE10" s="52">
        <f t="shared" si="9"/>
        <v>0</v>
      </c>
    </row>
    <row r="11" spans="1:31" x14ac:dyDescent="0.2">
      <c r="A11" s="95" t="s">
        <v>316</v>
      </c>
      <c r="B11" s="22">
        <v>4</v>
      </c>
      <c r="C11" s="172" t="s">
        <v>317</v>
      </c>
      <c r="D11" s="91">
        <v>18651</v>
      </c>
      <c r="E11" s="51">
        <v>145864296</v>
      </c>
      <c r="F11" s="52">
        <f t="shared" si="0"/>
        <v>12.786542362635474</v>
      </c>
      <c r="G11" s="91">
        <v>13769</v>
      </c>
      <c r="H11" s="51">
        <v>30355819</v>
      </c>
      <c r="I11" s="52">
        <f t="shared" si="1"/>
        <v>45.358683947878326</v>
      </c>
      <c r="J11" s="91">
        <v>12356</v>
      </c>
      <c r="K11" s="51">
        <v>25853545</v>
      </c>
      <c r="L11" s="52">
        <f t="shared" si="2"/>
        <v>47.792285351970108</v>
      </c>
      <c r="M11" s="91">
        <v>124</v>
      </c>
      <c r="N11" s="51">
        <v>1412879</v>
      </c>
      <c r="O11" s="52">
        <f t="shared" si="3"/>
        <v>8.7764061890650211</v>
      </c>
      <c r="P11" s="91">
        <v>1202</v>
      </c>
      <c r="Q11" s="51">
        <v>2994609</v>
      </c>
      <c r="R11" s="52">
        <f t="shared" si="4"/>
        <v>40.138796083228229</v>
      </c>
      <c r="S11" s="91">
        <v>4082</v>
      </c>
      <c r="T11" s="51">
        <v>7281818</v>
      </c>
      <c r="U11" s="52">
        <f t="shared" si="5"/>
        <v>56.057429614417721</v>
      </c>
      <c r="V11" s="91">
        <v>2647</v>
      </c>
      <c r="W11" s="51">
        <v>36790286</v>
      </c>
      <c r="X11" s="52">
        <f t="shared" si="6"/>
        <v>7.1948339841663635</v>
      </c>
      <c r="Y11" s="91">
        <v>1779</v>
      </c>
      <c r="Z11" s="51">
        <v>8088872</v>
      </c>
      <c r="AA11" s="52">
        <f t="shared" si="7"/>
        <v>21.993177787953623</v>
      </c>
      <c r="AB11" s="91">
        <v>0</v>
      </c>
      <c r="AC11" s="52">
        <f t="shared" si="8"/>
        <v>0</v>
      </c>
      <c r="AD11" s="91">
        <v>0</v>
      </c>
      <c r="AE11" s="52">
        <f t="shared" si="9"/>
        <v>0</v>
      </c>
    </row>
    <row r="12" spans="1:31" x14ac:dyDescent="0.2">
      <c r="A12" s="95" t="s">
        <v>318</v>
      </c>
      <c r="B12" s="22">
        <v>5</v>
      </c>
      <c r="C12" s="172" t="s">
        <v>319</v>
      </c>
      <c r="D12" s="91">
        <v>16</v>
      </c>
      <c r="E12" s="51">
        <v>145864296</v>
      </c>
      <c r="F12" s="52">
        <f t="shared" si="0"/>
        <v>1.0969099662332719E-2</v>
      </c>
      <c r="G12" s="91">
        <v>9</v>
      </c>
      <c r="H12" s="51">
        <v>30355819</v>
      </c>
      <c r="I12" s="52">
        <f t="shared" si="1"/>
        <v>2.9648351770709926E-2</v>
      </c>
      <c r="J12" s="91">
        <v>9</v>
      </c>
      <c r="K12" s="51">
        <v>25853545</v>
      </c>
      <c r="L12" s="52">
        <f t="shared" si="2"/>
        <v>3.4811473629631835E-2</v>
      </c>
      <c r="M12" s="91">
        <v>3</v>
      </c>
      <c r="N12" s="51">
        <v>1412879</v>
      </c>
      <c r="O12" s="52">
        <f t="shared" si="3"/>
        <v>0.21233240779996024</v>
      </c>
      <c r="P12" s="91">
        <v>1</v>
      </c>
      <c r="Q12" s="51">
        <v>2994609</v>
      </c>
      <c r="R12" s="52">
        <f t="shared" si="4"/>
        <v>3.3393341167411168E-2</v>
      </c>
      <c r="S12" s="91">
        <v>1</v>
      </c>
      <c r="T12" s="51">
        <v>7281818</v>
      </c>
      <c r="U12" s="52">
        <f t="shared" si="5"/>
        <v>1.3732834300445302E-2</v>
      </c>
      <c r="V12" s="91">
        <v>2</v>
      </c>
      <c r="W12" s="51">
        <v>36790286</v>
      </c>
      <c r="X12" s="52">
        <f t="shared" si="6"/>
        <v>5.4362175928722055E-3</v>
      </c>
      <c r="Y12" s="91">
        <v>2</v>
      </c>
      <c r="Z12" s="51">
        <v>8088872</v>
      </c>
      <c r="AA12" s="52">
        <f t="shared" si="7"/>
        <v>2.472532634958249E-2</v>
      </c>
      <c r="AB12" s="91">
        <v>0</v>
      </c>
      <c r="AC12" s="52">
        <f t="shared" si="8"/>
        <v>0</v>
      </c>
      <c r="AD12" s="91">
        <v>0</v>
      </c>
      <c r="AE12" s="52">
        <f t="shared" si="9"/>
        <v>0</v>
      </c>
    </row>
    <row r="13" spans="1:31" x14ac:dyDescent="0.2">
      <c r="A13" s="95" t="s">
        <v>320</v>
      </c>
      <c r="B13" s="22">
        <v>6</v>
      </c>
      <c r="C13" s="172" t="s">
        <v>321</v>
      </c>
      <c r="D13" s="91">
        <v>459</v>
      </c>
      <c r="E13" s="51">
        <v>145864296</v>
      </c>
      <c r="F13" s="52">
        <f t="shared" si="0"/>
        <v>0.31467604656316989</v>
      </c>
      <c r="G13" s="91">
        <v>26</v>
      </c>
      <c r="H13" s="51">
        <v>30355819</v>
      </c>
      <c r="I13" s="52">
        <f t="shared" si="1"/>
        <v>8.5650794004273126E-2</v>
      </c>
      <c r="J13" s="91">
        <v>21</v>
      </c>
      <c r="K13" s="51">
        <v>25853545</v>
      </c>
      <c r="L13" s="52">
        <f t="shared" si="2"/>
        <v>8.1226771802474285E-2</v>
      </c>
      <c r="M13" s="91">
        <v>2</v>
      </c>
      <c r="N13" s="51">
        <v>1412879</v>
      </c>
      <c r="O13" s="52">
        <f t="shared" si="3"/>
        <v>0.14155493853330681</v>
      </c>
      <c r="P13" s="91">
        <v>1</v>
      </c>
      <c r="Q13" s="51">
        <v>2994609</v>
      </c>
      <c r="R13" s="52">
        <f t="shared" si="4"/>
        <v>3.3393341167411168E-2</v>
      </c>
      <c r="S13" s="91">
        <v>7</v>
      </c>
      <c r="T13" s="51">
        <v>7281818</v>
      </c>
      <c r="U13" s="52">
        <f t="shared" si="5"/>
        <v>9.6129840103117106E-2</v>
      </c>
      <c r="V13" s="91">
        <v>38</v>
      </c>
      <c r="W13" s="51">
        <v>36790286</v>
      </c>
      <c r="X13" s="52">
        <f t="shared" si="6"/>
        <v>0.1032881342645719</v>
      </c>
      <c r="Y13" s="91">
        <v>3</v>
      </c>
      <c r="Z13" s="51">
        <v>8088872</v>
      </c>
      <c r="AA13" s="52">
        <f t="shared" si="7"/>
        <v>3.7087989524373734E-2</v>
      </c>
      <c r="AB13" s="91">
        <v>1</v>
      </c>
      <c r="AC13" s="52">
        <f t="shared" si="8"/>
        <v>6.8556872889579496E-4</v>
      </c>
      <c r="AD13" s="91">
        <v>0</v>
      </c>
      <c r="AE13" s="52">
        <f t="shared" si="9"/>
        <v>0</v>
      </c>
    </row>
    <row r="14" spans="1:31" x14ac:dyDescent="0.2">
      <c r="A14" s="95" t="s">
        <v>322</v>
      </c>
      <c r="B14" s="22">
        <v>7</v>
      </c>
      <c r="C14" s="172" t="s">
        <v>323</v>
      </c>
      <c r="D14" s="91">
        <v>145</v>
      </c>
      <c r="E14" s="51">
        <v>145864296</v>
      </c>
      <c r="F14" s="52">
        <f t="shared" si="0"/>
        <v>9.9407465689890284E-2</v>
      </c>
      <c r="G14" s="91">
        <v>83</v>
      </c>
      <c r="H14" s="51">
        <v>30355819</v>
      </c>
      <c r="I14" s="52">
        <f t="shared" si="1"/>
        <v>0.27342368855210264</v>
      </c>
      <c r="J14" s="91">
        <v>75</v>
      </c>
      <c r="K14" s="51">
        <v>25853545</v>
      </c>
      <c r="L14" s="52">
        <f t="shared" si="2"/>
        <v>0.29009561358026531</v>
      </c>
      <c r="M14" s="91">
        <v>0</v>
      </c>
      <c r="N14" s="51">
        <v>1412879</v>
      </c>
      <c r="O14" s="52">
        <f t="shared" si="3"/>
        <v>0</v>
      </c>
      <c r="P14" s="91">
        <v>12</v>
      </c>
      <c r="Q14" s="51">
        <v>2994609</v>
      </c>
      <c r="R14" s="52">
        <f t="shared" si="4"/>
        <v>0.4007200940089341</v>
      </c>
      <c r="S14" s="91">
        <v>31</v>
      </c>
      <c r="T14" s="51">
        <v>7281818</v>
      </c>
      <c r="U14" s="52">
        <f t="shared" si="5"/>
        <v>0.42571786331380429</v>
      </c>
      <c r="V14" s="91">
        <v>28</v>
      </c>
      <c r="W14" s="51">
        <v>36790286</v>
      </c>
      <c r="X14" s="52">
        <f t="shared" si="6"/>
        <v>7.6107046300210882E-2</v>
      </c>
      <c r="Y14" s="91">
        <v>22</v>
      </c>
      <c r="Z14" s="51">
        <v>8088872</v>
      </c>
      <c r="AA14" s="52">
        <f t="shared" si="7"/>
        <v>0.27197858984540735</v>
      </c>
      <c r="AB14" s="91">
        <v>0</v>
      </c>
      <c r="AC14" s="52">
        <f t="shared" si="8"/>
        <v>0</v>
      </c>
      <c r="AD14" s="91">
        <v>0</v>
      </c>
      <c r="AE14" s="52">
        <f t="shared" si="9"/>
        <v>0</v>
      </c>
    </row>
    <row r="15" spans="1:31" x14ac:dyDescent="0.2">
      <c r="A15" s="95" t="s">
        <v>324</v>
      </c>
      <c r="B15" s="22">
        <v>8</v>
      </c>
      <c r="C15" s="172" t="s">
        <v>325</v>
      </c>
      <c r="D15" s="91">
        <v>2</v>
      </c>
      <c r="E15" s="51">
        <v>145864296</v>
      </c>
      <c r="F15" s="52">
        <f t="shared" si="0"/>
        <v>1.3711374577915899E-3</v>
      </c>
      <c r="G15" s="91">
        <v>0</v>
      </c>
      <c r="H15" s="51">
        <v>30355819</v>
      </c>
      <c r="I15" s="52">
        <f t="shared" si="1"/>
        <v>0</v>
      </c>
      <c r="J15" s="91">
        <v>0</v>
      </c>
      <c r="K15" s="51">
        <v>25853545</v>
      </c>
      <c r="L15" s="52">
        <f t="shared" si="2"/>
        <v>0</v>
      </c>
      <c r="M15" s="91">
        <v>0</v>
      </c>
      <c r="N15" s="51">
        <v>1412879</v>
      </c>
      <c r="O15" s="52">
        <f t="shared" si="3"/>
        <v>0</v>
      </c>
      <c r="P15" s="91">
        <v>0</v>
      </c>
      <c r="Q15" s="51">
        <v>2994609</v>
      </c>
      <c r="R15" s="52">
        <f t="shared" si="4"/>
        <v>0</v>
      </c>
      <c r="S15" s="91">
        <v>0</v>
      </c>
      <c r="T15" s="51">
        <v>7281818</v>
      </c>
      <c r="U15" s="52">
        <f t="shared" si="5"/>
        <v>0</v>
      </c>
      <c r="V15" s="91">
        <v>0</v>
      </c>
      <c r="W15" s="51">
        <v>36790286</v>
      </c>
      <c r="X15" s="52">
        <f t="shared" si="6"/>
        <v>0</v>
      </c>
      <c r="Y15" s="91">
        <v>0</v>
      </c>
      <c r="Z15" s="51">
        <v>8088872</v>
      </c>
      <c r="AA15" s="52">
        <f t="shared" si="7"/>
        <v>0</v>
      </c>
      <c r="AB15" s="91">
        <v>0</v>
      </c>
      <c r="AC15" s="52">
        <f t="shared" si="8"/>
        <v>0</v>
      </c>
      <c r="AD15" s="91">
        <v>0</v>
      </c>
      <c r="AE15" s="52">
        <f t="shared" si="9"/>
        <v>0</v>
      </c>
    </row>
    <row r="16" spans="1:31" ht="33.75" x14ac:dyDescent="0.2">
      <c r="A16" s="72" t="s">
        <v>326</v>
      </c>
      <c r="B16" s="22">
        <v>9</v>
      </c>
      <c r="C16" s="172" t="s">
        <v>327</v>
      </c>
      <c r="D16" s="91">
        <v>1</v>
      </c>
      <c r="E16" s="51">
        <v>145864296</v>
      </c>
      <c r="F16" s="52">
        <f t="shared" si="0"/>
        <v>6.8556872889579496E-4</v>
      </c>
      <c r="G16" s="91">
        <v>0</v>
      </c>
      <c r="H16" s="51">
        <v>30355819</v>
      </c>
      <c r="I16" s="52">
        <f t="shared" si="1"/>
        <v>0</v>
      </c>
      <c r="J16" s="91">
        <v>0</v>
      </c>
      <c r="K16" s="51">
        <v>25853545</v>
      </c>
      <c r="L16" s="52">
        <f t="shared" si="2"/>
        <v>0</v>
      </c>
      <c r="M16" s="91">
        <v>0</v>
      </c>
      <c r="N16" s="51">
        <v>1412879</v>
      </c>
      <c r="O16" s="52">
        <f t="shared" si="3"/>
        <v>0</v>
      </c>
      <c r="P16" s="91">
        <v>0</v>
      </c>
      <c r="Q16" s="51">
        <v>2994609</v>
      </c>
      <c r="R16" s="52">
        <f t="shared" si="4"/>
        <v>0</v>
      </c>
      <c r="S16" s="91">
        <v>0</v>
      </c>
      <c r="T16" s="51">
        <v>7281818</v>
      </c>
      <c r="U16" s="52">
        <f t="shared" si="5"/>
        <v>0</v>
      </c>
      <c r="V16" s="91">
        <v>0</v>
      </c>
      <c r="W16" s="51">
        <v>36790286</v>
      </c>
      <c r="X16" s="52">
        <f t="shared" si="6"/>
        <v>0</v>
      </c>
      <c r="Y16" s="91">
        <v>0</v>
      </c>
      <c r="Z16" s="51">
        <v>8088872</v>
      </c>
      <c r="AA16" s="52">
        <f t="shared" si="7"/>
        <v>0</v>
      </c>
      <c r="AB16" s="91">
        <v>0</v>
      </c>
      <c r="AC16" s="52">
        <f t="shared" si="8"/>
        <v>0</v>
      </c>
      <c r="AD16" s="91">
        <v>0</v>
      </c>
      <c r="AE16" s="52">
        <f t="shared" si="9"/>
        <v>0</v>
      </c>
    </row>
    <row r="17" spans="1:31" x14ac:dyDescent="0.2">
      <c r="A17" s="72" t="s">
        <v>328</v>
      </c>
      <c r="B17" s="22">
        <v>10</v>
      </c>
      <c r="C17" s="172" t="s">
        <v>329</v>
      </c>
      <c r="D17" s="91">
        <v>1</v>
      </c>
      <c r="E17" s="51">
        <v>145864296</v>
      </c>
      <c r="F17" s="52">
        <f t="shared" si="0"/>
        <v>6.8556872889579496E-4</v>
      </c>
      <c r="G17" s="91">
        <v>0</v>
      </c>
      <c r="H17" s="51">
        <v>30355819</v>
      </c>
      <c r="I17" s="52">
        <f t="shared" si="1"/>
        <v>0</v>
      </c>
      <c r="J17" s="91">
        <v>0</v>
      </c>
      <c r="K17" s="51">
        <v>25853545</v>
      </c>
      <c r="L17" s="52">
        <f t="shared" si="2"/>
        <v>0</v>
      </c>
      <c r="M17" s="91">
        <v>0</v>
      </c>
      <c r="N17" s="51">
        <v>1412879</v>
      </c>
      <c r="O17" s="52">
        <f t="shared" si="3"/>
        <v>0</v>
      </c>
      <c r="P17" s="91">
        <v>0</v>
      </c>
      <c r="Q17" s="51">
        <v>2994609</v>
      </c>
      <c r="R17" s="52">
        <f t="shared" si="4"/>
        <v>0</v>
      </c>
      <c r="S17" s="91">
        <v>0</v>
      </c>
      <c r="T17" s="51">
        <v>7281818</v>
      </c>
      <c r="U17" s="52">
        <f t="shared" si="5"/>
        <v>0</v>
      </c>
      <c r="V17" s="91">
        <v>0</v>
      </c>
      <c r="W17" s="51">
        <v>36790286</v>
      </c>
      <c r="X17" s="52">
        <f t="shared" si="6"/>
        <v>0</v>
      </c>
      <c r="Y17" s="91">
        <v>0</v>
      </c>
      <c r="Z17" s="51">
        <v>8088872</v>
      </c>
      <c r="AA17" s="52">
        <f t="shared" si="7"/>
        <v>0</v>
      </c>
      <c r="AB17" s="91">
        <v>0</v>
      </c>
      <c r="AC17" s="52">
        <f t="shared" si="8"/>
        <v>0</v>
      </c>
      <c r="AD17" s="91">
        <v>0</v>
      </c>
      <c r="AE17" s="52">
        <f t="shared" si="9"/>
        <v>0</v>
      </c>
    </row>
    <row r="18" spans="1:31" ht="22.5" x14ac:dyDescent="0.2">
      <c r="A18" s="72" t="s">
        <v>330</v>
      </c>
      <c r="B18" s="22">
        <v>11</v>
      </c>
      <c r="C18" s="172" t="s">
        <v>331</v>
      </c>
      <c r="D18" s="91">
        <v>0</v>
      </c>
      <c r="E18" s="51">
        <v>145864296</v>
      </c>
      <c r="F18" s="52">
        <f t="shared" si="0"/>
        <v>0</v>
      </c>
      <c r="G18" s="91">
        <v>0</v>
      </c>
      <c r="H18" s="51">
        <v>30355819</v>
      </c>
      <c r="I18" s="52">
        <f t="shared" si="1"/>
        <v>0</v>
      </c>
      <c r="J18" s="91">
        <v>0</v>
      </c>
      <c r="K18" s="51">
        <v>25853545</v>
      </c>
      <c r="L18" s="52">
        <f t="shared" si="2"/>
        <v>0</v>
      </c>
      <c r="M18" s="91">
        <v>0</v>
      </c>
      <c r="N18" s="51">
        <v>1412879</v>
      </c>
      <c r="O18" s="52">
        <f t="shared" si="3"/>
        <v>0</v>
      </c>
      <c r="P18" s="91">
        <v>0</v>
      </c>
      <c r="Q18" s="51">
        <v>2994609</v>
      </c>
      <c r="R18" s="52">
        <f t="shared" si="4"/>
        <v>0</v>
      </c>
      <c r="S18" s="91">
        <v>0</v>
      </c>
      <c r="T18" s="51">
        <v>7281818</v>
      </c>
      <c r="U18" s="52">
        <f t="shared" si="5"/>
        <v>0</v>
      </c>
      <c r="V18" s="91">
        <v>0</v>
      </c>
      <c r="W18" s="51">
        <v>36790286</v>
      </c>
      <c r="X18" s="52">
        <f t="shared" si="6"/>
        <v>0</v>
      </c>
      <c r="Y18" s="91">
        <v>0</v>
      </c>
      <c r="Z18" s="51">
        <v>8088872</v>
      </c>
      <c r="AA18" s="52">
        <f t="shared" si="7"/>
        <v>0</v>
      </c>
      <c r="AB18" s="91">
        <v>0</v>
      </c>
      <c r="AC18" s="52">
        <f t="shared" si="8"/>
        <v>0</v>
      </c>
      <c r="AD18" s="91">
        <v>0</v>
      </c>
      <c r="AE18" s="52">
        <f t="shared" si="9"/>
        <v>0</v>
      </c>
    </row>
    <row r="19" spans="1:31" ht="22.5" x14ac:dyDescent="0.2">
      <c r="A19" s="95" t="s">
        <v>332</v>
      </c>
      <c r="B19" s="22">
        <v>12</v>
      </c>
      <c r="C19" s="172" t="s">
        <v>333</v>
      </c>
      <c r="D19" s="91">
        <v>2509</v>
      </c>
      <c r="E19" s="51">
        <v>145864296</v>
      </c>
      <c r="F19" s="52">
        <f t="shared" si="0"/>
        <v>1.7200919407995499</v>
      </c>
      <c r="G19" s="91">
        <v>1698</v>
      </c>
      <c r="H19" s="51">
        <v>30355819</v>
      </c>
      <c r="I19" s="52">
        <f t="shared" si="1"/>
        <v>5.593655700740606</v>
      </c>
      <c r="J19" s="91">
        <v>1469</v>
      </c>
      <c r="K19" s="51">
        <v>25853545</v>
      </c>
      <c r="L19" s="52">
        <f t="shared" si="2"/>
        <v>5.6820060846587959</v>
      </c>
      <c r="M19" s="91">
        <v>6</v>
      </c>
      <c r="N19" s="51">
        <v>1412879</v>
      </c>
      <c r="O19" s="52">
        <f t="shared" si="3"/>
        <v>0.42466481559992048</v>
      </c>
      <c r="P19" s="91">
        <v>78</v>
      </c>
      <c r="Q19" s="51">
        <v>2994609</v>
      </c>
      <c r="R19" s="52">
        <f t="shared" si="4"/>
        <v>2.6046806110580714</v>
      </c>
      <c r="S19" s="91">
        <v>433</v>
      </c>
      <c r="T19" s="51">
        <v>7281818</v>
      </c>
      <c r="U19" s="52">
        <f t="shared" si="5"/>
        <v>5.9463172520928147</v>
      </c>
      <c r="V19" s="91">
        <v>217</v>
      </c>
      <c r="W19" s="51">
        <v>36790286</v>
      </c>
      <c r="X19" s="52">
        <f t="shared" si="6"/>
        <v>0.58982960882663427</v>
      </c>
      <c r="Y19" s="91">
        <v>159</v>
      </c>
      <c r="Z19" s="51">
        <v>8088872</v>
      </c>
      <c r="AA19" s="52">
        <f t="shared" si="7"/>
        <v>1.9656634447918078</v>
      </c>
      <c r="AB19" s="91">
        <v>0</v>
      </c>
      <c r="AC19" s="52">
        <f t="shared" si="8"/>
        <v>0</v>
      </c>
      <c r="AD19" s="91">
        <v>0</v>
      </c>
      <c r="AE19" s="52">
        <f t="shared" si="9"/>
        <v>0</v>
      </c>
    </row>
    <row r="20" spans="1:31" ht="45" x14ac:dyDescent="0.2">
      <c r="A20" s="72" t="s">
        <v>334</v>
      </c>
      <c r="B20" s="22">
        <v>13</v>
      </c>
      <c r="C20" s="172" t="s">
        <v>335</v>
      </c>
      <c r="D20" s="91">
        <v>2418</v>
      </c>
      <c r="E20" s="51">
        <v>145864296</v>
      </c>
      <c r="F20" s="52">
        <f t="shared" si="0"/>
        <v>1.6577051864700323</v>
      </c>
      <c r="G20" s="91">
        <v>1688</v>
      </c>
      <c r="H20" s="51">
        <v>30355819</v>
      </c>
      <c r="I20" s="52">
        <f t="shared" si="1"/>
        <v>5.5607130876620392</v>
      </c>
      <c r="J20" s="91">
        <v>1460</v>
      </c>
      <c r="K20" s="51">
        <v>25853545</v>
      </c>
      <c r="L20" s="52">
        <f t="shared" si="2"/>
        <v>5.647194611029164</v>
      </c>
      <c r="M20" s="91">
        <v>6</v>
      </c>
      <c r="N20" s="51">
        <v>1412879</v>
      </c>
      <c r="O20" s="52">
        <f t="shared" si="3"/>
        <v>0.42466481559992048</v>
      </c>
      <c r="P20" s="91">
        <v>76</v>
      </c>
      <c r="Q20" s="51">
        <v>2994609</v>
      </c>
      <c r="R20" s="52">
        <f t="shared" si="4"/>
        <v>2.5378939287232489</v>
      </c>
      <c r="S20" s="91">
        <v>430</v>
      </c>
      <c r="T20" s="51">
        <v>7281818</v>
      </c>
      <c r="U20" s="52">
        <f t="shared" si="5"/>
        <v>5.9051187491914794</v>
      </c>
      <c r="V20" s="91">
        <v>215</v>
      </c>
      <c r="W20" s="51">
        <v>36790286</v>
      </c>
      <c r="X20" s="52">
        <f t="shared" si="6"/>
        <v>0.58439339123376211</v>
      </c>
      <c r="Y20" s="91">
        <v>159</v>
      </c>
      <c r="Z20" s="51">
        <v>8088872</v>
      </c>
      <c r="AA20" s="52">
        <f t="shared" si="7"/>
        <v>1.9656634447918078</v>
      </c>
      <c r="AB20" s="91">
        <v>0</v>
      </c>
      <c r="AC20" s="52">
        <f t="shared" si="8"/>
        <v>0</v>
      </c>
      <c r="AD20" s="91">
        <v>0</v>
      </c>
      <c r="AE20" s="52">
        <f t="shared" si="9"/>
        <v>0</v>
      </c>
    </row>
    <row r="21" spans="1:31" x14ac:dyDescent="0.2">
      <c r="A21" s="95" t="s">
        <v>336</v>
      </c>
      <c r="B21" s="22">
        <v>14</v>
      </c>
      <c r="C21" s="172" t="s">
        <v>337</v>
      </c>
      <c r="D21" s="91">
        <v>9147</v>
      </c>
      <c r="E21" s="51">
        <v>145864296</v>
      </c>
      <c r="F21" s="52">
        <f t="shared" si="0"/>
        <v>6.2708971632098374</v>
      </c>
      <c r="G21" s="91">
        <v>6587</v>
      </c>
      <c r="H21" s="51">
        <v>30355819</v>
      </c>
      <c r="I21" s="52">
        <f t="shared" si="1"/>
        <v>21.699299234851807</v>
      </c>
      <c r="J21" s="91">
        <v>6218</v>
      </c>
      <c r="K21" s="51">
        <v>25853545</v>
      </c>
      <c r="L21" s="52">
        <f t="shared" si="2"/>
        <v>24.050860336561197</v>
      </c>
      <c r="M21" s="91">
        <v>77</v>
      </c>
      <c r="N21" s="51">
        <v>1412879</v>
      </c>
      <c r="O21" s="52">
        <f t="shared" si="3"/>
        <v>5.4498651335323123</v>
      </c>
      <c r="P21" s="91">
        <v>1079</v>
      </c>
      <c r="Q21" s="51">
        <v>2994609</v>
      </c>
      <c r="R21" s="52">
        <f t="shared" si="4"/>
        <v>36.031415119636655</v>
      </c>
      <c r="S21" s="91">
        <v>2512</v>
      </c>
      <c r="T21" s="51">
        <v>7281818</v>
      </c>
      <c r="U21" s="52">
        <f t="shared" si="5"/>
        <v>34.496879762718592</v>
      </c>
      <c r="V21" s="91">
        <v>2531</v>
      </c>
      <c r="W21" s="51">
        <v>36790286</v>
      </c>
      <c r="X21" s="52">
        <f t="shared" si="6"/>
        <v>6.8795333637797764</v>
      </c>
      <c r="Y21" s="91">
        <v>1878</v>
      </c>
      <c r="Z21" s="51">
        <v>8088872</v>
      </c>
      <c r="AA21" s="52">
        <f t="shared" si="7"/>
        <v>23.217081442257957</v>
      </c>
      <c r="AB21" s="91">
        <v>0</v>
      </c>
      <c r="AC21" s="52">
        <f t="shared" si="8"/>
        <v>0</v>
      </c>
      <c r="AD21" s="91">
        <v>0</v>
      </c>
      <c r="AE21" s="52">
        <f t="shared" si="9"/>
        <v>0</v>
      </c>
    </row>
    <row r="22" spans="1:31" x14ac:dyDescent="0.2">
      <c r="A22" s="95" t="s">
        <v>338</v>
      </c>
      <c r="B22" s="22">
        <v>15</v>
      </c>
      <c r="C22" s="172" t="s">
        <v>339</v>
      </c>
      <c r="D22" s="91">
        <v>31</v>
      </c>
      <c r="E22" s="51">
        <v>145864296</v>
      </c>
      <c r="F22" s="52">
        <f t="shared" si="0"/>
        <v>2.1252630595769647E-2</v>
      </c>
      <c r="G22" s="91">
        <v>17</v>
      </c>
      <c r="H22" s="51">
        <v>30355819</v>
      </c>
      <c r="I22" s="52">
        <f t="shared" si="1"/>
        <v>5.6002442233563196E-2</v>
      </c>
      <c r="J22" s="91">
        <v>14</v>
      </c>
      <c r="K22" s="51">
        <v>25853545</v>
      </c>
      <c r="L22" s="52">
        <f t="shared" si="2"/>
        <v>5.4151181201649523E-2</v>
      </c>
      <c r="M22" s="91">
        <v>0</v>
      </c>
      <c r="N22" s="51">
        <v>1412879</v>
      </c>
      <c r="O22" s="52">
        <f t="shared" si="3"/>
        <v>0</v>
      </c>
      <c r="P22" s="91">
        <v>1</v>
      </c>
      <c r="Q22" s="51">
        <v>2994609</v>
      </c>
      <c r="R22" s="52">
        <f t="shared" si="4"/>
        <v>3.3393341167411168E-2</v>
      </c>
      <c r="S22" s="91">
        <v>8</v>
      </c>
      <c r="T22" s="51">
        <v>7281818</v>
      </c>
      <c r="U22" s="52">
        <f t="shared" si="5"/>
        <v>0.10986267440356241</v>
      </c>
      <c r="V22" s="91">
        <v>9</v>
      </c>
      <c r="W22" s="51">
        <v>36790286</v>
      </c>
      <c r="X22" s="52">
        <f t="shared" si="6"/>
        <v>2.4462979167924923E-2</v>
      </c>
      <c r="Y22" s="91">
        <v>4</v>
      </c>
      <c r="Z22" s="51">
        <v>8088872</v>
      </c>
      <c r="AA22" s="52">
        <f t="shared" si="7"/>
        <v>4.9450652699164981E-2</v>
      </c>
      <c r="AB22" s="91">
        <v>0</v>
      </c>
      <c r="AC22" s="52">
        <f t="shared" si="8"/>
        <v>0</v>
      </c>
      <c r="AD22" s="91">
        <v>0</v>
      </c>
      <c r="AE22" s="52">
        <f t="shared" si="9"/>
        <v>0</v>
      </c>
    </row>
    <row r="23" spans="1:31" x14ac:dyDescent="0.2">
      <c r="A23" s="95" t="s">
        <v>340</v>
      </c>
      <c r="B23" s="22">
        <v>16</v>
      </c>
      <c r="C23" s="172" t="s">
        <v>341</v>
      </c>
      <c r="D23" s="91">
        <v>141262</v>
      </c>
      <c r="E23" s="51">
        <v>145864296</v>
      </c>
      <c r="F23" s="52">
        <f t="shared" si="0"/>
        <v>96.844809781277803</v>
      </c>
      <c r="G23" s="91">
        <v>139237</v>
      </c>
      <c r="H23" s="51">
        <v>30355819</v>
      </c>
      <c r="I23" s="52">
        <f t="shared" si="1"/>
        <v>458.68306172203756</v>
      </c>
      <c r="J23" s="91">
        <v>135688</v>
      </c>
      <c r="K23" s="51">
        <v>25853545</v>
      </c>
      <c r="L23" s="52">
        <f t="shared" si="2"/>
        <v>524.83324820638722</v>
      </c>
      <c r="M23" s="91">
        <v>316</v>
      </c>
      <c r="N23" s="51">
        <v>1412879</v>
      </c>
      <c r="O23" s="52">
        <f t="shared" si="3"/>
        <v>22.365680288262478</v>
      </c>
      <c r="P23" s="91">
        <v>6415</v>
      </c>
      <c r="Q23" s="51">
        <v>2994609</v>
      </c>
      <c r="R23" s="52">
        <f t="shared" si="4"/>
        <v>214.21828358894265</v>
      </c>
      <c r="S23" s="91">
        <v>55605</v>
      </c>
      <c r="T23" s="51">
        <v>7281818</v>
      </c>
      <c r="U23" s="52">
        <f t="shared" si="5"/>
        <v>763.61425127626092</v>
      </c>
      <c r="V23" s="91">
        <v>20504</v>
      </c>
      <c r="W23" s="51">
        <v>36790286</v>
      </c>
      <c r="X23" s="52">
        <f t="shared" si="6"/>
        <v>55.732102762125855</v>
      </c>
      <c r="Y23" s="91">
        <v>19905</v>
      </c>
      <c r="Z23" s="51">
        <v>8088872</v>
      </c>
      <c r="AA23" s="52">
        <f t="shared" si="7"/>
        <v>246.07881049421971</v>
      </c>
      <c r="AB23" s="91">
        <v>0</v>
      </c>
      <c r="AC23" s="52">
        <f t="shared" si="8"/>
        <v>0</v>
      </c>
      <c r="AD23" s="91">
        <v>0</v>
      </c>
      <c r="AE23" s="52">
        <f t="shared" si="9"/>
        <v>0</v>
      </c>
    </row>
    <row r="24" spans="1:31" x14ac:dyDescent="0.2">
      <c r="A24" s="95" t="s">
        <v>342</v>
      </c>
      <c r="B24" s="22">
        <v>17</v>
      </c>
      <c r="C24" s="172" t="s">
        <v>343</v>
      </c>
      <c r="D24" s="91">
        <v>26</v>
      </c>
      <c r="E24" s="51">
        <v>145864296</v>
      </c>
      <c r="F24" s="52">
        <f t="shared" si="0"/>
        <v>1.782478695129067E-2</v>
      </c>
      <c r="G24" s="91">
        <v>4</v>
      </c>
      <c r="H24" s="51">
        <v>30355819</v>
      </c>
      <c r="I24" s="52">
        <f t="shared" si="1"/>
        <v>1.3177045231426635E-2</v>
      </c>
      <c r="J24" s="91">
        <v>2</v>
      </c>
      <c r="K24" s="51">
        <v>25853545</v>
      </c>
      <c r="L24" s="52">
        <f t="shared" si="2"/>
        <v>7.7358830288070746E-3</v>
      </c>
      <c r="M24" s="91">
        <v>0</v>
      </c>
      <c r="N24" s="51">
        <v>1412879</v>
      </c>
      <c r="O24" s="52">
        <f t="shared" si="3"/>
        <v>0</v>
      </c>
      <c r="P24" s="91">
        <v>0</v>
      </c>
      <c r="Q24" s="51">
        <v>2994609</v>
      </c>
      <c r="R24" s="52">
        <f t="shared" si="4"/>
        <v>0</v>
      </c>
      <c r="S24" s="91">
        <v>1</v>
      </c>
      <c r="T24" s="51">
        <v>7281818</v>
      </c>
      <c r="U24" s="52">
        <f t="shared" si="5"/>
        <v>1.3732834300445302E-2</v>
      </c>
      <c r="V24" s="91">
        <v>1</v>
      </c>
      <c r="W24" s="51">
        <v>36790286</v>
      </c>
      <c r="X24" s="52">
        <f t="shared" si="6"/>
        <v>2.7181087964361027E-3</v>
      </c>
      <c r="Y24" s="91">
        <v>0</v>
      </c>
      <c r="Z24" s="51">
        <v>8088872</v>
      </c>
      <c r="AA24" s="52">
        <f t="shared" si="7"/>
        <v>0</v>
      </c>
      <c r="AB24" s="91">
        <v>0</v>
      </c>
      <c r="AC24" s="52">
        <f t="shared" si="8"/>
        <v>0</v>
      </c>
      <c r="AD24" s="91">
        <v>0</v>
      </c>
      <c r="AE24" s="52">
        <f t="shared" si="9"/>
        <v>0</v>
      </c>
    </row>
    <row r="25" spans="1:31" x14ac:dyDescent="0.2">
      <c r="A25" s="95" t="s">
        <v>344</v>
      </c>
      <c r="B25" s="22">
        <v>18</v>
      </c>
      <c r="C25" s="172" t="s">
        <v>345</v>
      </c>
      <c r="D25" s="91">
        <v>1164</v>
      </c>
      <c r="E25" s="51">
        <v>145864296</v>
      </c>
      <c r="F25" s="52">
        <f t="shared" si="0"/>
        <v>0.79800200043470537</v>
      </c>
      <c r="G25" s="91">
        <v>399</v>
      </c>
      <c r="H25" s="51">
        <v>30355819</v>
      </c>
      <c r="I25" s="52">
        <f t="shared" si="1"/>
        <v>1.3144102618348068</v>
      </c>
      <c r="J25" s="91">
        <v>354</v>
      </c>
      <c r="K25" s="51">
        <v>25853545</v>
      </c>
      <c r="L25" s="52">
        <f t="shared" si="2"/>
        <v>1.3692512960988523</v>
      </c>
      <c r="M25" s="91">
        <v>1</v>
      </c>
      <c r="N25" s="51">
        <v>1412879</v>
      </c>
      <c r="O25" s="52">
        <f t="shared" si="3"/>
        <v>7.0777469266653403E-2</v>
      </c>
      <c r="P25" s="91">
        <v>26</v>
      </c>
      <c r="Q25" s="51">
        <v>2994609</v>
      </c>
      <c r="R25" s="52">
        <f t="shared" si="4"/>
        <v>0.86822687035269053</v>
      </c>
      <c r="S25" s="91">
        <v>138</v>
      </c>
      <c r="T25" s="51">
        <v>7281818</v>
      </c>
      <c r="U25" s="52">
        <f t="shared" si="5"/>
        <v>1.8951311334614513</v>
      </c>
      <c r="V25" s="91">
        <v>347</v>
      </c>
      <c r="W25" s="51">
        <v>36790286</v>
      </c>
      <c r="X25" s="52">
        <f t="shared" si="6"/>
        <v>0.94318375236332752</v>
      </c>
      <c r="Y25" s="91">
        <v>134</v>
      </c>
      <c r="Z25" s="51">
        <v>8088872</v>
      </c>
      <c r="AA25" s="52">
        <f t="shared" si="7"/>
        <v>1.6565968654220269</v>
      </c>
      <c r="AB25" s="91">
        <v>0</v>
      </c>
      <c r="AC25" s="52">
        <f t="shared" si="8"/>
        <v>0</v>
      </c>
      <c r="AD25" s="91">
        <v>0</v>
      </c>
      <c r="AE25" s="52">
        <f t="shared" si="9"/>
        <v>0</v>
      </c>
    </row>
    <row r="26" spans="1:31" ht="22.5" x14ac:dyDescent="0.2">
      <c r="A26" s="95" t="s">
        <v>346</v>
      </c>
      <c r="B26" s="22">
        <v>19</v>
      </c>
      <c r="C26" s="172" t="s">
        <v>347</v>
      </c>
      <c r="D26" s="91">
        <v>18</v>
      </c>
      <c r="E26" s="51">
        <v>145864296</v>
      </c>
      <c r="F26" s="52">
        <f t="shared" si="0"/>
        <v>1.234023712012431E-2</v>
      </c>
      <c r="G26" s="91">
        <v>0</v>
      </c>
      <c r="H26" s="51">
        <v>30355819</v>
      </c>
      <c r="I26" s="52">
        <f t="shared" si="1"/>
        <v>0</v>
      </c>
      <c r="J26" s="91">
        <v>0</v>
      </c>
      <c r="K26" s="51">
        <v>25853545</v>
      </c>
      <c r="L26" s="52">
        <f t="shared" si="2"/>
        <v>0</v>
      </c>
      <c r="M26" s="91">
        <v>0</v>
      </c>
      <c r="N26" s="51">
        <v>1412879</v>
      </c>
      <c r="O26" s="52">
        <f t="shared" si="3"/>
        <v>0</v>
      </c>
      <c r="P26" s="91">
        <v>0</v>
      </c>
      <c r="Q26" s="51">
        <v>2994609</v>
      </c>
      <c r="R26" s="52">
        <f t="shared" si="4"/>
        <v>0</v>
      </c>
      <c r="S26" s="91">
        <v>0</v>
      </c>
      <c r="T26" s="51">
        <v>7281818</v>
      </c>
      <c r="U26" s="52">
        <f t="shared" si="5"/>
        <v>0</v>
      </c>
      <c r="V26" s="91">
        <v>5</v>
      </c>
      <c r="W26" s="51">
        <v>36790286</v>
      </c>
      <c r="X26" s="52">
        <f t="shared" si="6"/>
        <v>1.3590543982180514E-2</v>
      </c>
      <c r="Y26" s="91">
        <v>0</v>
      </c>
      <c r="Z26" s="51">
        <v>8088872</v>
      </c>
      <c r="AA26" s="52">
        <f t="shared" si="7"/>
        <v>0</v>
      </c>
      <c r="AB26" s="91">
        <v>0</v>
      </c>
      <c r="AC26" s="52">
        <f t="shared" si="8"/>
        <v>0</v>
      </c>
      <c r="AD26" s="91">
        <v>0</v>
      </c>
      <c r="AE26" s="52">
        <f t="shared" si="9"/>
        <v>0</v>
      </c>
    </row>
    <row r="27" spans="1:31" ht="22.5" x14ac:dyDescent="0.2">
      <c r="A27" s="95" t="s">
        <v>348</v>
      </c>
      <c r="B27" s="22">
        <v>20</v>
      </c>
      <c r="C27" s="172" t="s">
        <v>349</v>
      </c>
      <c r="D27" s="91">
        <v>17</v>
      </c>
      <c r="E27" s="51">
        <v>145864296</v>
      </c>
      <c r="F27" s="52">
        <f t="shared" si="0"/>
        <v>1.1654668391228515E-2</v>
      </c>
      <c r="G27" s="91">
        <v>2</v>
      </c>
      <c r="H27" s="51">
        <v>30355819</v>
      </c>
      <c r="I27" s="52">
        <f t="shared" si="1"/>
        <v>6.5885226157133174E-3</v>
      </c>
      <c r="J27" s="91">
        <v>2</v>
      </c>
      <c r="K27" s="51">
        <v>25853545</v>
      </c>
      <c r="L27" s="52">
        <f t="shared" si="2"/>
        <v>7.7358830288070746E-3</v>
      </c>
      <c r="M27" s="91">
        <v>0</v>
      </c>
      <c r="N27" s="51">
        <v>1412879</v>
      </c>
      <c r="O27" s="52">
        <f t="shared" si="3"/>
        <v>0</v>
      </c>
      <c r="P27" s="91">
        <v>0</v>
      </c>
      <c r="Q27" s="51">
        <v>2994609</v>
      </c>
      <c r="R27" s="52">
        <f t="shared" si="4"/>
        <v>0</v>
      </c>
      <c r="S27" s="91">
        <v>0</v>
      </c>
      <c r="T27" s="51">
        <v>7281818</v>
      </c>
      <c r="U27" s="52">
        <f t="shared" si="5"/>
        <v>0</v>
      </c>
      <c r="V27" s="91">
        <v>5</v>
      </c>
      <c r="W27" s="51">
        <v>36790286</v>
      </c>
      <c r="X27" s="52">
        <f t="shared" si="6"/>
        <v>1.3590543982180514E-2</v>
      </c>
      <c r="Y27" s="91">
        <v>1</v>
      </c>
      <c r="Z27" s="51">
        <v>8088872</v>
      </c>
      <c r="AA27" s="52">
        <f t="shared" si="7"/>
        <v>1.2362663174791245E-2</v>
      </c>
      <c r="AB27" s="91">
        <v>0</v>
      </c>
      <c r="AC27" s="52">
        <f t="shared" si="8"/>
        <v>0</v>
      </c>
      <c r="AD27" s="91">
        <v>0</v>
      </c>
      <c r="AE27" s="52">
        <f t="shared" si="9"/>
        <v>0</v>
      </c>
    </row>
    <row r="28" spans="1:31" x14ac:dyDescent="0.2">
      <c r="A28" s="95" t="s">
        <v>350</v>
      </c>
      <c r="B28" s="22">
        <v>21</v>
      </c>
      <c r="C28" s="172" t="s">
        <v>351</v>
      </c>
      <c r="D28" s="91">
        <v>47</v>
      </c>
      <c r="E28" s="51">
        <v>145864296</v>
      </c>
      <c r="F28" s="52">
        <f t="shared" si="0"/>
        <v>3.222173025810237E-2</v>
      </c>
      <c r="G28" s="91">
        <v>31</v>
      </c>
      <c r="H28" s="51">
        <v>30355819</v>
      </c>
      <c r="I28" s="52">
        <f t="shared" si="1"/>
        <v>0.10212210054355642</v>
      </c>
      <c r="J28" s="91">
        <v>31</v>
      </c>
      <c r="K28" s="51">
        <v>25853545</v>
      </c>
      <c r="L28" s="52">
        <f t="shared" si="2"/>
        <v>0.11990618694650966</v>
      </c>
      <c r="M28" s="91">
        <v>0</v>
      </c>
      <c r="N28" s="51">
        <v>1412879</v>
      </c>
      <c r="O28" s="52">
        <f t="shared" si="3"/>
        <v>0</v>
      </c>
      <c r="P28" s="91">
        <v>2</v>
      </c>
      <c r="Q28" s="51">
        <v>2994609</v>
      </c>
      <c r="R28" s="52">
        <f t="shared" si="4"/>
        <v>6.6786682334822337E-2</v>
      </c>
      <c r="S28" s="91">
        <v>13</v>
      </c>
      <c r="T28" s="51">
        <v>7281818</v>
      </c>
      <c r="U28" s="52">
        <f t="shared" si="5"/>
        <v>0.17852684590578891</v>
      </c>
      <c r="V28" s="91">
        <v>9</v>
      </c>
      <c r="W28" s="51">
        <v>36790286</v>
      </c>
      <c r="X28" s="52">
        <f t="shared" si="6"/>
        <v>2.4462979167924923E-2</v>
      </c>
      <c r="Y28" s="91">
        <v>4</v>
      </c>
      <c r="Z28" s="51">
        <v>8088872</v>
      </c>
      <c r="AA28" s="52">
        <f t="shared" si="7"/>
        <v>4.9450652699164981E-2</v>
      </c>
      <c r="AB28" s="91">
        <v>0</v>
      </c>
      <c r="AC28" s="52">
        <f t="shared" si="8"/>
        <v>0</v>
      </c>
      <c r="AD28" s="91">
        <v>0</v>
      </c>
      <c r="AE28" s="52">
        <f t="shared" si="9"/>
        <v>0</v>
      </c>
    </row>
    <row r="29" spans="1:31" x14ac:dyDescent="0.2">
      <c r="A29" s="95" t="s">
        <v>352</v>
      </c>
      <c r="B29" s="22">
        <v>22</v>
      </c>
      <c r="C29" s="172" t="s">
        <v>353</v>
      </c>
      <c r="D29" s="91">
        <v>2051</v>
      </c>
      <c r="E29" s="51">
        <v>145864296</v>
      </c>
      <c r="F29" s="52">
        <f t="shared" si="0"/>
        <v>1.4061014629652755</v>
      </c>
      <c r="G29" s="91">
        <v>197</v>
      </c>
      <c r="H29" s="51">
        <v>30355819</v>
      </c>
      <c r="I29" s="52">
        <f t="shared" si="1"/>
        <v>0.64896947764776169</v>
      </c>
      <c r="J29" s="91">
        <v>141</v>
      </c>
      <c r="K29" s="51">
        <v>25853545</v>
      </c>
      <c r="L29" s="52">
        <f t="shared" si="2"/>
        <v>0.54537975353089874</v>
      </c>
      <c r="M29" s="91">
        <v>0</v>
      </c>
      <c r="N29" s="51">
        <v>1412879</v>
      </c>
      <c r="O29" s="52">
        <f t="shared" si="3"/>
        <v>0</v>
      </c>
      <c r="P29" s="91">
        <v>3</v>
      </c>
      <c r="Q29" s="51">
        <v>2994609</v>
      </c>
      <c r="R29" s="52">
        <f t="shared" si="4"/>
        <v>0.10018002350223353</v>
      </c>
      <c r="S29" s="91">
        <v>35</v>
      </c>
      <c r="T29" s="51">
        <v>7281818</v>
      </c>
      <c r="U29" s="52">
        <f t="shared" si="5"/>
        <v>0.48064920051558552</v>
      </c>
      <c r="V29" s="91">
        <v>636</v>
      </c>
      <c r="W29" s="51">
        <v>36790286</v>
      </c>
      <c r="X29" s="52">
        <f t="shared" si="6"/>
        <v>1.7287171945333615</v>
      </c>
      <c r="Y29" s="91">
        <v>65</v>
      </c>
      <c r="Z29" s="51">
        <v>8088872</v>
      </c>
      <c r="AA29" s="52">
        <f t="shared" si="7"/>
        <v>0.80357310636143087</v>
      </c>
      <c r="AB29" s="91">
        <v>0</v>
      </c>
      <c r="AC29" s="52">
        <f t="shared" si="8"/>
        <v>0</v>
      </c>
      <c r="AD29" s="91">
        <v>0</v>
      </c>
      <c r="AE29" s="52">
        <f t="shared" si="9"/>
        <v>0</v>
      </c>
    </row>
    <row r="30" spans="1:31" x14ac:dyDescent="0.2">
      <c r="A30" s="95" t="s">
        <v>354</v>
      </c>
      <c r="B30" s="22">
        <v>23</v>
      </c>
      <c r="C30" s="172" t="s">
        <v>355</v>
      </c>
      <c r="D30" s="91">
        <v>117</v>
      </c>
      <c r="E30" s="51">
        <v>145864296</v>
      </c>
      <c r="F30" s="52">
        <f t="shared" si="0"/>
        <v>8.0211541280808013E-2</v>
      </c>
      <c r="G30" s="91">
        <v>10</v>
      </c>
      <c r="H30" s="51">
        <v>30355819</v>
      </c>
      <c r="I30" s="52">
        <f t="shared" si="1"/>
        <v>3.2942613078566586E-2</v>
      </c>
      <c r="J30" s="91">
        <v>6</v>
      </c>
      <c r="K30" s="51">
        <v>25853545</v>
      </c>
      <c r="L30" s="52">
        <f t="shared" si="2"/>
        <v>2.3207649086421221E-2</v>
      </c>
      <c r="M30" s="91">
        <v>0</v>
      </c>
      <c r="N30" s="51">
        <v>1412879</v>
      </c>
      <c r="O30" s="52">
        <f t="shared" si="3"/>
        <v>0</v>
      </c>
      <c r="P30" s="91">
        <v>1</v>
      </c>
      <c r="Q30" s="51">
        <v>2994609</v>
      </c>
      <c r="R30" s="52">
        <f t="shared" si="4"/>
        <v>3.3393341167411168E-2</v>
      </c>
      <c r="S30" s="91">
        <v>0</v>
      </c>
      <c r="T30" s="51">
        <v>7281818</v>
      </c>
      <c r="U30" s="52">
        <f t="shared" si="5"/>
        <v>0</v>
      </c>
      <c r="V30" s="91">
        <v>11</v>
      </c>
      <c r="W30" s="51">
        <v>36790286</v>
      </c>
      <c r="X30" s="52">
        <f t="shared" si="6"/>
        <v>2.989919676079713E-2</v>
      </c>
      <c r="Y30" s="91">
        <v>3</v>
      </c>
      <c r="Z30" s="51">
        <v>8088872</v>
      </c>
      <c r="AA30" s="52">
        <f t="shared" si="7"/>
        <v>3.7087989524373734E-2</v>
      </c>
      <c r="AB30" s="91">
        <v>0</v>
      </c>
      <c r="AC30" s="52">
        <f t="shared" si="8"/>
        <v>0</v>
      </c>
      <c r="AD30" s="91">
        <v>0</v>
      </c>
      <c r="AE30" s="52">
        <f t="shared" si="9"/>
        <v>0</v>
      </c>
    </row>
    <row r="31" spans="1:31" ht="56.25" x14ac:dyDescent="0.2">
      <c r="A31" s="95" t="s">
        <v>356</v>
      </c>
      <c r="B31" s="22">
        <v>24</v>
      </c>
      <c r="C31" s="172" t="s">
        <v>357</v>
      </c>
      <c r="D31" s="91">
        <v>387</v>
      </c>
      <c r="E31" s="51">
        <v>145864296</v>
      </c>
      <c r="F31" s="52">
        <f t="shared" si="0"/>
        <v>0.26531509808267267</v>
      </c>
      <c r="G31" s="91">
        <v>60</v>
      </c>
      <c r="H31" s="51">
        <v>30355819</v>
      </c>
      <c r="I31" s="52">
        <f t="shared" si="1"/>
        <v>0.19765567847139953</v>
      </c>
      <c r="J31" s="91">
        <v>38</v>
      </c>
      <c r="K31" s="51">
        <v>25853545</v>
      </c>
      <c r="L31" s="52">
        <f t="shared" si="2"/>
        <v>0.14698177754733441</v>
      </c>
      <c r="M31" s="91">
        <v>0</v>
      </c>
      <c r="N31" s="51">
        <v>1412879</v>
      </c>
      <c r="O31" s="52">
        <f t="shared" si="3"/>
        <v>0</v>
      </c>
      <c r="P31" s="91">
        <v>0</v>
      </c>
      <c r="Q31" s="51">
        <v>2994609</v>
      </c>
      <c r="R31" s="52">
        <f t="shared" si="4"/>
        <v>0</v>
      </c>
      <c r="S31" s="91">
        <v>7</v>
      </c>
      <c r="T31" s="51">
        <v>7281818</v>
      </c>
      <c r="U31" s="52">
        <f t="shared" si="5"/>
        <v>9.6129840103117106E-2</v>
      </c>
      <c r="V31" s="91">
        <v>105</v>
      </c>
      <c r="W31" s="51">
        <v>36790286</v>
      </c>
      <c r="X31" s="52">
        <f t="shared" si="6"/>
        <v>0.2854014236257908</v>
      </c>
      <c r="Y31" s="91">
        <v>21</v>
      </c>
      <c r="Z31" s="51">
        <v>8088872</v>
      </c>
      <c r="AA31" s="52">
        <f t="shared" si="7"/>
        <v>0.25961592667061612</v>
      </c>
      <c r="AB31" s="91">
        <v>0</v>
      </c>
      <c r="AC31" s="52">
        <f t="shared" si="8"/>
        <v>0</v>
      </c>
      <c r="AD31" s="91">
        <v>0</v>
      </c>
      <c r="AE31" s="52">
        <f t="shared" si="9"/>
        <v>0</v>
      </c>
    </row>
    <row r="32" spans="1:31" ht="45" x14ac:dyDescent="0.2">
      <c r="A32" s="95" t="s">
        <v>358</v>
      </c>
      <c r="B32" s="22">
        <v>25</v>
      </c>
      <c r="C32" s="172" t="s">
        <v>359</v>
      </c>
      <c r="D32" s="91">
        <v>62</v>
      </c>
      <c r="E32" s="51">
        <v>145864296</v>
      </c>
      <c r="F32" s="52">
        <f t="shared" si="0"/>
        <v>4.2505261191539294E-2</v>
      </c>
      <c r="G32" s="91">
        <v>3</v>
      </c>
      <c r="H32" s="51">
        <v>30355819</v>
      </c>
      <c r="I32" s="52">
        <f t="shared" si="1"/>
        <v>9.8827839235699749E-3</v>
      </c>
      <c r="J32" s="91">
        <v>1</v>
      </c>
      <c r="K32" s="51">
        <v>25853545</v>
      </c>
      <c r="L32" s="52">
        <f t="shared" si="2"/>
        <v>3.8679415144035373E-3</v>
      </c>
      <c r="M32" s="91">
        <v>0</v>
      </c>
      <c r="N32" s="51">
        <v>1412879</v>
      </c>
      <c r="O32" s="52">
        <f t="shared" si="3"/>
        <v>0</v>
      </c>
      <c r="P32" s="91">
        <v>0</v>
      </c>
      <c r="Q32" s="51">
        <v>2994609</v>
      </c>
      <c r="R32" s="52">
        <f t="shared" si="4"/>
        <v>0</v>
      </c>
      <c r="S32" s="91">
        <v>1</v>
      </c>
      <c r="T32" s="51">
        <v>7281818</v>
      </c>
      <c r="U32" s="52">
        <f t="shared" si="5"/>
        <v>1.3732834300445302E-2</v>
      </c>
      <c r="V32" s="91">
        <v>21</v>
      </c>
      <c r="W32" s="51">
        <v>36790286</v>
      </c>
      <c r="X32" s="52">
        <f t="shared" si="6"/>
        <v>5.7080284725158158E-2</v>
      </c>
      <c r="Y32" s="91">
        <v>1</v>
      </c>
      <c r="Z32" s="51">
        <v>8088872</v>
      </c>
      <c r="AA32" s="52">
        <f t="shared" si="7"/>
        <v>1.2362663174791245E-2</v>
      </c>
      <c r="AB32" s="91">
        <v>7</v>
      </c>
      <c r="AC32" s="52">
        <f t="shared" si="8"/>
        <v>4.7989811022705652E-3</v>
      </c>
      <c r="AD32" s="91">
        <v>0</v>
      </c>
      <c r="AE32" s="52">
        <f t="shared" si="9"/>
        <v>0</v>
      </c>
    </row>
    <row r="33" spans="1:31" x14ac:dyDescent="0.2">
      <c r="A33" s="95" t="s">
        <v>360</v>
      </c>
      <c r="B33" s="22">
        <v>26</v>
      </c>
      <c r="C33" s="172" t="s">
        <v>361</v>
      </c>
      <c r="D33" s="91">
        <v>11520</v>
      </c>
      <c r="E33" s="51">
        <v>145864296</v>
      </c>
      <c r="F33" s="52">
        <f t="shared" si="0"/>
        <v>7.8977517568795585</v>
      </c>
      <c r="G33" s="91">
        <v>1236</v>
      </c>
      <c r="H33" s="51">
        <v>30355819</v>
      </c>
      <c r="I33" s="52">
        <f t="shared" si="1"/>
        <v>4.0717069765108302</v>
      </c>
      <c r="J33" s="91">
        <v>909</v>
      </c>
      <c r="K33" s="51">
        <v>25853545</v>
      </c>
      <c r="L33" s="52">
        <f t="shared" si="2"/>
        <v>3.5159588365928154</v>
      </c>
      <c r="M33" s="91">
        <v>3</v>
      </c>
      <c r="N33" s="51">
        <v>1412879</v>
      </c>
      <c r="O33" s="52">
        <f t="shared" si="3"/>
        <v>0.21233240779996024</v>
      </c>
      <c r="P33" s="91">
        <v>24</v>
      </c>
      <c r="Q33" s="51">
        <v>2994609</v>
      </c>
      <c r="R33" s="52">
        <f t="shared" si="4"/>
        <v>0.8014401880178682</v>
      </c>
      <c r="S33" s="91">
        <v>190</v>
      </c>
      <c r="T33" s="51">
        <v>7281818</v>
      </c>
      <c r="U33" s="52">
        <f t="shared" si="5"/>
        <v>2.6092385170846071</v>
      </c>
      <c r="V33" s="91">
        <v>2872</v>
      </c>
      <c r="W33" s="51">
        <v>36790286</v>
      </c>
      <c r="X33" s="52">
        <f t="shared" si="6"/>
        <v>7.8064084633644875</v>
      </c>
      <c r="Y33" s="91">
        <v>409</v>
      </c>
      <c r="Z33" s="51">
        <v>8088872</v>
      </c>
      <c r="AA33" s="52">
        <f t="shared" si="7"/>
        <v>5.0563292384896181</v>
      </c>
      <c r="AB33" s="91">
        <v>0</v>
      </c>
      <c r="AC33" s="52">
        <f t="shared" si="8"/>
        <v>0</v>
      </c>
      <c r="AD33" s="91">
        <v>0</v>
      </c>
      <c r="AE33" s="52">
        <f t="shared" si="9"/>
        <v>0</v>
      </c>
    </row>
    <row r="34" spans="1:31" x14ac:dyDescent="0.2">
      <c r="A34" s="95" t="s">
        <v>362</v>
      </c>
      <c r="B34" s="22">
        <v>27</v>
      </c>
      <c r="C34" s="172" t="s">
        <v>363</v>
      </c>
      <c r="D34" s="91">
        <v>39</v>
      </c>
      <c r="E34" s="51">
        <v>145864296</v>
      </c>
      <c r="F34" s="52">
        <f t="shared" si="0"/>
        <v>2.6737180426936003E-2</v>
      </c>
      <c r="G34" s="91">
        <v>4</v>
      </c>
      <c r="H34" s="51">
        <v>30355819</v>
      </c>
      <c r="I34" s="52">
        <f t="shared" si="1"/>
        <v>1.3177045231426635E-2</v>
      </c>
      <c r="J34" s="91">
        <v>3</v>
      </c>
      <c r="K34" s="51">
        <v>25853545</v>
      </c>
      <c r="L34" s="52">
        <f t="shared" si="2"/>
        <v>1.1603824543210611E-2</v>
      </c>
      <c r="M34" s="91">
        <v>0</v>
      </c>
      <c r="N34" s="51">
        <v>1412879</v>
      </c>
      <c r="O34" s="52">
        <f t="shared" si="3"/>
        <v>0</v>
      </c>
      <c r="P34" s="91">
        <v>0</v>
      </c>
      <c r="Q34" s="51">
        <v>2994609</v>
      </c>
      <c r="R34" s="52">
        <f t="shared" si="4"/>
        <v>0</v>
      </c>
      <c r="S34" s="91">
        <v>0</v>
      </c>
      <c r="T34" s="51">
        <v>7281818</v>
      </c>
      <c r="U34" s="52">
        <f t="shared" si="5"/>
        <v>0</v>
      </c>
      <c r="V34" s="91">
        <v>19</v>
      </c>
      <c r="W34" s="51">
        <v>36790286</v>
      </c>
      <c r="X34" s="52">
        <f t="shared" si="6"/>
        <v>5.1644067132285948E-2</v>
      </c>
      <c r="Y34" s="91">
        <v>2</v>
      </c>
      <c r="Z34" s="51">
        <v>8088872</v>
      </c>
      <c r="AA34" s="52">
        <f t="shared" si="7"/>
        <v>2.472532634958249E-2</v>
      </c>
      <c r="AB34" s="91">
        <v>0</v>
      </c>
      <c r="AC34" s="52">
        <f t="shared" si="8"/>
        <v>0</v>
      </c>
      <c r="AD34" s="91">
        <v>0</v>
      </c>
      <c r="AE34" s="52">
        <f t="shared" si="9"/>
        <v>0</v>
      </c>
    </row>
    <row r="35" spans="1:31" x14ac:dyDescent="0.2">
      <c r="A35" s="95" t="s">
        <v>364</v>
      </c>
      <c r="B35" s="22">
        <v>28</v>
      </c>
      <c r="C35" s="172" t="s">
        <v>365</v>
      </c>
      <c r="D35" s="91">
        <v>37</v>
      </c>
      <c r="E35" s="51">
        <v>145864296</v>
      </c>
      <c r="F35" s="52">
        <f t="shared" si="0"/>
        <v>2.5366042969144416E-2</v>
      </c>
      <c r="G35" s="91">
        <v>10</v>
      </c>
      <c r="H35" s="51">
        <v>30355819</v>
      </c>
      <c r="I35" s="52">
        <f t="shared" si="1"/>
        <v>3.2942613078566586E-2</v>
      </c>
      <c r="J35" s="91">
        <v>8</v>
      </c>
      <c r="K35" s="51">
        <v>25853545</v>
      </c>
      <c r="L35" s="52">
        <f t="shared" si="2"/>
        <v>3.0943532115228298E-2</v>
      </c>
      <c r="M35" s="91">
        <v>0</v>
      </c>
      <c r="N35" s="51">
        <v>1412879</v>
      </c>
      <c r="O35" s="52">
        <f t="shared" si="3"/>
        <v>0</v>
      </c>
      <c r="P35" s="91">
        <v>1</v>
      </c>
      <c r="Q35" s="51">
        <v>2994609</v>
      </c>
      <c r="R35" s="52">
        <f t="shared" si="4"/>
        <v>3.3393341167411168E-2</v>
      </c>
      <c r="S35" s="91">
        <v>4</v>
      </c>
      <c r="T35" s="51">
        <v>7281818</v>
      </c>
      <c r="U35" s="52">
        <f t="shared" si="5"/>
        <v>5.4931337201781207E-2</v>
      </c>
      <c r="V35" s="91">
        <v>10</v>
      </c>
      <c r="W35" s="51">
        <v>36790286</v>
      </c>
      <c r="X35" s="52">
        <f t="shared" si="6"/>
        <v>2.7181087964361028E-2</v>
      </c>
      <c r="Y35" s="91">
        <v>2</v>
      </c>
      <c r="Z35" s="51">
        <v>8088872</v>
      </c>
      <c r="AA35" s="52">
        <f t="shared" si="7"/>
        <v>2.472532634958249E-2</v>
      </c>
      <c r="AB35" s="91">
        <v>0</v>
      </c>
      <c r="AC35" s="52">
        <f t="shared" si="8"/>
        <v>0</v>
      </c>
      <c r="AD35" s="91">
        <v>0</v>
      </c>
      <c r="AE35" s="52">
        <f t="shared" si="9"/>
        <v>0</v>
      </c>
    </row>
  </sheetData>
  <mergeCells count="34">
    <mergeCell ref="A1:AE1"/>
    <mergeCell ref="A3:A6"/>
    <mergeCell ref="B3:B6"/>
    <mergeCell ref="C3:C6"/>
    <mergeCell ref="D3:U3"/>
    <mergeCell ref="V3:AA4"/>
    <mergeCell ref="AB3:AE4"/>
    <mergeCell ref="D4:D6"/>
    <mergeCell ref="E4:E6"/>
    <mergeCell ref="F4:F6"/>
    <mergeCell ref="G4:G6"/>
    <mergeCell ref="H4:H6"/>
    <mergeCell ref="I4:I6"/>
    <mergeCell ref="J4:U4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U5"/>
    <mergeCell ref="V5:V6"/>
    <mergeCell ref="W5:W6"/>
    <mergeCell ref="AC5:AC6"/>
    <mergeCell ref="AD5:AD6"/>
    <mergeCell ref="AE5:AE6"/>
    <mergeCell ref="X5:X6"/>
    <mergeCell ref="Y5:Y6"/>
    <mergeCell ref="Z5:Z6"/>
    <mergeCell ref="AA5:AA6"/>
    <mergeCell ref="AB5:AB6"/>
  </mergeCells>
  <pageMargins left="0.39370078740157499" right="0.39370078740157499" top="0.39370078740157499" bottom="0.39370078740157499" header="0.196850393700787" footer="0.196850393700787"/>
  <pageSetup paperSize="9" orientation="landscape"/>
  <headerFooter>
    <oddFooter>&amp;C&amp;"Times New Roman,обычный"&amp;P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>
      <pane xSplit="3" ySplit="6" topLeftCell="D7" activePane="bottomRight" state="frozen"/>
      <selection pane="topRight"/>
      <selection pane="bottomLeft"/>
      <selection pane="bottomRight" sqref="A1:W1"/>
    </sheetView>
  </sheetViews>
  <sheetFormatPr defaultColWidth="9.33203125" defaultRowHeight="11.25" x14ac:dyDescent="0.2"/>
  <cols>
    <col min="1" max="1" width="35.5" style="47" customWidth="1"/>
    <col min="2" max="2" width="3.1640625" style="76" customWidth="1"/>
    <col min="3" max="3" width="11.1640625" style="171" hidden="1" customWidth="1"/>
    <col min="4" max="4" width="6.6640625" style="47" customWidth="1"/>
    <col min="5" max="5" width="5.6640625" style="47" customWidth="1"/>
    <col min="6" max="7" width="7.33203125" style="47" customWidth="1"/>
    <col min="8" max="8" width="6" style="47" customWidth="1"/>
    <col min="9" max="9" width="5.5" style="47" customWidth="1"/>
    <col min="10" max="11" width="7.33203125" style="47" customWidth="1"/>
    <col min="12" max="12" width="6.6640625" style="47" customWidth="1"/>
    <col min="13" max="13" width="6.5" style="47" customWidth="1"/>
    <col min="14" max="14" width="6" style="47" customWidth="1"/>
    <col min="15" max="15" width="5.83203125" style="47" customWidth="1"/>
    <col min="16" max="17" width="7.33203125" style="47" customWidth="1"/>
    <col min="18" max="18" width="6.6640625" style="47" customWidth="1"/>
    <col min="19" max="19" width="6.5" style="47" customWidth="1"/>
    <col min="20" max="21" width="5.83203125" style="47" customWidth="1"/>
    <col min="22" max="22" width="10.33203125" style="47" customWidth="1"/>
    <col min="23" max="23" width="9.5" style="47" customWidth="1"/>
    <col min="24" max="24" width="9.33203125" style="47" customWidth="1"/>
    <col min="25" max="16384" width="9.33203125" style="47"/>
  </cols>
  <sheetData>
    <row r="1" spans="1:23" ht="12.75" customHeight="1" x14ac:dyDescent="0.2">
      <c r="A1" s="204" t="s">
        <v>366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</row>
    <row r="3" spans="1:23" s="78" customFormat="1" hidden="1" x14ac:dyDescent="0.2">
      <c r="A3" s="82">
        <v>1</v>
      </c>
      <c r="B3" s="82">
        <v>2</v>
      </c>
      <c r="C3" s="165">
        <v>3</v>
      </c>
      <c r="D3" s="82">
        <v>4</v>
      </c>
      <c r="E3" s="82">
        <v>5</v>
      </c>
      <c r="F3" s="82">
        <v>6</v>
      </c>
      <c r="G3" s="82">
        <v>7</v>
      </c>
      <c r="H3" s="82">
        <v>8</v>
      </c>
      <c r="I3" s="82">
        <v>9</v>
      </c>
      <c r="J3" s="82">
        <v>10</v>
      </c>
      <c r="K3" s="82">
        <v>11</v>
      </c>
      <c r="L3" s="82">
        <v>10</v>
      </c>
      <c r="M3" s="82">
        <v>11</v>
      </c>
      <c r="N3" s="82">
        <v>12</v>
      </c>
      <c r="O3" s="82">
        <v>13</v>
      </c>
      <c r="P3" s="82">
        <v>12</v>
      </c>
      <c r="Q3" s="82">
        <v>13</v>
      </c>
      <c r="R3" s="82">
        <v>14</v>
      </c>
      <c r="S3" s="82">
        <v>15</v>
      </c>
      <c r="T3" s="82">
        <v>16</v>
      </c>
      <c r="U3" s="82">
        <v>17</v>
      </c>
      <c r="V3" s="82">
        <v>16</v>
      </c>
      <c r="W3" s="82">
        <v>17</v>
      </c>
    </row>
    <row r="4" spans="1:23" ht="11.25" customHeight="1" x14ac:dyDescent="0.2">
      <c r="A4" s="206" t="s">
        <v>302</v>
      </c>
      <c r="B4" s="206" t="s">
        <v>61</v>
      </c>
      <c r="C4" s="221" t="s">
        <v>62</v>
      </c>
      <c r="D4" s="206" t="s">
        <v>367</v>
      </c>
      <c r="E4" s="206"/>
      <c r="F4" s="206" t="s">
        <v>368</v>
      </c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 t="s">
        <v>369</v>
      </c>
      <c r="U4" s="206"/>
      <c r="V4" s="206" t="s">
        <v>370</v>
      </c>
      <c r="W4" s="206"/>
    </row>
    <row r="5" spans="1:23" ht="93.75" customHeight="1" x14ac:dyDescent="0.2">
      <c r="A5" s="206"/>
      <c r="B5" s="206"/>
      <c r="C5" s="222"/>
      <c r="D5" s="206"/>
      <c r="E5" s="206"/>
      <c r="F5" s="206" t="s">
        <v>371</v>
      </c>
      <c r="G5" s="206"/>
      <c r="H5" s="206" t="s">
        <v>372</v>
      </c>
      <c r="I5" s="206"/>
      <c r="J5" s="206" t="s">
        <v>373</v>
      </c>
      <c r="K5" s="206"/>
      <c r="L5" s="206" t="s">
        <v>374</v>
      </c>
      <c r="M5" s="206"/>
      <c r="N5" s="206" t="s">
        <v>375</v>
      </c>
      <c r="O5" s="206"/>
      <c r="P5" s="206" t="s">
        <v>376</v>
      </c>
      <c r="Q5" s="206"/>
      <c r="R5" s="206" t="s">
        <v>377</v>
      </c>
      <c r="S5" s="206"/>
      <c r="T5" s="206"/>
      <c r="U5" s="206"/>
      <c r="V5" s="206"/>
      <c r="W5" s="206"/>
    </row>
    <row r="6" spans="1:23" x14ac:dyDescent="0.2">
      <c r="A6" s="45">
        <v>1</v>
      </c>
      <c r="B6" s="45">
        <v>2</v>
      </c>
      <c r="C6" s="166"/>
      <c r="D6" s="206">
        <v>4</v>
      </c>
      <c r="E6" s="206"/>
      <c r="F6" s="206">
        <v>5</v>
      </c>
      <c r="G6" s="206"/>
      <c r="H6" s="206">
        <v>6</v>
      </c>
      <c r="I6" s="206"/>
      <c r="J6" s="206">
        <v>7</v>
      </c>
      <c r="K6" s="206"/>
      <c r="L6" s="206">
        <v>8</v>
      </c>
      <c r="M6" s="206"/>
      <c r="N6" s="206">
        <v>9</v>
      </c>
      <c r="O6" s="206"/>
      <c r="P6" s="206">
        <v>10</v>
      </c>
      <c r="Q6" s="206"/>
      <c r="R6" s="206">
        <v>11</v>
      </c>
      <c r="S6" s="206"/>
      <c r="T6" s="206">
        <v>12</v>
      </c>
      <c r="U6" s="206"/>
      <c r="V6" s="206">
        <v>13</v>
      </c>
      <c r="W6" s="206"/>
    </row>
    <row r="7" spans="1:23" ht="22.5" x14ac:dyDescent="0.2">
      <c r="A7" s="95" t="s">
        <v>378</v>
      </c>
      <c r="B7" s="81">
        <v>1</v>
      </c>
      <c r="C7" s="166" t="s">
        <v>379</v>
      </c>
      <c r="D7" s="220">
        <v>1649</v>
      </c>
      <c r="E7" s="220"/>
      <c r="F7" s="220">
        <v>1526</v>
      </c>
      <c r="G7" s="220"/>
      <c r="H7" s="220">
        <v>1</v>
      </c>
      <c r="I7" s="220"/>
      <c r="J7" s="220">
        <v>120</v>
      </c>
      <c r="K7" s="220"/>
      <c r="L7" s="220">
        <v>1</v>
      </c>
      <c r="M7" s="220"/>
      <c r="N7" s="220">
        <v>1</v>
      </c>
      <c r="O7" s="220"/>
      <c r="P7" s="220">
        <v>0</v>
      </c>
      <c r="Q7" s="220"/>
      <c r="R7" s="206" t="s">
        <v>380</v>
      </c>
      <c r="S7" s="206"/>
      <c r="T7" s="220">
        <v>15</v>
      </c>
      <c r="U7" s="220"/>
      <c r="V7" s="206" t="s">
        <v>380</v>
      </c>
      <c r="W7" s="206"/>
    </row>
    <row r="8" spans="1:23" ht="22.5" x14ac:dyDescent="0.2">
      <c r="A8" s="72" t="s">
        <v>381</v>
      </c>
      <c r="B8" s="81">
        <v>2</v>
      </c>
      <c r="C8" s="166" t="s">
        <v>382</v>
      </c>
      <c r="D8" s="220">
        <v>32</v>
      </c>
      <c r="E8" s="220"/>
      <c r="F8" s="220">
        <v>31</v>
      </c>
      <c r="G8" s="220"/>
      <c r="H8" s="220">
        <v>0</v>
      </c>
      <c r="I8" s="220"/>
      <c r="J8" s="220">
        <v>1</v>
      </c>
      <c r="K8" s="220"/>
      <c r="L8" s="220">
        <v>0</v>
      </c>
      <c r="M8" s="220"/>
      <c r="N8" s="220">
        <v>0</v>
      </c>
      <c r="O8" s="220"/>
      <c r="P8" s="220">
        <v>0</v>
      </c>
      <c r="Q8" s="220"/>
      <c r="R8" s="206" t="s">
        <v>380</v>
      </c>
      <c r="S8" s="206"/>
      <c r="T8" s="220">
        <v>0</v>
      </c>
      <c r="U8" s="220"/>
      <c r="V8" s="206" t="s">
        <v>380</v>
      </c>
      <c r="W8" s="206"/>
    </row>
    <row r="9" spans="1:23" x14ac:dyDescent="0.2">
      <c r="A9" s="72" t="s">
        <v>383</v>
      </c>
      <c r="B9" s="81">
        <v>3</v>
      </c>
      <c r="C9" s="166" t="s">
        <v>384</v>
      </c>
      <c r="D9" s="220">
        <v>169</v>
      </c>
      <c r="E9" s="220"/>
      <c r="F9" s="220">
        <v>162</v>
      </c>
      <c r="G9" s="220"/>
      <c r="H9" s="220">
        <v>0</v>
      </c>
      <c r="I9" s="220"/>
      <c r="J9" s="220">
        <v>7</v>
      </c>
      <c r="K9" s="220"/>
      <c r="L9" s="220">
        <v>0</v>
      </c>
      <c r="M9" s="220"/>
      <c r="N9" s="220">
        <v>0</v>
      </c>
      <c r="O9" s="220"/>
      <c r="P9" s="220">
        <v>0</v>
      </c>
      <c r="Q9" s="220"/>
      <c r="R9" s="206" t="s">
        <v>380</v>
      </c>
      <c r="S9" s="206"/>
      <c r="T9" s="220">
        <v>15</v>
      </c>
      <c r="U9" s="220"/>
      <c r="V9" s="206" t="s">
        <v>380</v>
      </c>
      <c r="W9" s="206"/>
    </row>
    <row r="10" spans="1:23" x14ac:dyDescent="0.2">
      <c r="A10" s="72" t="s">
        <v>385</v>
      </c>
      <c r="B10" s="81">
        <v>4</v>
      </c>
      <c r="C10" s="166" t="s">
        <v>386</v>
      </c>
      <c r="D10" s="220">
        <v>50</v>
      </c>
      <c r="E10" s="220"/>
      <c r="F10" s="220">
        <v>48</v>
      </c>
      <c r="G10" s="220"/>
      <c r="H10" s="220">
        <v>0</v>
      </c>
      <c r="I10" s="220"/>
      <c r="J10" s="220">
        <v>2</v>
      </c>
      <c r="K10" s="220"/>
      <c r="L10" s="220">
        <v>0</v>
      </c>
      <c r="M10" s="220"/>
      <c r="N10" s="220">
        <v>0</v>
      </c>
      <c r="O10" s="220"/>
      <c r="P10" s="220">
        <v>0</v>
      </c>
      <c r="Q10" s="220"/>
      <c r="R10" s="206" t="s">
        <v>380</v>
      </c>
      <c r="S10" s="206"/>
      <c r="T10" s="220">
        <v>0</v>
      </c>
      <c r="U10" s="220"/>
      <c r="V10" s="206" t="s">
        <v>380</v>
      </c>
      <c r="W10" s="206"/>
    </row>
    <row r="11" spans="1:23" x14ac:dyDescent="0.2">
      <c r="A11" s="72" t="s">
        <v>387</v>
      </c>
      <c r="B11" s="81">
        <v>5</v>
      </c>
      <c r="C11" s="166" t="s">
        <v>388</v>
      </c>
      <c r="D11" s="220">
        <v>199</v>
      </c>
      <c r="E11" s="220"/>
      <c r="F11" s="220">
        <v>195</v>
      </c>
      <c r="G11" s="220"/>
      <c r="H11" s="220">
        <v>0</v>
      </c>
      <c r="I11" s="220"/>
      <c r="J11" s="220">
        <v>4</v>
      </c>
      <c r="K11" s="220"/>
      <c r="L11" s="220">
        <v>0</v>
      </c>
      <c r="M11" s="220"/>
      <c r="N11" s="220">
        <v>0</v>
      </c>
      <c r="O11" s="220"/>
      <c r="P11" s="220">
        <v>0</v>
      </c>
      <c r="Q11" s="220"/>
      <c r="R11" s="206" t="s">
        <v>380</v>
      </c>
      <c r="S11" s="206"/>
      <c r="T11" s="220">
        <v>0</v>
      </c>
      <c r="U11" s="220"/>
      <c r="V11" s="206" t="s">
        <v>380</v>
      </c>
      <c r="W11" s="206"/>
    </row>
    <row r="12" spans="1:23" ht="33.75" x14ac:dyDescent="0.2">
      <c r="A12" s="72" t="s">
        <v>389</v>
      </c>
      <c r="B12" s="81">
        <v>6</v>
      </c>
      <c r="C12" s="166" t="s">
        <v>390</v>
      </c>
      <c r="D12" s="220">
        <v>20</v>
      </c>
      <c r="E12" s="220"/>
      <c r="F12" s="220">
        <v>14</v>
      </c>
      <c r="G12" s="220"/>
      <c r="H12" s="220">
        <v>0</v>
      </c>
      <c r="I12" s="220"/>
      <c r="J12" s="220">
        <v>5</v>
      </c>
      <c r="K12" s="220"/>
      <c r="L12" s="220">
        <v>0</v>
      </c>
      <c r="M12" s="220"/>
      <c r="N12" s="220">
        <v>1</v>
      </c>
      <c r="O12" s="220"/>
      <c r="P12" s="220">
        <v>0</v>
      </c>
      <c r="Q12" s="220"/>
      <c r="R12" s="206" t="s">
        <v>380</v>
      </c>
      <c r="S12" s="206"/>
      <c r="T12" s="220">
        <v>0</v>
      </c>
      <c r="U12" s="220"/>
      <c r="V12" s="206" t="s">
        <v>380</v>
      </c>
      <c r="W12" s="206"/>
    </row>
    <row r="13" spans="1:23" ht="22.5" x14ac:dyDescent="0.2">
      <c r="A13" s="72" t="s">
        <v>391</v>
      </c>
      <c r="B13" s="81">
        <v>7</v>
      </c>
      <c r="C13" s="166" t="s">
        <v>392</v>
      </c>
      <c r="D13" s="220">
        <v>423</v>
      </c>
      <c r="E13" s="220"/>
      <c r="F13" s="220">
        <v>410</v>
      </c>
      <c r="G13" s="220"/>
      <c r="H13" s="220">
        <v>0</v>
      </c>
      <c r="I13" s="220"/>
      <c r="J13" s="220">
        <v>13</v>
      </c>
      <c r="K13" s="220"/>
      <c r="L13" s="220">
        <v>0</v>
      </c>
      <c r="M13" s="220"/>
      <c r="N13" s="220">
        <v>0</v>
      </c>
      <c r="O13" s="220"/>
      <c r="P13" s="220">
        <v>0</v>
      </c>
      <c r="Q13" s="220"/>
      <c r="R13" s="206" t="s">
        <v>380</v>
      </c>
      <c r="S13" s="206"/>
      <c r="T13" s="220">
        <v>0</v>
      </c>
      <c r="U13" s="220"/>
      <c r="V13" s="206" t="s">
        <v>380</v>
      </c>
      <c r="W13" s="206"/>
    </row>
    <row r="14" spans="1:23" x14ac:dyDescent="0.2">
      <c r="A14" s="72" t="s">
        <v>393</v>
      </c>
      <c r="B14" s="81">
        <v>8</v>
      </c>
      <c r="C14" s="166" t="s">
        <v>394</v>
      </c>
      <c r="D14" s="220">
        <v>111</v>
      </c>
      <c r="E14" s="220"/>
      <c r="F14" s="220">
        <v>94</v>
      </c>
      <c r="G14" s="220"/>
      <c r="H14" s="220">
        <v>0</v>
      </c>
      <c r="I14" s="220"/>
      <c r="J14" s="220">
        <v>17</v>
      </c>
      <c r="K14" s="220"/>
      <c r="L14" s="220">
        <v>0</v>
      </c>
      <c r="M14" s="220"/>
      <c r="N14" s="220">
        <v>0</v>
      </c>
      <c r="O14" s="220"/>
      <c r="P14" s="220">
        <v>0</v>
      </c>
      <c r="Q14" s="220"/>
      <c r="R14" s="206" t="s">
        <v>380</v>
      </c>
      <c r="S14" s="206"/>
      <c r="T14" s="220">
        <v>0</v>
      </c>
      <c r="U14" s="220"/>
      <c r="V14" s="206" t="s">
        <v>380</v>
      </c>
      <c r="W14" s="206"/>
    </row>
    <row r="15" spans="1:23" ht="22.5" x14ac:dyDescent="0.2">
      <c r="A15" s="72" t="s">
        <v>395</v>
      </c>
      <c r="B15" s="81">
        <v>9</v>
      </c>
      <c r="C15" s="166" t="s">
        <v>396</v>
      </c>
      <c r="D15" s="220">
        <v>271</v>
      </c>
      <c r="E15" s="220"/>
      <c r="F15" s="220">
        <v>246</v>
      </c>
      <c r="G15" s="220"/>
      <c r="H15" s="220">
        <v>0</v>
      </c>
      <c r="I15" s="220"/>
      <c r="J15" s="220">
        <v>25</v>
      </c>
      <c r="K15" s="220"/>
      <c r="L15" s="220">
        <v>0</v>
      </c>
      <c r="M15" s="220"/>
      <c r="N15" s="220">
        <v>0</v>
      </c>
      <c r="O15" s="220"/>
      <c r="P15" s="220">
        <v>0</v>
      </c>
      <c r="Q15" s="220"/>
      <c r="R15" s="206" t="s">
        <v>380</v>
      </c>
      <c r="S15" s="206"/>
      <c r="T15" s="220">
        <v>0</v>
      </c>
      <c r="U15" s="220"/>
      <c r="V15" s="206" t="s">
        <v>380</v>
      </c>
      <c r="W15" s="206"/>
    </row>
    <row r="16" spans="1:23" x14ac:dyDescent="0.2">
      <c r="A16" s="72" t="s">
        <v>397</v>
      </c>
      <c r="B16" s="81">
        <v>10</v>
      </c>
      <c r="C16" s="166" t="s">
        <v>398</v>
      </c>
      <c r="D16" s="220">
        <v>234</v>
      </c>
      <c r="E16" s="220"/>
      <c r="F16" s="220">
        <v>191</v>
      </c>
      <c r="G16" s="220"/>
      <c r="H16" s="220">
        <v>1</v>
      </c>
      <c r="I16" s="220"/>
      <c r="J16" s="220">
        <v>42</v>
      </c>
      <c r="K16" s="220"/>
      <c r="L16" s="220">
        <v>0</v>
      </c>
      <c r="M16" s="220"/>
      <c r="N16" s="220">
        <v>0</v>
      </c>
      <c r="O16" s="220"/>
      <c r="P16" s="220">
        <v>0</v>
      </c>
      <c r="Q16" s="220"/>
      <c r="R16" s="220">
        <v>0</v>
      </c>
      <c r="S16" s="220"/>
      <c r="T16" s="220">
        <v>0</v>
      </c>
      <c r="U16" s="220"/>
      <c r="V16" s="206" t="s">
        <v>380</v>
      </c>
      <c r="W16" s="206"/>
    </row>
    <row r="17" spans="1:23" x14ac:dyDescent="0.2">
      <c r="A17" s="95" t="s">
        <v>399</v>
      </c>
      <c r="B17" s="81">
        <v>11</v>
      </c>
      <c r="C17" s="166" t="s">
        <v>400</v>
      </c>
      <c r="D17" s="220">
        <v>27408</v>
      </c>
      <c r="E17" s="220"/>
      <c r="F17" s="220">
        <v>27405</v>
      </c>
      <c r="G17" s="220"/>
      <c r="H17" s="220">
        <v>0</v>
      </c>
      <c r="I17" s="220"/>
      <c r="J17" s="220">
        <v>1</v>
      </c>
      <c r="K17" s="220"/>
      <c r="L17" s="220">
        <v>0</v>
      </c>
      <c r="M17" s="220"/>
      <c r="N17" s="220">
        <v>2</v>
      </c>
      <c r="O17" s="220"/>
      <c r="P17" s="220">
        <v>0</v>
      </c>
      <c r="Q17" s="220"/>
      <c r="R17" s="206" t="s">
        <v>380</v>
      </c>
      <c r="S17" s="206"/>
      <c r="T17" s="220">
        <v>209</v>
      </c>
      <c r="U17" s="220"/>
      <c r="V17" s="206" t="s">
        <v>380</v>
      </c>
      <c r="W17" s="206"/>
    </row>
    <row r="18" spans="1:23" ht="24" customHeight="1" x14ac:dyDescent="0.2">
      <c r="A18" s="95" t="s">
        <v>401</v>
      </c>
      <c r="B18" s="81">
        <v>12</v>
      </c>
      <c r="C18" s="166" t="s">
        <v>402</v>
      </c>
      <c r="D18" s="220">
        <v>1749</v>
      </c>
      <c r="E18" s="220"/>
      <c r="F18" s="220">
        <v>1748</v>
      </c>
      <c r="G18" s="220"/>
      <c r="H18" s="220">
        <v>1</v>
      </c>
      <c r="I18" s="220"/>
      <c r="J18" s="220">
        <v>0</v>
      </c>
      <c r="K18" s="220"/>
      <c r="L18" s="220">
        <v>0</v>
      </c>
      <c r="M18" s="220"/>
      <c r="N18" s="220">
        <v>0</v>
      </c>
      <c r="O18" s="220"/>
      <c r="P18" s="220">
        <v>0</v>
      </c>
      <c r="Q18" s="220"/>
      <c r="R18" s="206" t="s">
        <v>380</v>
      </c>
      <c r="S18" s="206"/>
      <c r="T18" s="220">
        <v>3</v>
      </c>
      <c r="U18" s="220"/>
      <c r="V18" s="206" t="s">
        <v>380</v>
      </c>
      <c r="W18" s="206"/>
    </row>
    <row r="19" spans="1:23" ht="22.5" x14ac:dyDescent="0.2">
      <c r="A19" s="72" t="s">
        <v>403</v>
      </c>
      <c r="B19" s="81">
        <v>13</v>
      </c>
      <c r="C19" s="166" t="s">
        <v>404</v>
      </c>
      <c r="D19" s="220">
        <v>31</v>
      </c>
      <c r="E19" s="220"/>
      <c r="F19" s="220">
        <v>30</v>
      </c>
      <c r="G19" s="220"/>
      <c r="H19" s="220">
        <v>1</v>
      </c>
      <c r="I19" s="220"/>
      <c r="J19" s="220">
        <v>0</v>
      </c>
      <c r="K19" s="220"/>
      <c r="L19" s="220">
        <v>0</v>
      </c>
      <c r="M19" s="220"/>
      <c r="N19" s="220">
        <v>0</v>
      </c>
      <c r="O19" s="220"/>
      <c r="P19" s="220">
        <v>0</v>
      </c>
      <c r="Q19" s="220"/>
      <c r="R19" s="206" t="s">
        <v>380</v>
      </c>
      <c r="S19" s="206"/>
      <c r="T19" s="220">
        <v>3</v>
      </c>
      <c r="U19" s="220"/>
      <c r="V19" s="206" t="s">
        <v>380</v>
      </c>
      <c r="W19" s="206"/>
    </row>
    <row r="20" spans="1:23" ht="22.5" x14ac:dyDescent="0.2">
      <c r="A20" s="72" t="s">
        <v>405</v>
      </c>
      <c r="B20" s="81">
        <v>14</v>
      </c>
      <c r="C20" s="166" t="s">
        <v>406</v>
      </c>
      <c r="D20" s="220">
        <v>55</v>
      </c>
      <c r="E20" s="220"/>
      <c r="F20" s="220">
        <v>55</v>
      </c>
      <c r="G20" s="220"/>
      <c r="H20" s="220">
        <v>0</v>
      </c>
      <c r="I20" s="220"/>
      <c r="J20" s="220">
        <v>0</v>
      </c>
      <c r="K20" s="220"/>
      <c r="L20" s="220">
        <v>0</v>
      </c>
      <c r="M20" s="220"/>
      <c r="N20" s="220">
        <v>0</v>
      </c>
      <c r="O20" s="220"/>
      <c r="P20" s="220">
        <v>0</v>
      </c>
      <c r="Q20" s="220"/>
      <c r="R20" s="206" t="s">
        <v>380</v>
      </c>
      <c r="S20" s="206"/>
      <c r="T20" s="220">
        <v>0</v>
      </c>
      <c r="U20" s="220"/>
      <c r="V20" s="206" t="s">
        <v>380</v>
      </c>
      <c r="W20" s="206"/>
    </row>
    <row r="21" spans="1:23" x14ac:dyDescent="0.2">
      <c r="A21" s="72" t="s">
        <v>407</v>
      </c>
      <c r="B21" s="81">
        <v>15</v>
      </c>
      <c r="C21" s="166" t="s">
        <v>408</v>
      </c>
      <c r="D21" s="220">
        <v>6</v>
      </c>
      <c r="E21" s="220"/>
      <c r="F21" s="220">
        <v>6</v>
      </c>
      <c r="G21" s="220"/>
      <c r="H21" s="220">
        <v>0</v>
      </c>
      <c r="I21" s="220"/>
      <c r="J21" s="220">
        <v>0</v>
      </c>
      <c r="K21" s="220"/>
      <c r="L21" s="220">
        <v>0</v>
      </c>
      <c r="M21" s="220"/>
      <c r="N21" s="220">
        <v>0</v>
      </c>
      <c r="O21" s="220"/>
      <c r="P21" s="220">
        <v>0</v>
      </c>
      <c r="Q21" s="220"/>
      <c r="R21" s="206" t="s">
        <v>380</v>
      </c>
      <c r="S21" s="206"/>
      <c r="T21" s="220">
        <v>0</v>
      </c>
      <c r="U21" s="220"/>
      <c r="V21" s="206" t="s">
        <v>380</v>
      </c>
      <c r="W21" s="206"/>
    </row>
    <row r="22" spans="1:23" ht="33.75" x14ac:dyDescent="0.2">
      <c r="A22" s="72" t="s">
        <v>409</v>
      </c>
      <c r="B22" s="81">
        <v>16</v>
      </c>
      <c r="C22" s="166" t="s">
        <v>410</v>
      </c>
      <c r="D22" s="220">
        <v>398</v>
      </c>
      <c r="E22" s="220"/>
      <c r="F22" s="220">
        <v>398</v>
      </c>
      <c r="G22" s="220"/>
      <c r="H22" s="220">
        <v>0</v>
      </c>
      <c r="I22" s="220"/>
      <c r="J22" s="220">
        <v>0</v>
      </c>
      <c r="K22" s="220"/>
      <c r="L22" s="220">
        <v>0</v>
      </c>
      <c r="M22" s="220"/>
      <c r="N22" s="220">
        <v>0</v>
      </c>
      <c r="O22" s="220"/>
      <c r="P22" s="220">
        <v>0</v>
      </c>
      <c r="Q22" s="220"/>
      <c r="R22" s="206" t="s">
        <v>380</v>
      </c>
      <c r="S22" s="206"/>
      <c r="T22" s="220">
        <v>0</v>
      </c>
      <c r="U22" s="220"/>
      <c r="V22" s="206" t="s">
        <v>380</v>
      </c>
      <c r="W22" s="206"/>
    </row>
    <row r="23" spans="1:23" x14ac:dyDescent="0.2">
      <c r="A23" s="72" t="s">
        <v>411</v>
      </c>
      <c r="B23" s="81">
        <v>17</v>
      </c>
      <c r="C23" s="166" t="s">
        <v>412</v>
      </c>
      <c r="D23" s="220">
        <v>61</v>
      </c>
      <c r="E23" s="220"/>
      <c r="F23" s="220">
        <v>61</v>
      </c>
      <c r="G23" s="220"/>
      <c r="H23" s="220">
        <v>0</v>
      </c>
      <c r="I23" s="220"/>
      <c r="J23" s="220">
        <v>0</v>
      </c>
      <c r="K23" s="220"/>
      <c r="L23" s="220">
        <v>0</v>
      </c>
      <c r="M23" s="220"/>
      <c r="N23" s="220">
        <v>0</v>
      </c>
      <c r="O23" s="220"/>
      <c r="P23" s="220">
        <v>0</v>
      </c>
      <c r="Q23" s="220"/>
      <c r="R23" s="206" t="s">
        <v>380</v>
      </c>
      <c r="S23" s="206"/>
      <c r="T23" s="220">
        <v>0</v>
      </c>
      <c r="U23" s="220"/>
      <c r="V23" s="206" t="s">
        <v>380</v>
      </c>
      <c r="W23" s="206"/>
    </row>
    <row r="24" spans="1:23" x14ac:dyDescent="0.2">
      <c r="A24" s="72" t="s">
        <v>413</v>
      </c>
      <c r="B24" s="81">
        <v>18</v>
      </c>
      <c r="C24" s="166" t="s">
        <v>414</v>
      </c>
      <c r="D24" s="220">
        <v>1</v>
      </c>
      <c r="E24" s="220"/>
      <c r="F24" s="220">
        <v>1</v>
      </c>
      <c r="G24" s="220"/>
      <c r="H24" s="220">
        <v>0</v>
      </c>
      <c r="I24" s="220"/>
      <c r="J24" s="220">
        <v>0</v>
      </c>
      <c r="K24" s="220"/>
      <c r="L24" s="220">
        <v>0</v>
      </c>
      <c r="M24" s="220"/>
      <c r="N24" s="220">
        <v>0</v>
      </c>
      <c r="O24" s="220"/>
      <c r="P24" s="220">
        <v>0</v>
      </c>
      <c r="Q24" s="220"/>
      <c r="R24" s="206" t="s">
        <v>380</v>
      </c>
      <c r="S24" s="206"/>
      <c r="T24" s="220">
        <v>0</v>
      </c>
      <c r="U24" s="220"/>
      <c r="V24" s="206" t="s">
        <v>380</v>
      </c>
      <c r="W24" s="206"/>
    </row>
    <row r="25" spans="1:23" ht="33.75" x14ac:dyDescent="0.2">
      <c r="A25" s="72" t="s">
        <v>415</v>
      </c>
      <c r="B25" s="81">
        <v>19</v>
      </c>
      <c r="C25" s="166" t="s">
        <v>416</v>
      </c>
      <c r="D25" s="220">
        <v>7</v>
      </c>
      <c r="E25" s="220"/>
      <c r="F25" s="220">
        <v>7</v>
      </c>
      <c r="G25" s="220"/>
      <c r="H25" s="220">
        <v>0</v>
      </c>
      <c r="I25" s="220"/>
      <c r="J25" s="220">
        <v>0</v>
      </c>
      <c r="K25" s="220"/>
      <c r="L25" s="220">
        <v>0</v>
      </c>
      <c r="M25" s="220"/>
      <c r="N25" s="220">
        <v>0</v>
      </c>
      <c r="O25" s="220"/>
      <c r="P25" s="220">
        <v>0</v>
      </c>
      <c r="Q25" s="220"/>
      <c r="R25" s="206" t="s">
        <v>380</v>
      </c>
      <c r="S25" s="206"/>
      <c r="T25" s="220">
        <v>0</v>
      </c>
      <c r="U25" s="220"/>
      <c r="V25" s="206" t="s">
        <v>380</v>
      </c>
      <c r="W25" s="206"/>
    </row>
    <row r="26" spans="1:23" ht="22.5" x14ac:dyDescent="0.2">
      <c r="A26" s="95" t="s">
        <v>417</v>
      </c>
      <c r="B26" s="81">
        <v>20</v>
      </c>
      <c r="C26" s="166" t="s">
        <v>418</v>
      </c>
      <c r="D26" s="220">
        <v>3638</v>
      </c>
      <c r="E26" s="220"/>
      <c r="F26" s="220">
        <v>36</v>
      </c>
      <c r="G26" s="220"/>
      <c r="H26" s="220">
        <v>3422</v>
      </c>
      <c r="I26" s="220"/>
      <c r="J26" s="220">
        <v>28</v>
      </c>
      <c r="K26" s="220"/>
      <c r="L26" s="220">
        <v>2</v>
      </c>
      <c r="M26" s="220"/>
      <c r="N26" s="220">
        <v>80</v>
      </c>
      <c r="O26" s="220"/>
      <c r="P26" s="220">
        <v>0</v>
      </c>
      <c r="Q26" s="220"/>
      <c r="R26" s="220">
        <v>70</v>
      </c>
      <c r="S26" s="220"/>
      <c r="T26" s="220">
        <v>12</v>
      </c>
      <c r="U26" s="220"/>
      <c r="V26" s="206" t="s">
        <v>380</v>
      </c>
      <c r="W26" s="206"/>
    </row>
    <row r="27" spans="1:23" ht="33.75" x14ac:dyDescent="0.2">
      <c r="A27" s="95" t="s">
        <v>419</v>
      </c>
      <c r="B27" s="81">
        <v>21</v>
      </c>
      <c r="C27" s="166" t="s">
        <v>420</v>
      </c>
      <c r="D27" s="220">
        <v>958</v>
      </c>
      <c r="E27" s="220"/>
      <c r="F27" s="220">
        <v>32</v>
      </c>
      <c r="G27" s="220"/>
      <c r="H27" s="220">
        <v>287</v>
      </c>
      <c r="I27" s="220"/>
      <c r="J27" s="220">
        <v>56</v>
      </c>
      <c r="K27" s="220"/>
      <c r="L27" s="220">
        <v>32</v>
      </c>
      <c r="M27" s="220"/>
      <c r="N27" s="220">
        <v>303</v>
      </c>
      <c r="O27" s="220"/>
      <c r="P27" s="220">
        <v>6</v>
      </c>
      <c r="Q27" s="220"/>
      <c r="R27" s="220">
        <v>242</v>
      </c>
      <c r="S27" s="220"/>
      <c r="T27" s="220">
        <v>6</v>
      </c>
      <c r="U27" s="220"/>
      <c r="V27" s="206" t="s">
        <v>380</v>
      </c>
      <c r="W27" s="206"/>
    </row>
    <row r="28" spans="1:23" ht="22.5" x14ac:dyDescent="0.2">
      <c r="A28" s="72" t="s">
        <v>421</v>
      </c>
      <c r="B28" s="81">
        <v>22</v>
      </c>
      <c r="C28" s="166" t="s">
        <v>422</v>
      </c>
      <c r="D28" s="220">
        <v>332</v>
      </c>
      <c r="E28" s="220"/>
      <c r="F28" s="220">
        <v>15</v>
      </c>
      <c r="G28" s="220"/>
      <c r="H28" s="220">
        <v>148</v>
      </c>
      <c r="I28" s="220"/>
      <c r="J28" s="220">
        <v>37</v>
      </c>
      <c r="K28" s="220"/>
      <c r="L28" s="220">
        <v>4</v>
      </c>
      <c r="M28" s="220"/>
      <c r="N28" s="220">
        <v>119</v>
      </c>
      <c r="O28" s="220"/>
      <c r="P28" s="220">
        <v>0</v>
      </c>
      <c r="Q28" s="220"/>
      <c r="R28" s="220">
        <v>9</v>
      </c>
      <c r="S28" s="220"/>
      <c r="T28" s="220">
        <v>5</v>
      </c>
      <c r="U28" s="220"/>
      <c r="V28" s="206" t="s">
        <v>380</v>
      </c>
      <c r="W28" s="206"/>
    </row>
    <row r="29" spans="1:23" x14ac:dyDescent="0.2">
      <c r="A29" s="95" t="s">
        <v>423</v>
      </c>
      <c r="B29" s="81">
        <v>23</v>
      </c>
      <c r="C29" s="166" t="s">
        <v>424</v>
      </c>
      <c r="D29" s="220">
        <v>586</v>
      </c>
      <c r="E29" s="220"/>
      <c r="F29" s="220">
        <v>15</v>
      </c>
      <c r="G29" s="220"/>
      <c r="H29" s="220">
        <v>370</v>
      </c>
      <c r="I29" s="220"/>
      <c r="J29" s="220">
        <v>34</v>
      </c>
      <c r="K29" s="220"/>
      <c r="L29" s="220">
        <v>2</v>
      </c>
      <c r="M29" s="220"/>
      <c r="N29" s="220">
        <v>165</v>
      </c>
      <c r="O29" s="220"/>
      <c r="P29" s="220">
        <v>0</v>
      </c>
      <c r="Q29" s="220"/>
      <c r="R29" s="220">
        <v>0</v>
      </c>
      <c r="S29" s="220"/>
      <c r="T29" s="220">
        <v>0</v>
      </c>
      <c r="U29" s="220"/>
      <c r="V29" s="206" t="s">
        <v>380</v>
      </c>
      <c r="W29" s="206"/>
    </row>
    <row r="30" spans="1:23" ht="22.5" x14ac:dyDescent="0.2">
      <c r="A30" s="72" t="s">
        <v>425</v>
      </c>
      <c r="B30" s="81">
        <v>24</v>
      </c>
      <c r="C30" s="166" t="s">
        <v>426</v>
      </c>
      <c r="D30" s="220">
        <v>473</v>
      </c>
      <c r="E30" s="220"/>
      <c r="F30" s="220">
        <v>8</v>
      </c>
      <c r="G30" s="220"/>
      <c r="H30" s="220">
        <v>323</v>
      </c>
      <c r="I30" s="220"/>
      <c r="J30" s="220">
        <v>29</v>
      </c>
      <c r="K30" s="220"/>
      <c r="L30" s="220">
        <v>1</v>
      </c>
      <c r="M30" s="220"/>
      <c r="N30" s="220">
        <v>112</v>
      </c>
      <c r="O30" s="220"/>
      <c r="P30" s="220">
        <v>0</v>
      </c>
      <c r="Q30" s="220"/>
      <c r="R30" s="220">
        <v>0</v>
      </c>
      <c r="S30" s="220"/>
      <c r="T30" s="220">
        <v>0</v>
      </c>
      <c r="U30" s="220"/>
      <c r="V30" s="206" t="s">
        <v>380</v>
      </c>
      <c r="W30" s="206"/>
    </row>
    <row r="31" spans="1:23" ht="22.5" x14ac:dyDescent="0.2">
      <c r="A31" s="95" t="s">
        <v>427</v>
      </c>
      <c r="B31" s="81">
        <v>25</v>
      </c>
      <c r="C31" s="166" t="s">
        <v>428</v>
      </c>
      <c r="D31" s="220">
        <v>5467</v>
      </c>
      <c r="E31" s="220"/>
      <c r="F31" s="220">
        <v>16</v>
      </c>
      <c r="G31" s="220"/>
      <c r="H31" s="220">
        <v>2285</v>
      </c>
      <c r="I31" s="220"/>
      <c r="J31" s="220">
        <v>162</v>
      </c>
      <c r="K31" s="220"/>
      <c r="L31" s="220">
        <v>66</v>
      </c>
      <c r="M31" s="220"/>
      <c r="N31" s="220">
        <v>2899</v>
      </c>
      <c r="O31" s="220"/>
      <c r="P31" s="220">
        <v>39</v>
      </c>
      <c r="Q31" s="220"/>
      <c r="R31" s="220">
        <v>0</v>
      </c>
      <c r="S31" s="220"/>
      <c r="T31" s="220">
        <v>41</v>
      </c>
      <c r="U31" s="220"/>
      <c r="V31" s="206" t="s">
        <v>380</v>
      </c>
      <c r="W31" s="206"/>
    </row>
    <row r="32" spans="1:23" x14ac:dyDescent="0.2">
      <c r="A32" s="72" t="s">
        <v>429</v>
      </c>
      <c r="B32" s="81">
        <v>26</v>
      </c>
      <c r="C32" s="166" t="s">
        <v>430</v>
      </c>
      <c r="D32" s="220">
        <v>5065</v>
      </c>
      <c r="E32" s="220"/>
      <c r="F32" s="220">
        <v>16</v>
      </c>
      <c r="G32" s="220"/>
      <c r="H32" s="220">
        <v>1963</v>
      </c>
      <c r="I32" s="220"/>
      <c r="J32" s="220">
        <v>158</v>
      </c>
      <c r="K32" s="220"/>
      <c r="L32" s="220">
        <v>62</v>
      </c>
      <c r="M32" s="220"/>
      <c r="N32" s="220">
        <v>2827</v>
      </c>
      <c r="O32" s="220"/>
      <c r="P32" s="220">
        <v>39</v>
      </c>
      <c r="Q32" s="220"/>
      <c r="R32" s="220">
        <v>0</v>
      </c>
      <c r="S32" s="220"/>
      <c r="T32" s="220">
        <v>40</v>
      </c>
      <c r="U32" s="220"/>
      <c r="V32" s="206" t="s">
        <v>380</v>
      </c>
      <c r="W32" s="206"/>
    </row>
    <row r="33" spans="1:23" ht="22.5" x14ac:dyDescent="0.2">
      <c r="A33" s="95" t="s">
        <v>431</v>
      </c>
      <c r="B33" s="81">
        <v>27</v>
      </c>
      <c r="C33" s="166" t="s">
        <v>432</v>
      </c>
      <c r="D33" s="220">
        <v>634</v>
      </c>
      <c r="E33" s="220"/>
      <c r="F33" s="220">
        <v>16</v>
      </c>
      <c r="G33" s="220"/>
      <c r="H33" s="220">
        <v>90</v>
      </c>
      <c r="I33" s="220"/>
      <c r="J33" s="220">
        <v>343</v>
      </c>
      <c r="K33" s="220"/>
      <c r="L33" s="220">
        <v>54</v>
      </c>
      <c r="M33" s="220"/>
      <c r="N33" s="220">
        <v>106</v>
      </c>
      <c r="O33" s="220"/>
      <c r="P33" s="220">
        <v>25</v>
      </c>
      <c r="Q33" s="220"/>
      <c r="R33" s="220">
        <v>0</v>
      </c>
      <c r="S33" s="220"/>
      <c r="T33" s="220">
        <v>2</v>
      </c>
      <c r="U33" s="220"/>
      <c r="V33" s="220">
        <v>22</v>
      </c>
      <c r="W33" s="220"/>
    </row>
    <row r="34" spans="1:23" x14ac:dyDescent="0.2">
      <c r="A34" s="95" t="s">
        <v>94</v>
      </c>
      <c r="B34" s="81">
        <v>28</v>
      </c>
      <c r="C34" s="166" t="s">
        <v>433</v>
      </c>
      <c r="D34" s="220">
        <v>9</v>
      </c>
      <c r="E34" s="220"/>
      <c r="F34" s="220">
        <v>0</v>
      </c>
      <c r="G34" s="220"/>
      <c r="H34" s="220">
        <v>0</v>
      </c>
      <c r="I34" s="220"/>
      <c r="J34" s="220">
        <v>5</v>
      </c>
      <c r="K34" s="220"/>
      <c r="L34" s="220">
        <v>0</v>
      </c>
      <c r="M34" s="220"/>
      <c r="N34" s="220">
        <v>4</v>
      </c>
      <c r="O34" s="220"/>
      <c r="P34" s="220">
        <v>0</v>
      </c>
      <c r="Q34" s="220"/>
      <c r="R34" s="220">
        <v>0</v>
      </c>
      <c r="S34" s="220"/>
      <c r="T34" s="220">
        <v>0</v>
      </c>
      <c r="U34" s="220"/>
      <c r="V34" s="220">
        <v>0</v>
      </c>
      <c r="W34" s="220"/>
    </row>
    <row r="35" spans="1:23" x14ac:dyDescent="0.2">
      <c r="A35" s="95" t="s">
        <v>434</v>
      </c>
      <c r="B35" s="81">
        <v>29</v>
      </c>
      <c r="C35" s="166" t="s">
        <v>435</v>
      </c>
      <c r="D35" s="220">
        <v>914</v>
      </c>
      <c r="E35" s="220"/>
      <c r="F35" s="220">
        <v>20</v>
      </c>
      <c r="G35" s="220"/>
      <c r="H35" s="220">
        <v>87</v>
      </c>
      <c r="I35" s="220"/>
      <c r="J35" s="220">
        <v>144</v>
      </c>
      <c r="K35" s="220"/>
      <c r="L35" s="220">
        <v>48</v>
      </c>
      <c r="M35" s="220"/>
      <c r="N35" s="220">
        <v>497</v>
      </c>
      <c r="O35" s="220"/>
      <c r="P35" s="220">
        <v>86</v>
      </c>
      <c r="Q35" s="220"/>
      <c r="R35" s="220">
        <v>32</v>
      </c>
      <c r="S35" s="220"/>
      <c r="T35" s="220">
        <v>0</v>
      </c>
      <c r="U35" s="220"/>
      <c r="V35" s="220">
        <v>7</v>
      </c>
      <c r="W35" s="220"/>
    </row>
    <row r="36" spans="1:23" x14ac:dyDescent="0.2">
      <c r="A36" s="72" t="s">
        <v>436</v>
      </c>
      <c r="B36" s="81">
        <v>30</v>
      </c>
      <c r="C36" s="166" t="s">
        <v>437</v>
      </c>
      <c r="D36" s="220">
        <v>0</v>
      </c>
      <c r="E36" s="220"/>
      <c r="F36" s="220">
        <v>0</v>
      </c>
      <c r="G36" s="220"/>
      <c r="H36" s="220">
        <v>0</v>
      </c>
      <c r="I36" s="220"/>
      <c r="J36" s="220">
        <v>0</v>
      </c>
      <c r="K36" s="220"/>
      <c r="L36" s="220">
        <v>0</v>
      </c>
      <c r="M36" s="220"/>
      <c r="N36" s="220">
        <v>0</v>
      </c>
      <c r="O36" s="220"/>
      <c r="P36" s="220">
        <v>0</v>
      </c>
      <c r="Q36" s="220"/>
      <c r="R36" s="220">
        <v>0</v>
      </c>
      <c r="S36" s="220"/>
      <c r="T36" s="220">
        <v>0</v>
      </c>
      <c r="U36" s="220"/>
      <c r="V36" s="220">
        <v>0</v>
      </c>
      <c r="W36" s="220"/>
    </row>
    <row r="37" spans="1:23" ht="22.5" x14ac:dyDescent="0.2">
      <c r="A37" s="95" t="s">
        <v>438</v>
      </c>
      <c r="B37" s="81">
        <v>31</v>
      </c>
      <c r="C37" s="166" t="s">
        <v>439</v>
      </c>
      <c r="D37" s="220">
        <v>8</v>
      </c>
      <c r="E37" s="220"/>
      <c r="F37" s="220">
        <v>0</v>
      </c>
      <c r="G37" s="220"/>
      <c r="H37" s="220">
        <v>0</v>
      </c>
      <c r="I37" s="220"/>
      <c r="J37" s="220">
        <v>0</v>
      </c>
      <c r="K37" s="220"/>
      <c r="L37" s="220">
        <v>0</v>
      </c>
      <c r="M37" s="220"/>
      <c r="N37" s="220">
        <v>1</v>
      </c>
      <c r="O37" s="220"/>
      <c r="P37" s="220">
        <v>7</v>
      </c>
      <c r="Q37" s="220"/>
      <c r="R37" s="220">
        <v>0</v>
      </c>
      <c r="S37" s="220"/>
      <c r="T37" s="220">
        <v>0</v>
      </c>
      <c r="U37" s="220"/>
      <c r="V37" s="220">
        <v>11</v>
      </c>
      <c r="W37" s="220"/>
    </row>
    <row r="38" spans="1:23" x14ac:dyDescent="0.2">
      <c r="A38" s="95" t="s">
        <v>440</v>
      </c>
      <c r="B38" s="81">
        <v>32</v>
      </c>
      <c r="C38" s="166" t="s">
        <v>441</v>
      </c>
      <c r="D38" s="220">
        <v>1</v>
      </c>
      <c r="E38" s="220"/>
      <c r="F38" s="220">
        <v>0</v>
      </c>
      <c r="G38" s="220"/>
      <c r="H38" s="220">
        <v>0</v>
      </c>
      <c r="I38" s="220"/>
      <c r="J38" s="220">
        <v>0</v>
      </c>
      <c r="K38" s="220"/>
      <c r="L38" s="220">
        <v>0</v>
      </c>
      <c r="M38" s="220"/>
      <c r="N38" s="220">
        <v>1</v>
      </c>
      <c r="O38" s="220"/>
      <c r="P38" s="220">
        <v>0</v>
      </c>
      <c r="Q38" s="220"/>
      <c r="R38" s="220">
        <v>0</v>
      </c>
      <c r="S38" s="220"/>
      <c r="T38" s="220">
        <v>0</v>
      </c>
      <c r="U38" s="220"/>
      <c r="V38" s="220">
        <v>0</v>
      </c>
      <c r="W38" s="220"/>
    </row>
    <row r="39" spans="1:23" x14ac:dyDescent="0.2">
      <c r="A39" s="95" t="s">
        <v>442</v>
      </c>
      <c r="B39" s="81">
        <v>33</v>
      </c>
      <c r="C39" s="166" t="s">
        <v>443</v>
      </c>
      <c r="D39" s="220">
        <v>3</v>
      </c>
      <c r="E39" s="220"/>
      <c r="F39" s="220">
        <v>1</v>
      </c>
      <c r="G39" s="220"/>
      <c r="H39" s="220">
        <v>1</v>
      </c>
      <c r="I39" s="220"/>
      <c r="J39" s="220">
        <v>0</v>
      </c>
      <c r="K39" s="220"/>
      <c r="L39" s="220">
        <v>0</v>
      </c>
      <c r="M39" s="220"/>
      <c r="N39" s="220">
        <v>1</v>
      </c>
      <c r="O39" s="220"/>
      <c r="P39" s="220">
        <v>0</v>
      </c>
      <c r="Q39" s="220"/>
      <c r="R39" s="220">
        <v>0</v>
      </c>
      <c r="S39" s="220"/>
      <c r="T39" s="220">
        <v>0</v>
      </c>
      <c r="U39" s="220"/>
      <c r="V39" s="220">
        <v>0</v>
      </c>
      <c r="W39" s="220"/>
    </row>
    <row r="40" spans="1:23" x14ac:dyDescent="0.2">
      <c r="A40" s="95" t="s">
        <v>444</v>
      </c>
      <c r="B40" s="81">
        <v>34</v>
      </c>
      <c r="C40" s="166" t="s">
        <v>445</v>
      </c>
      <c r="D40" s="220">
        <v>3</v>
      </c>
      <c r="E40" s="220"/>
      <c r="F40" s="220">
        <v>0</v>
      </c>
      <c r="G40" s="220"/>
      <c r="H40" s="220">
        <v>0</v>
      </c>
      <c r="I40" s="220"/>
      <c r="J40" s="220">
        <v>0</v>
      </c>
      <c r="K40" s="220"/>
      <c r="L40" s="220">
        <v>0</v>
      </c>
      <c r="M40" s="220"/>
      <c r="N40" s="220">
        <v>3</v>
      </c>
      <c r="O40" s="220"/>
      <c r="P40" s="220">
        <v>0</v>
      </c>
      <c r="Q40" s="220"/>
      <c r="R40" s="220">
        <v>0</v>
      </c>
      <c r="S40" s="220"/>
      <c r="T40" s="220">
        <v>0</v>
      </c>
      <c r="U40" s="220"/>
      <c r="V40" s="220">
        <v>5</v>
      </c>
      <c r="W40" s="220"/>
    </row>
    <row r="41" spans="1:23" x14ac:dyDescent="0.2">
      <c r="A41" s="21" t="s">
        <v>276</v>
      </c>
      <c r="B41" s="81">
        <v>35</v>
      </c>
      <c r="C41" s="166" t="s">
        <v>446</v>
      </c>
      <c r="D41" s="220">
        <v>12601</v>
      </c>
      <c r="E41" s="220"/>
      <c r="F41" s="220">
        <v>154</v>
      </c>
      <c r="G41" s="220"/>
      <c r="H41" s="220">
        <v>3085</v>
      </c>
      <c r="I41" s="220"/>
      <c r="J41" s="220">
        <v>259</v>
      </c>
      <c r="K41" s="220"/>
      <c r="L41" s="220">
        <v>237</v>
      </c>
      <c r="M41" s="220"/>
      <c r="N41" s="220">
        <v>8490</v>
      </c>
      <c r="O41" s="220"/>
      <c r="P41" s="220">
        <v>355</v>
      </c>
      <c r="Q41" s="220"/>
      <c r="R41" s="220">
        <v>21</v>
      </c>
      <c r="S41" s="220"/>
      <c r="T41" s="220">
        <v>197</v>
      </c>
      <c r="U41" s="220"/>
      <c r="V41" s="220">
        <v>41207</v>
      </c>
      <c r="W41" s="220"/>
    </row>
    <row r="42" spans="1:23" x14ac:dyDescent="0.2">
      <c r="A42" s="72" t="s">
        <v>278</v>
      </c>
      <c r="B42" s="81">
        <v>36</v>
      </c>
      <c r="C42" s="166" t="s">
        <v>447</v>
      </c>
      <c r="D42" s="220">
        <v>1513</v>
      </c>
      <c r="E42" s="220"/>
      <c r="F42" s="220">
        <v>8</v>
      </c>
      <c r="G42" s="220"/>
      <c r="H42" s="220">
        <v>325</v>
      </c>
      <c r="I42" s="220"/>
      <c r="J42" s="220">
        <v>14</v>
      </c>
      <c r="K42" s="220"/>
      <c r="L42" s="220">
        <v>26</v>
      </c>
      <c r="M42" s="220"/>
      <c r="N42" s="220">
        <v>1071</v>
      </c>
      <c r="O42" s="220"/>
      <c r="P42" s="220">
        <v>64</v>
      </c>
      <c r="Q42" s="220"/>
      <c r="R42" s="220">
        <v>5</v>
      </c>
      <c r="S42" s="220"/>
      <c r="T42" s="220">
        <v>193</v>
      </c>
      <c r="U42" s="220"/>
      <c r="V42" s="220">
        <v>8188</v>
      </c>
      <c r="W42" s="220"/>
    </row>
    <row r="43" spans="1:23" ht="23.25" customHeight="1" x14ac:dyDescent="0.2">
      <c r="A43" s="73" t="s">
        <v>280</v>
      </c>
      <c r="B43" s="81">
        <v>37</v>
      </c>
      <c r="C43" s="166" t="s">
        <v>448</v>
      </c>
      <c r="D43" s="220">
        <v>1368</v>
      </c>
      <c r="E43" s="220"/>
      <c r="F43" s="220">
        <v>8</v>
      </c>
      <c r="G43" s="220"/>
      <c r="H43" s="220">
        <v>308</v>
      </c>
      <c r="I43" s="220"/>
      <c r="J43" s="220">
        <v>12</v>
      </c>
      <c r="K43" s="220"/>
      <c r="L43" s="220">
        <v>22</v>
      </c>
      <c r="M43" s="220"/>
      <c r="N43" s="220">
        <v>967</v>
      </c>
      <c r="O43" s="220"/>
      <c r="P43" s="220">
        <v>46</v>
      </c>
      <c r="Q43" s="220"/>
      <c r="R43" s="220">
        <v>5</v>
      </c>
      <c r="S43" s="220"/>
      <c r="T43" s="220">
        <v>191</v>
      </c>
      <c r="U43" s="220"/>
      <c r="V43" s="220">
        <v>7695</v>
      </c>
      <c r="W43" s="220"/>
    </row>
    <row r="44" spans="1:23" x14ac:dyDescent="0.2">
      <c r="A44" s="72" t="s">
        <v>282</v>
      </c>
      <c r="B44" s="81">
        <v>38</v>
      </c>
      <c r="C44" s="166" t="s">
        <v>449</v>
      </c>
      <c r="D44" s="220">
        <v>1076</v>
      </c>
      <c r="E44" s="220"/>
      <c r="F44" s="220">
        <v>15</v>
      </c>
      <c r="G44" s="220"/>
      <c r="H44" s="220">
        <v>321</v>
      </c>
      <c r="I44" s="220"/>
      <c r="J44" s="220">
        <v>83</v>
      </c>
      <c r="K44" s="220"/>
      <c r="L44" s="220">
        <v>7</v>
      </c>
      <c r="M44" s="220"/>
      <c r="N44" s="220">
        <v>567</v>
      </c>
      <c r="O44" s="220"/>
      <c r="P44" s="220">
        <v>83</v>
      </c>
      <c r="Q44" s="220"/>
      <c r="R44" s="220">
        <v>0</v>
      </c>
      <c r="S44" s="220"/>
      <c r="T44" s="220">
        <v>0</v>
      </c>
      <c r="U44" s="220"/>
      <c r="V44" s="220">
        <v>310</v>
      </c>
      <c r="W44" s="220"/>
    </row>
    <row r="45" spans="1:23" ht="36" customHeight="1" x14ac:dyDescent="0.2">
      <c r="A45" s="95" t="s">
        <v>450</v>
      </c>
      <c r="B45" s="81">
        <v>39</v>
      </c>
      <c r="C45" s="166" t="s">
        <v>451</v>
      </c>
      <c r="D45" s="220">
        <v>171</v>
      </c>
      <c r="E45" s="220"/>
      <c r="F45" s="220">
        <v>9</v>
      </c>
      <c r="G45" s="220"/>
      <c r="H45" s="220">
        <v>68</v>
      </c>
      <c r="I45" s="220"/>
      <c r="J45" s="220">
        <v>21</v>
      </c>
      <c r="K45" s="220"/>
      <c r="L45" s="220">
        <v>3</v>
      </c>
      <c r="M45" s="220"/>
      <c r="N45" s="220">
        <v>63</v>
      </c>
      <c r="O45" s="220"/>
      <c r="P45" s="220">
        <v>6</v>
      </c>
      <c r="Q45" s="220"/>
      <c r="R45" s="220">
        <v>1</v>
      </c>
      <c r="S45" s="220"/>
      <c r="T45" s="220">
        <v>1</v>
      </c>
      <c r="U45" s="220"/>
      <c r="V45" s="220">
        <v>2</v>
      </c>
      <c r="W45" s="220"/>
    </row>
    <row r="46" spans="1:23" s="48" customFormat="1" ht="7.5" x14ac:dyDescent="0.15">
      <c r="B46" s="80"/>
      <c r="C46" s="167"/>
    </row>
    <row r="47" spans="1:23" ht="39.75" customHeight="1" x14ac:dyDescent="0.2">
      <c r="A47" s="211" t="s">
        <v>452</v>
      </c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</row>
    <row r="48" spans="1:23" ht="12" x14ac:dyDescent="0.2">
      <c r="A48" s="29" t="s">
        <v>453</v>
      </c>
      <c r="C48" s="168"/>
    </row>
    <row r="49" spans="1:21" ht="12.75" x14ac:dyDescent="0.2">
      <c r="A49" s="79"/>
      <c r="C49" s="168"/>
    </row>
    <row r="50" spans="1:21" ht="12.75" x14ac:dyDescent="0.2">
      <c r="A50" s="74"/>
      <c r="B50" s="75"/>
      <c r="C50" s="169"/>
      <c r="D50" s="75"/>
      <c r="E50" s="75"/>
      <c r="F50" s="75"/>
      <c r="G50" s="75"/>
      <c r="H50" s="75"/>
      <c r="I50" s="75"/>
      <c r="J50" s="75"/>
      <c r="K50" s="75"/>
      <c r="L50" s="75"/>
      <c r="M50" s="75"/>
    </row>
    <row r="51" spans="1:21" s="84" customFormat="1" ht="54" customHeight="1" x14ac:dyDescent="0.2">
      <c r="A51" s="212" t="s">
        <v>454</v>
      </c>
      <c r="B51" s="212"/>
      <c r="C51" s="212"/>
      <c r="D51" s="212"/>
      <c r="E51" s="212"/>
      <c r="F51" s="213" t="s">
        <v>455</v>
      </c>
      <c r="G51" s="213"/>
      <c r="H51" s="213"/>
      <c r="I51" s="83"/>
      <c r="J51" s="213" t="s">
        <v>455</v>
      </c>
      <c r="K51" s="213"/>
      <c r="L51" s="213"/>
      <c r="M51" s="213"/>
      <c r="N51" s="213"/>
      <c r="R51" s="214"/>
      <c r="S51" s="214"/>
      <c r="T51" s="214"/>
    </row>
    <row r="52" spans="1:21" s="85" customFormat="1" ht="12" x14ac:dyDescent="0.2">
      <c r="B52" s="77"/>
      <c r="C52" s="170"/>
      <c r="F52" s="215" t="s">
        <v>456</v>
      </c>
      <c r="G52" s="215"/>
      <c r="H52" s="215"/>
      <c r="I52" s="86"/>
      <c r="J52" s="215" t="s">
        <v>457</v>
      </c>
      <c r="K52" s="215"/>
      <c r="L52" s="215"/>
      <c r="M52" s="215"/>
      <c r="N52" s="215"/>
      <c r="R52" s="216" t="s">
        <v>458</v>
      </c>
      <c r="S52" s="216"/>
      <c r="T52" s="216"/>
    </row>
    <row r="53" spans="1:21" s="85" customFormat="1" ht="12" x14ac:dyDescent="0.2">
      <c r="B53" s="77"/>
      <c r="C53" s="170"/>
    </row>
    <row r="54" spans="1:21" s="85" customFormat="1" ht="12" x14ac:dyDescent="0.2">
      <c r="B54" s="77"/>
      <c r="C54" s="170"/>
      <c r="F54" s="217" t="s">
        <v>455</v>
      </c>
      <c r="G54" s="217"/>
      <c r="H54" s="217"/>
      <c r="I54" s="84"/>
      <c r="J54" s="87" t="s">
        <v>459</v>
      </c>
      <c r="K54" s="218"/>
      <c r="L54" s="218"/>
      <c r="M54" s="218"/>
      <c r="N54" s="218"/>
      <c r="R54" s="219" t="s">
        <v>455</v>
      </c>
      <c r="S54" s="219"/>
      <c r="T54" s="219"/>
    </row>
    <row r="55" spans="1:21" s="85" customFormat="1" ht="12" x14ac:dyDescent="0.2">
      <c r="B55" s="77"/>
      <c r="C55" s="170"/>
      <c r="E55" s="210" t="s">
        <v>460</v>
      </c>
      <c r="F55" s="210"/>
      <c r="G55" s="210"/>
      <c r="H55" s="210"/>
      <c r="I55" s="210"/>
      <c r="J55" s="87"/>
      <c r="K55" s="87"/>
      <c r="L55" s="87"/>
      <c r="M55" s="87"/>
      <c r="N55" s="87"/>
      <c r="P55" s="87"/>
      <c r="Q55" s="210" t="s">
        <v>461</v>
      </c>
      <c r="R55" s="210"/>
      <c r="S55" s="210"/>
      <c r="T55" s="210"/>
      <c r="U55" s="210"/>
    </row>
  </sheetData>
  <mergeCells count="428">
    <mergeCell ref="A1:W1"/>
    <mergeCell ref="A4:A5"/>
    <mergeCell ref="B4:B5"/>
    <mergeCell ref="C4:C5"/>
    <mergeCell ref="D4:E5"/>
    <mergeCell ref="F4:S4"/>
    <mergeCell ref="T4:U5"/>
    <mergeCell ref="V4:W5"/>
    <mergeCell ref="F5:G5"/>
    <mergeCell ref="H5:I5"/>
    <mergeCell ref="J5:K5"/>
    <mergeCell ref="L5:M5"/>
    <mergeCell ref="N5:O5"/>
    <mergeCell ref="P5:Q5"/>
    <mergeCell ref="R5:S5"/>
    <mergeCell ref="V6:W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8:W8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10:W10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2:W12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4:W14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6:W16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8:W18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20:W20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2:W22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4:W24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6:W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8:W28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V30:W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2:W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4:W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6:W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V38:W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40:W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2:W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4:W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E55:I55"/>
    <mergeCell ref="Q55:U55"/>
    <mergeCell ref="A47:W47"/>
    <mergeCell ref="A51:E51"/>
    <mergeCell ref="F51:H51"/>
    <mergeCell ref="J51:N51"/>
    <mergeCell ref="R51:T51"/>
    <mergeCell ref="F52:H52"/>
    <mergeCell ref="J52:N52"/>
    <mergeCell ref="R52:T52"/>
    <mergeCell ref="F54:H54"/>
    <mergeCell ref="K54:N54"/>
    <mergeCell ref="R54:T54"/>
  </mergeCells>
  <pageMargins left="0.39370078740157499" right="0.39370078740157499" top="0.39370078740157499" bottom="0.39370078740157499" header="0.196850393700787" footer="0.196850393700787"/>
  <pageSetup paperSize="9" orientation="landscape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Шапка формы №2</vt:lpstr>
      <vt:lpstr>Инфекционные</vt:lpstr>
      <vt:lpstr>Паразитарные</vt:lpstr>
      <vt:lpstr>Внутрибольничные</vt:lpstr>
      <vt:lpstr>Внутрибольничные!Заголовки_для_печати</vt:lpstr>
      <vt:lpstr>Инфекционные!Заголовки_для_печати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Тамара Тимофеевна Штинова</dc:creator>
  <cp:lastModifiedBy>Фролова Наталья Владимировна</cp:lastModifiedBy>
  <dcterms:created xsi:type="dcterms:W3CDTF">2023-02-14T08:52:11Z</dcterms:created>
  <dcterms:modified xsi:type="dcterms:W3CDTF">2023-03-22T14:16:02Z</dcterms:modified>
</cp:coreProperties>
</file>