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ша\DiWo\PassProgrammer\Project Outputs for PassProgrammer\r.0.1\BOM\"/>
    </mc:Choice>
  </mc:AlternateContent>
  <xr:revisionPtr revIDLastSave="0" documentId="13_ncr:1_{E41B44A7-58CB-4A6C-9DC6-5B2F074F7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 Report" sheetId="1" r:id="rId1"/>
    <sheet name="Project Information" sheetId="2" r:id="rId2"/>
  </sheets>
  <definedNames>
    <definedName name="Order_amount">'BOM Report'!$C$8</definedName>
  </definedNames>
  <calcPr calcId="191029"/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16" i="1"/>
  <c r="J16" i="1" s="1"/>
  <c r="I15" i="1"/>
  <c r="J15" i="1" s="1"/>
  <c r="J14" i="1"/>
  <c r="I12" i="1"/>
  <c r="J12" i="1" s="1"/>
  <c r="J13" i="1"/>
</calcChain>
</file>

<file path=xl/sharedStrings.xml><?xml version="1.0" encoding="utf-8"?>
<sst xmlns="http://schemas.openxmlformats.org/spreadsheetml/2006/main" count="92" uniqueCount="80">
  <si>
    <t>Source Data From:</t>
  </si>
  <si>
    <t>Project:</t>
  </si>
  <si>
    <t>Variant:</t>
  </si>
  <si>
    <t>Approved</t>
  </si>
  <si>
    <t>Notes</t>
  </si>
  <si>
    <t xml:space="preserve"> 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</si>
  <si>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</si>
  <si>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</si>
  <si>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</si>
  <si>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</si>
  <si>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</si>
  <si>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</si>
  <si>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</si>
  <si>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</si>
  <si>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</si>
  <si>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</si>
  <si>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</si>
  <si>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</si>
  <si>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</si>
  <si>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</si>
  <si>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Order amount</t>
  </si>
  <si>
    <t>Count</t>
  </si>
  <si>
    <t>Min order</t>
  </si>
  <si>
    <t>DiWo</t>
  </si>
  <si>
    <t>Bill of Materials for BOM Document [PassProgrammer.BomDoc]</t>
  </si>
  <si>
    <t>PassProgrammer.BomDoc</t>
  </si>
  <si>
    <t>PassProgrammer.PrjPcb</t>
  </si>
  <si>
    <t>None</t>
  </si>
  <si>
    <t>26.05.2023</t>
  </si>
  <si>
    <t>10:14</t>
  </si>
  <si>
    <t>Line #</t>
  </si>
  <si>
    <t>Designator</t>
  </si>
  <si>
    <t>HL1, HL2</t>
  </si>
  <si>
    <t>R1, R2</t>
  </si>
  <si>
    <t>R3</t>
  </si>
  <si>
    <t>SW1, SW2</t>
  </si>
  <si>
    <t>X1</t>
  </si>
  <si>
    <t>X2</t>
  </si>
  <si>
    <t>X3</t>
  </si>
  <si>
    <t>X4, X5, X6, X7, X8, X9, X10, X11</t>
  </si>
  <si>
    <t>Part Number</t>
  </si>
  <si>
    <t>FYLS-0603URC</t>
  </si>
  <si>
    <t>RC0603FR-073K3L</t>
  </si>
  <si>
    <t>RC0603JR-070RL</t>
  </si>
  <si>
    <t>EVQ-PBC04M</t>
  </si>
  <si>
    <t>PLS-4</t>
  </si>
  <si>
    <t>KLS1-202C-10-T-B</t>
  </si>
  <si>
    <t>BH-20</t>
  </si>
  <si>
    <t>POGOPIN-P75-B1</t>
  </si>
  <si>
    <t>Description</t>
  </si>
  <si>
    <t>Led 0603 Red</t>
  </si>
  <si>
    <t>RES SMD 3.3K OHM 1% 1/10W 0603</t>
  </si>
  <si>
    <t>RES SMD 0.0OHM JUMPER 1/10W 0603</t>
  </si>
  <si>
    <t>SWITCH TACTILE SPST-NO 0.02A 15V</t>
  </si>
  <si>
    <t>5*2 pin 	1.27x1.27mm Pitch Box Header Connector Height 4.9mm</t>
  </si>
  <si>
    <t>Value</t>
  </si>
  <si>
    <t>3.3k</t>
  </si>
  <si>
    <t>Manufacturer</t>
  </si>
  <si>
    <t>FORYARD</t>
  </si>
  <si>
    <t>Yageo</t>
  </si>
  <si>
    <t>Panasonic Electronic Components</t>
  </si>
  <si>
    <t>KLS</t>
  </si>
  <si>
    <t>Footprint</t>
  </si>
  <si>
    <t>LED_0603_RED</t>
  </si>
  <si>
    <t>R0603 (1608 Metric) N</t>
  </si>
  <si>
    <t>TACT SWITCH 6MM SMD</t>
  </si>
  <si>
    <t>BH-20-H</t>
  </si>
  <si>
    <t>POGO-PIN 1,02*15,85</t>
  </si>
  <si>
    <t>Quantity</t>
  </si>
  <si>
    <t>ComponentLink1URL</t>
  </si>
  <si>
    <t>https://www.elitan.ru/pdf/1/4/8/3/0/14830587.pdf</t>
  </si>
  <si>
    <t>http://www.yageo.com/documents/recent/PYu-RC_Grou</t>
  </si>
  <si>
    <t>https://www.klsele.com/admin/product_upload/20200628111111L-KLS1-202CE.pdf</t>
  </si>
  <si>
    <t>D:\леша\DiWo\PassProgrammer\PassProgrammer.PrjPcb</t>
  </si>
  <si>
    <t>D:\леша\DiWo\PassProgrammer\PassProgrammer.BomDoc</t>
  </si>
  <si>
    <t>18</t>
  </si>
  <si>
    <t>26.05.2023 10:14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</si>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</sst>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36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24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0" xfId="0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4" fillId="0" borderId="0" xfId="0" applyFont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 vertical="top" wrapText="1"/>
      <protection locked="0"/>
    </xf>
    <xf numFmtId="0" fontId="9" fillId="2" borderId="14" xfId="0" applyFont="1" applyFill="1" applyBorder="1" applyAlignment="1" applyProtection="1">
      <alignment vertical="top" wrapText="1"/>
      <protection locked="0"/>
    </xf>
    <xf numFmtId="0" fontId="9" fillId="2" borderId="15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9" fillId="2" borderId="2" xfId="0" applyFont="1" applyFill="1" applyBorder="1" applyAlignment="1" applyProtection="1">
      <alignment vertical="top" wrapText="1"/>
      <protection locked="0"/>
    </xf>
    <xf numFmtId="0" fontId="9" fillId="2" borderId="17" xfId="0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0" fillId="3" borderId="24" xfId="0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1" fillId="0" borderId="5" xfId="0" applyFont="1" applyBorder="1" applyAlignment="1" applyProtection="1">
      <alignment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25" xfId="0" applyFont="1" applyBorder="1" applyAlignment="1" applyProtection="1">
      <alignment horizontal="left" vertical="top"/>
      <protection locked="0"/>
    </xf>
    <xf numFmtId="0" fontId="1" fillId="0" borderId="26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horizontal="left" vertical="top"/>
      <protection locked="0"/>
    </xf>
    <xf numFmtId="0" fontId="1" fillId="0" borderId="28" xfId="0" applyFont="1" applyBorder="1" applyAlignment="1" applyProtection="1">
      <alignment horizontal="left" vertical="top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17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6" xfId="0" applyFont="1" applyBorder="1" applyAlignment="1">
      <alignment horizontal="left"/>
    </xf>
    <xf numFmtId="0" fontId="0" fillId="0" borderId="6" xfId="0" applyBorder="1"/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1" fillId="0" borderId="14" xfId="0" applyFont="1" applyBorder="1" applyAlignment="1" applyProtection="1">
      <alignment vertical="top"/>
      <protection locked="0"/>
    </xf>
    <xf numFmtId="0" fontId="11" fillId="3" borderId="3" xfId="0" applyFont="1" applyFill="1" applyBorder="1" applyAlignment="1">
      <alignment vertical="center"/>
    </xf>
    <xf numFmtId="0" fontId="1" fillId="0" borderId="14" xfId="0" applyFont="1" applyBorder="1" applyAlignment="1" applyProtection="1">
      <alignment horizontal="left" vertical="top"/>
      <protection locked="0"/>
    </xf>
    <xf numFmtId="0" fontId="7" fillId="5" borderId="19" xfId="0" applyFont="1" applyFill="1" applyBorder="1" applyAlignment="1">
      <alignment vertical="top"/>
    </xf>
    <xf numFmtId="0" fontId="7" fillId="5" borderId="19" xfId="0" applyFont="1" applyFill="1" applyBorder="1" applyAlignment="1">
      <alignment horizontal="left" vertical="top"/>
    </xf>
    <xf numFmtId="1" fontId="7" fillId="5" borderId="19" xfId="0" applyNumberFormat="1" applyFont="1" applyFill="1" applyBorder="1" applyAlignment="1">
      <alignment vertical="top"/>
    </xf>
    <xf numFmtId="0" fontId="7" fillId="6" borderId="19" xfId="0" applyFont="1" applyFill="1" applyBorder="1" applyAlignment="1">
      <alignment vertical="top"/>
    </xf>
    <xf numFmtId="0" fontId="2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7" borderId="29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5" borderId="19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16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1" fontId="0" fillId="3" borderId="14" xfId="0" applyNumberFormat="1" applyFill="1" applyBorder="1"/>
    <xf numFmtId="1" fontId="11" fillId="3" borderId="3" xfId="0" applyNumberFormat="1" applyFont="1" applyFill="1" applyBorder="1" applyAlignment="1">
      <alignment vertical="center"/>
    </xf>
    <xf numFmtId="1" fontId="2" fillId="0" borderId="0" xfId="0" applyNumberFormat="1" applyFont="1"/>
    <xf numFmtId="1" fontId="0" fillId="0" borderId="0" xfId="0" applyNumberFormat="1"/>
    <xf numFmtId="1" fontId="0" fillId="0" borderId="2" xfId="0" applyNumberFormat="1" applyBorder="1"/>
    <xf numFmtId="1" fontId="4" fillId="0" borderId="0" xfId="0" applyNumberFormat="1" applyFont="1"/>
    <xf numFmtId="1" fontId="3" fillId="7" borderId="29" xfId="0" applyNumberFormat="1" applyFont="1" applyFill="1" applyBorder="1" applyAlignment="1">
      <alignment vertical="center"/>
    </xf>
    <xf numFmtId="1" fontId="0" fillId="0" borderId="5" xfId="0" applyNumberFormat="1" applyBorder="1" applyAlignment="1">
      <alignment vertical="top"/>
    </xf>
    <xf numFmtId="1" fontId="1" fillId="0" borderId="0" xfId="0" applyNumberFormat="1" applyFont="1" applyAlignment="1" applyProtection="1">
      <alignment horizontal="left" vertical="top"/>
      <protection locked="0"/>
    </xf>
    <xf numFmtId="1" fontId="1" fillId="0" borderId="14" xfId="0" applyNumberFormat="1" applyFont="1" applyBorder="1" applyAlignment="1" applyProtection="1">
      <alignment horizontal="left" vertical="top"/>
      <protection locked="0"/>
    </xf>
    <xf numFmtId="1" fontId="1" fillId="0" borderId="2" xfId="0" applyNumberFormat="1" applyFont="1" applyBorder="1" applyAlignment="1" applyProtection="1">
      <alignment horizontal="left" vertical="top"/>
      <protection locked="0"/>
    </xf>
    <xf numFmtId="1" fontId="1" fillId="2" borderId="14" xfId="0" applyNumberFormat="1" applyFont="1" applyFill="1" applyBorder="1" applyAlignment="1" applyProtection="1">
      <alignment horizontal="left" vertical="top" wrapText="1"/>
      <protection locked="0"/>
    </xf>
    <xf numFmtId="1" fontId="1" fillId="2" borderId="2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Alignment="1">
      <alignment vertical="top"/>
    </xf>
    <xf numFmtId="0" fontId="7" fillId="8" borderId="19" xfId="0" applyFont="1" applyFill="1" applyBorder="1" applyAlignment="1">
      <alignment horizontal="left" vertical="center"/>
    </xf>
    <xf numFmtId="0" fontId="7" fillId="8" borderId="19" xfId="0" applyFont="1" applyFill="1" applyBorder="1" applyAlignment="1">
      <alignment vertical="top"/>
    </xf>
    <xf numFmtId="1" fontId="7" fillId="8" borderId="19" xfId="0" applyNumberFormat="1" applyFont="1" applyFill="1" applyBorder="1" applyAlignment="1">
      <alignment vertical="top"/>
    </xf>
    <xf numFmtId="49" fontId="0" fillId="3" borderId="24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3" fillId="7" borderId="29" xfId="0" applyNumberFormat="1" applyFont="1" applyFill="1" applyBorder="1" applyAlignment="1">
      <alignment vertical="center"/>
    </xf>
    <xf numFmtId="49" fontId="7" fillId="8" borderId="19" xfId="0" applyNumberFormat="1" applyFont="1" applyFill="1" applyBorder="1" applyAlignment="1">
      <alignment horizontal="left" vertical="top"/>
    </xf>
    <xf numFmtId="49" fontId="7" fillId="5" borderId="19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 applyProtection="1">
      <alignment horizontal="left" vertical="top"/>
      <protection locked="0"/>
    </xf>
    <xf numFmtId="49" fontId="1" fillId="0" borderId="25" xfId="0" applyNumberFormat="1" applyFont="1" applyBorder="1" applyAlignment="1" applyProtection="1">
      <alignment horizontal="left" vertical="top"/>
      <protection locked="0"/>
    </xf>
    <xf numFmtId="49" fontId="1" fillId="0" borderId="20" xfId="0" applyNumberFormat="1" applyFont="1" applyBorder="1" applyAlignment="1" applyProtection="1">
      <alignment horizontal="left" vertical="top"/>
      <protection locked="0"/>
    </xf>
    <xf numFmtId="49" fontId="1" fillId="0" borderId="27" xfId="0" applyNumberFormat="1" applyFont="1" applyBorder="1" applyAlignment="1" applyProtection="1">
      <alignment horizontal="left" vertical="top"/>
      <protection locked="0"/>
    </xf>
    <xf numFmtId="49" fontId="1" fillId="0" borderId="2" xfId="0" applyNumberFormat="1" applyFont="1" applyBorder="1" applyAlignment="1" applyProtection="1">
      <alignment horizontal="left" vertical="top"/>
      <protection locked="0"/>
    </xf>
    <xf numFmtId="49" fontId="1" fillId="2" borderId="14" xfId="0" applyNumberFormat="1" applyFont="1" applyFill="1" applyBorder="1" applyAlignment="1" applyProtection="1">
      <alignment horizontal="left" vertical="top" wrapText="1"/>
      <protection locked="0"/>
    </xf>
    <xf numFmtId="49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0" fillId="3" borderId="14" xfId="0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29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top"/>
    </xf>
    <xf numFmtId="0" fontId="7" fillId="5" borderId="19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14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2" xfId="0" applyFont="1" applyFill="1" applyBorder="1" applyAlignment="1" applyProtection="1">
      <alignment horizontal="center" vertical="top" wrapText="1"/>
      <protection locked="0"/>
    </xf>
    <xf numFmtId="1" fontId="12" fillId="7" borderId="29" xfId="0" applyNumberFormat="1" applyFont="1" applyFill="1" applyBorder="1" applyAlignment="1">
      <alignment vertical="center"/>
    </xf>
    <xf numFmtId="0" fontId="0" fillId="3" borderId="14" xfId="0" applyFill="1" applyBorder="1" applyAlignment="1">
      <alignment horizontal="left"/>
    </xf>
    <xf numFmtId="49" fontId="7" fillId="8" borderId="19" xfId="0" applyNumberFormat="1" applyFont="1" applyFill="1" applyBorder="1" applyAlignment="1">
      <alignment vertical="top" wrapText="1"/>
    </xf>
    <xf numFmtId="49" fontId="7" fillId="5" borderId="19" xfId="0" applyNumberFormat="1" applyFont="1" applyFill="1" applyBorder="1" applyAlignment="1">
      <alignment horizontal="left" vertical="top" wrapText="1"/>
    </xf>
    <xf numFmtId="49" fontId="7" fillId="8" borderId="19" xfId="0" applyNumberFormat="1" applyFont="1" applyFill="1" applyBorder="1" applyAlignment="1">
      <alignment vertical="top"/>
    </xf>
    <xf numFmtId="49" fontId="7" fillId="5" borderId="19" xfId="0" applyNumberFormat="1" applyFont="1" applyFill="1" applyBorder="1" applyAlignment="1">
      <alignment vertical="top"/>
    </xf>
    <xf numFmtId="0" fontId="11" fillId="3" borderId="22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49" fontId="0" fillId="0" borderId="2" xfId="0" quotePrefix="1" applyNumberForma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3">
    <cellStyle name="Followed Hyperlink" xfId="1" xr:uid="{00000000-0005-0000-0000-000000000000}"/>
    <cellStyle name="Hyperlink" xfId="2" xr:uid="{00000000-0005-0000-0000-000001000000}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9"/>
  <sheetViews>
    <sheetView showGridLines="0" tabSelected="1" topLeftCell="E1" zoomScale="115" zoomScaleNormal="115" workbookViewId="0">
      <selection activeCell="J24" sqref="J24"/>
    </sheetView>
  </sheetViews>
  <sheetFormatPr defaultColWidth="9.140625" defaultRowHeight="12.75" x14ac:dyDescent="0.2"/>
  <cols>
    <col min="1" max="1" width="8.85546875" style="76" customWidth="1"/>
    <col min="2" max="2" width="19.7109375" style="100" customWidth="1"/>
    <col min="3" max="4" width="44.28515625" style="9" customWidth="1"/>
    <col min="5" max="5" width="26.7109375" style="3" customWidth="1"/>
    <col min="6" max="6" width="26.7109375" style="117" customWidth="1"/>
    <col min="7" max="8" width="30" style="3" customWidth="1"/>
    <col min="9" max="11" width="19.5703125" style="90" customWidth="1"/>
    <col min="12" max="12" width="18.85546875" style="3" customWidth="1"/>
    <col min="13" max="13" width="17.85546875" style="3" customWidth="1"/>
    <col min="14" max="14" width="18.85546875" style="3" customWidth="1"/>
    <col min="15" max="15" width="19.42578125" style="3" customWidth="1"/>
    <col min="16" max="16384" width="9.140625" style="3"/>
  </cols>
  <sheetData>
    <row r="1" spans="1:16" ht="13.5" thickBot="1" x14ac:dyDescent="0.25">
      <c r="A1" s="63"/>
      <c r="B1" s="94"/>
      <c r="C1" s="32"/>
      <c r="D1" s="124"/>
      <c r="E1" s="33"/>
      <c r="F1" s="108"/>
      <c r="G1" s="33"/>
      <c r="H1" s="33"/>
      <c r="I1" s="77"/>
      <c r="J1" s="77"/>
      <c r="K1" s="77"/>
      <c r="L1" s="33"/>
      <c r="M1" s="33"/>
      <c r="N1" s="33"/>
      <c r="O1" s="34"/>
      <c r="P1"/>
    </row>
    <row r="2" spans="1:16" ht="37.5" customHeight="1" thickBot="1" x14ac:dyDescent="0.25">
      <c r="A2" s="61" t="s">
        <v>23</v>
      </c>
      <c r="B2" s="95"/>
      <c r="C2" s="22"/>
      <c r="D2" s="10"/>
      <c r="E2" s="129" t="s">
        <v>24</v>
      </c>
      <c r="F2" s="109"/>
      <c r="G2" s="52"/>
      <c r="H2" s="52"/>
      <c r="I2" s="78"/>
      <c r="J2" s="78"/>
      <c r="K2" s="78"/>
      <c r="L2" s="4"/>
      <c r="M2" s="4"/>
      <c r="N2" s="4"/>
      <c r="O2" s="5"/>
      <c r="P2"/>
    </row>
    <row r="3" spans="1:16" ht="23.25" customHeight="1" x14ac:dyDescent="0.2">
      <c r="A3" s="64" t="s">
        <v>0</v>
      </c>
      <c r="B3" s="95"/>
      <c r="C3" s="130" t="s">
        <v>25</v>
      </c>
      <c r="D3" s="45"/>
      <c r="E3" s="46"/>
      <c r="F3" s="110"/>
      <c r="G3" s="46"/>
      <c r="H3" s="46"/>
      <c r="I3" s="79"/>
      <c r="J3" s="79"/>
      <c r="K3" s="79"/>
      <c r="L3"/>
      <c r="M3"/>
      <c r="N3"/>
      <c r="O3" s="6"/>
      <c r="P3"/>
    </row>
    <row r="4" spans="1:16" ht="17.25" customHeight="1" x14ac:dyDescent="0.2">
      <c r="A4" s="64" t="s">
        <v>1</v>
      </c>
      <c r="B4" s="95"/>
      <c r="C4" s="131" t="s">
        <v>26</v>
      </c>
      <c r="D4" s="47"/>
      <c r="E4" s="48"/>
      <c r="F4" s="111"/>
      <c r="G4"/>
      <c r="H4"/>
      <c r="I4" s="80"/>
      <c r="J4" s="80"/>
      <c r="K4" s="80"/>
      <c r="L4"/>
      <c r="M4"/>
      <c r="N4"/>
      <c r="O4" s="6"/>
      <c r="P4"/>
    </row>
    <row r="5" spans="1:16" ht="17.25" customHeight="1" x14ac:dyDescent="0.2">
      <c r="A5" s="64" t="s">
        <v>2</v>
      </c>
      <c r="B5" s="95"/>
      <c r="C5" s="132" t="s">
        <v>27</v>
      </c>
      <c r="D5" s="42"/>
      <c r="E5" s="2"/>
      <c r="F5" s="111"/>
      <c r="G5"/>
      <c r="H5"/>
      <c r="I5" s="80"/>
      <c r="J5" s="80"/>
      <c r="K5" s="80"/>
      <c r="L5"/>
      <c r="M5"/>
      <c r="N5"/>
      <c r="O5" s="6"/>
      <c r="P5"/>
    </row>
    <row r="6" spans="1:16" x14ac:dyDescent="0.2">
      <c r="A6" s="65"/>
      <c r="B6" s="96"/>
      <c r="C6" s="23"/>
      <c r="D6" s="23"/>
      <c r="E6" s="2"/>
      <c r="F6" s="112"/>
      <c r="G6" s="2"/>
      <c r="H6" s="2"/>
      <c r="I6" s="81"/>
      <c r="J6" s="81"/>
      <c r="K6" s="81"/>
      <c r="L6" s="43"/>
      <c r="M6" s="43"/>
      <c r="N6" s="43"/>
      <c r="O6" s="44"/>
      <c r="P6"/>
    </row>
    <row r="7" spans="1:16" ht="15.75" customHeight="1" x14ac:dyDescent="0.2">
      <c r="A7" s="66"/>
      <c r="B7" s="133" t="s">
        <v>28</v>
      </c>
      <c r="C7" s="134" t="s">
        <v>29</v>
      </c>
      <c r="D7" s="10"/>
      <c r="E7" s="7"/>
      <c r="F7" s="113"/>
      <c r="G7" s="7"/>
      <c r="H7" s="7"/>
      <c r="I7" s="82"/>
      <c r="J7" s="82"/>
      <c r="K7" s="82"/>
      <c r="L7"/>
      <c r="M7"/>
      <c r="N7"/>
      <c r="O7" s="6"/>
      <c r="P7" s="1"/>
    </row>
    <row r="8" spans="1:16" ht="15.75" customHeight="1" x14ac:dyDescent="0.2">
      <c r="A8" s="67"/>
      <c r="B8" s="24" t="s">
        <v>20</v>
      </c>
      <c r="C8" s="8">
        <v>10</v>
      </c>
      <c r="D8" s="10"/>
      <c r="E8" s="7"/>
      <c r="F8" s="113"/>
      <c r="G8" s="7"/>
      <c r="H8" s="7"/>
      <c r="I8" s="82"/>
      <c r="J8" s="82"/>
      <c r="K8" s="82"/>
      <c r="L8"/>
      <c r="M8"/>
      <c r="N8"/>
      <c r="O8" s="6"/>
      <c r="P8" s="1"/>
    </row>
    <row r="9" spans="1:16" ht="15.75" customHeight="1" x14ac:dyDescent="0.2">
      <c r="A9" s="66"/>
      <c r="B9" s="24"/>
      <c r="C9" s="24"/>
      <c r="D9" s="95"/>
      <c r="E9" s="7"/>
      <c r="F9" s="113"/>
      <c r="G9" s="7"/>
      <c r="H9" s="7"/>
      <c r="I9" s="82"/>
      <c r="J9" s="82"/>
      <c r="K9" s="82"/>
      <c r="L9"/>
      <c r="M9"/>
      <c r="N9"/>
      <c r="O9" s="6"/>
      <c r="P9"/>
    </row>
    <row r="10" spans="1:16" ht="15.75" customHeight="1" x14ac:dyDescent="0.2">
      <c r="A10" s="67"/>
      <c r="B10" s="95"/>
      <c r="C10" s="10"/>
      <c r="D10" s="10"/>
      <c r="E10"/>
      <c r="F10" s="111"/>
      <c r="G10"/>
      <c r="H10"/>
      <c r="I10" s="80"/>
      <c r="J10" s="80"/>
      <c r="K10" s="80"/>
      <c r="L10"/>
      <c r="M10"/>
      <c r="N10"/>
      <c r="O10" s="6"/>
      <c r="P10"/>
    </row>
    <row r="11" spans="1:16" s="58" customFormat="1" ht="19.5" customHeight="1" x14ac:dyDescent="0.2">
      <c r="A11" s="62" t="s">
        <v>30</v>
      </c>
      <c r="B11" s="97" t="s">
        <v>31</v>
      </c>
      <c r="C11" s="60" t="s">
        <v>40</v>
      </c>
      <c r="D11" s="59" t="s">
        <v>49</v>
      </c>
      <c r="E11" s="114" t="s">
        <v>55</v>
      </c>
      <c r="F11" s="59" t="s">
        <v>57</v>
      </c>
      <c r="G11" s="59" t="s">
        <v>62</v>
      </c>
      <c r="H11" s="83" t="s">
        <v>68</v>
      </c>
      <c r="I11" s="83" t="s">
        <v>21</v>
      </c>
      <c r="J11" s="123" t="s">
        <v>22</v>
      </c>
      <c r="K11" s="58" t="s">
        <v>69</v>
      </c>
    </row>
    <row r="12" spans="1:16" s="92" customFormat="1" ht="16.5" customHeight="1" x14ac:dyDescent="0.2">
      <c r="A12" s="91">
        <v>1</v>
      </c>
      <c r="B12" s="98" t="s">
        <v>32</v>
      </c>
      <c r="C12" s="125" t="s">
        <v>41</v>
      </c>
      <c r="D12" s="92" t="s">
        <v>50</v>
      </c>
      <c r="E12" s="115"/>
      <c r="F12" s="93" t="s">
        <v>58</v>
      </c>
      <c r="G12" s="127" t="s">
        <v>63</v>
      </c>
      <c r="H12" s="93">
        <v>2</v>
      </c>
      <c r="I12" s="93">
        <f t="shared" ref="I12:I19" si="0">ROUNDUP( H12*Order_amount, 10 )</f>
        <v>20</v>
      </c>
      <c r="J12" s="93">
        <f t="shared" ref="J12:J19" si="1">I12+10</f>
        <v>30</v>
      </c>
      <c r="K12" s="92" t="s">
        <v>70</v>
      </c>
    </row>
    <row r="13" spans="1:16" s="54" customFormat="1" ht="16.5" customHeight="1" x14ac:dyDescent="0.2">
      <c r="A13" s="68">
        <v>2</v>
      </c>
      <c r="B13" s="99" t="s">
        <v>33</v>
      </c>
      <c r="C13" s="126" t="s">
        <v>42</v>
      </c>
      <c r="D13" s="55" t="s">
        <v>51</v>
      </c>
      <c r="E13" s="116" t="s">
        <v>56</v>
      </c>
      <c r="F13" s="56" t="s">
        <v>59</v>
      </c>
      <c r="G13" s="128" t="s">
        <v>64</v>
      </c>
      <c r="H13" s="56">
        <v>2</v>
      </c>
      <c r="I13" s="56">
        <v>90</v>
      </c>
      <c r="J13" s="56">
        <f t="shared" si="1"/>
        <v>100</v>
      </c>
      <c r="K13" s="54" t="s">
        <v>71</v>
      </c>
    </row>
    <row r="14" spans="1:16" s="54" customFormat="1" ht="16.5" customHeight="1" x14ac:dyDescent="0.2">
      <c r="A14" s="91">
        <v>3</v>
      </c>
      <c r="B14" s="98" t="s">
        <v>34</v>
      </c>
      <c r="C14" s="125" t="s">
        <v>43</v>
      </c>
      <c r="D14" s="92" t="s">
        <v>52</v>
      </c>
      <c r="E14" s="115">
        <v>0</v>
      </c>
      <c r="F14" s="93" t="s">
        <v>59</v>
      </c>
      <c r="G14" s="127" t="s">
        <v>64</v>
      </c>
      <c r="H14" s="93">
        <v>1</v>
      </c>
      <c r="I14" s="93">
        <v>90</v>
      </c>
      <c r="J14" s="93">
        <f t="shared" si="1"/>
        <v>100</v>
      </c>
      <c r="K14" s="92" t="s">
        <v>71</v>
      </c>
      <c r="L14" s="92"/>
      <c r="M14" s="92"/>
      <c r="N14" s="92"/>
      <c r="O14" s="92"/>
      <c r="P14" s="92"/>
    </row>
    <row r="15" spans="1:16" s="54" customFormat="1" ht="16.5" customHeight="1" x14ac:dyDescent="0.2">
      <c r="A15" s="68">
        <v>4</v>
      </c>
      <c r="B15" s="99" t="s">
        <v>35</v>
      </c>
      <c r="C15" s="126" t="s">
        <v>44</v>
      </c>
      <c r="D15" s="55" t="s">
        <v>53</v>
      </c>
      <c r="E15" s="116"/>
      <c r="F15" s="56" t="s">
        <v>60</v>
      </c>
      <c r="G15" s="128" t="s">
        <v>65</v>
      </c>
      <c r="H15" s="56">
        <v>2</v>
      </c>
      <c r="I15" s="56">
        <f t="shared" si="0"/>
        <v>20</v>
      </c>
      <c r="J15" s="56">
        <f t="shared" si="1"/>
        <v>30</v>
      </c>
    </row>
    <row r="16" spans="1:16" s="54" customFormat="1" ht="16.5" customHeight="1" x14ac:dyDescent="0.2">
      <c r="A16" s="91">
        <v>5</v>
      </c>
      <c r="B16" s="98" t="s">
        <v>36</v>
      </c>
      <c r="C16" s="125" t="s">
        <v>45</v>
      </c>
      <c r="D16" s="92"/>
      <c r="E16" s="115"/>
      <c r="F16" s="93"/>
      <c r="G16" s="127" t="s">
        <v>45</v>
      </c>
      <c r="H16" s="93">
        <v>1</v>
      </c>
      <c r="I16" s="93">
        <f t="shared" si="0"/>
        <v>10</v>
      </c>
      <c r="J16" s="93">
        <f t="shared" si="1"/>
        <v>20</v>
      </c>
      <c r="K16" s="92"/>
      <c r="L16" s="92"/>
      <c r="M16" s="92"/>
      <c r="N16" s="92"/>
      <c r="O16" s="92"/>
      <c r="P16" s="92"/>
    </row>
    <row r="17" spans="1:16" s="54" customFormat="1" ht="16.5" customHeight="1" x14ac:dyDescent="0.2">
      <c r="A17" s="68">
        <v>6</v>
      </c>
      <c r="B17" s="99" t="s">
        <v>37</v>
      </c>
      <c r="C17" s="126" t="s">
        <v>46</v>
      </c>
      <c r="D17" s="55" t="s">
        <v>54</v>
      </c>
      <c r="E17" s="116"/>
      <c r="F17" s="56" t="s">
        <v>61</v>
      </c>
      <c r="G17" s="128" t="s">
        <v>46</v>
      </c>
      <c r="H17" s="56">
        <v>1</v>
      </c>
      <c r="I17" s="56">
        <f t="shared" si="0"/>
        <v>10</v>
      </c>
      <c r="J17" s="56">
        <f t="shared" si="1"/>
        <v>20</v>
      </c>
      <c r="K17" s="54" t="s">
        <v>72</v>
      </c>
    </row>
    <row r="18" spans="1:16" s="54" customFormat="1" ht="16.5" customHeight="1" x14ac:dyDescent="0.2">
      <c r="A18" s="91">
        <v>7</v>
      </c>
      <c r="B18" s="98" t="s">
        <v>38</v>
      </c>
      <c r="C18" s="125" t="s">
        <v>47</v>
      </c>
      <c r="D18" s="92"/>
      <c r="E18" s="115"/>
      <c r="F18" s="93"/>
      <c r="G18" s="127" t="s">
        <v>66</v>
      </c>
      <c r="H18" s="93">
        <v>1</v>
      </c>
      <c r="I18" s="93">
        <f t="shared" si="0"/>
        <v>10</v>
      </c>
      <c r="J18" s="93">
        <f t="shared" si="1"/>
        <v>20</v>
      </c>
      <c r="K18" s="92"/>
      <c r="L18" s="92"/>
      <c r="M18" s="92"/>
      <c r="N18" s="92"/>
      <c r="O18" s="92"/>
      <c r="P18" s="92"/>
    </row>
    <row r="19" spans="1:16" s="57" customFormat="1" ht="16.5" customHeight="1" x14ac:dyDescent="0.2">
      <c r="A19" s="68">
        <v>8</v>
      </c>
      <c r="B19" s="99" t="s">
        <v>39</v>
      </c>
      <c r="C19" s="126" t="s">
        <v>48</v>
      </c>
      <c r="D19" s="55"/>
      <c r="E19" s="116"/>
      <c r="F19" s="56"/>
      <c r="G19" s="128" t="s">
        <v>67</v>
      </c>
      <c r="H19" s="56">
        <v>8</v>
      </c>
      <c r="I19" s="56">
        <f t="shared" si="0"/>
        <v>80</v>
      </c>
      <c r="J19" s="56">
        <f t="shared" si="1"/>
        <v>90</v>
      </c>
      <c r="K19" s="54"/>
      <c r="L19" s="54"/>
      <c r="M19" s="54"/>
      <c r="N19" s="54"/>
      <c r="O19" s="54"/>
      <c r="P19" s="54"/>
    </row>
    <row r="20" spans="1:16" x14ac:dyDescent="0.2">
      <c r="A20" s="69"/>
      <c r="I20" s="84"/>
    </row>
    <row r="21" spans="1:16" customFormat="1" ht="13.7" customHeight="1" x14ac:dyDescent="0.2">
      <c r="A21" s="70" t="s">
        <v>3</v>
      </c>
      <c r="B21" s="101"/>
      <c r="C21" s="49" t="s">
        <v>4</v>
      </c>
      <c r="D21" s="49"/>
      <c r="E21" s="27"/>
      <c r="F21" s="118"/>
      <c r="G21" s="27"/>
      <c r="H21" s="27"/>
      <c r="I21" s="85"/>
      <c r="J21" s="85"/>
      <c r="K21" s="85"/>
      <c r="L21" s="50"/>
      <c r="M21" s="50"/>
      <c r="N21" s="35"/>
      <c r="O21" s="25" t="s">
        <v>5</v>
      </c>
    </row>
    <row r="22" spans="1:16" customFormat="1" ht="12.95" customHeight="1" x14ac:dyDescent="0.2">
      <c r="A22" s="71"/>
      <c r="B22" s="102"/>
      <c r="C22" s="38"/>
      <c r="D22" s="53"/>
      <c r="E22" s="37"/>
      <c r="F22" s="119"/>
      <c r="G22" s="53"/>
      <c r="H22" s="53"/>
      <c r="I22" s="86"/>
      <c r="J22" s="86"/>
      <c r="K22" s="86"/>
      <c r="L22" s="51"/>
      <c r="M22" s="51"/>
      <c r="N22" s="51"/>
      <c r="O22" s="39"/>
      <c r="P22" s="26"/>
    </row>
    <row r="23" spans="1:16" customFormat="1" ht="12.95" customHeight="1" x14ac:dyDescent="0.2">
      <c r="A23" s="72"/>
      <c r="B23" s="103"/>
      <c r="C23" s="31"/>
      <c r="D23" s="27"/>
      <c r="E23" s="30"/>
      <c r="F23" s="118"/>
      <c r="G23" s="27"/>
      <c r="H23" s="27"/>
      <c r="I23" s="85"/>
      <c r="J23" s="85"/>
      <c r="K23" s="85"/>
      <c r="L23" s="25"/>
      <c r="M23" s="25"/>
      <c r="N23" s="25"/>
      <c r="O23" s="35"/>
      <c r="P23" s="26"/>
    </row>
    <row r="24" spans="1:16" customFormat="1" ht="12.95" customHeight="1" x14ac:dyDescent="0.2">
      <c r="A24" s="72"/>
      <c r="B24" s="103"/>
      <c r="C24" s="31"/>
      <c r="D24" s="27"/>
      <c r="E24" s="30"/>
      <c r="F24" s="118"/>
      <c r="G24" s="27"/>
      <c r="H24" s="27"/>
      <c r="I24" s="85"/>
      <c r="J24" s="85"/>
      <c r="K24" s="85"/>
      <c r="L24" s="25"/>
      <c r="M24" s="25"/>
      <c r="N24" s="25"/>
      <c r="O24" s="35"/>
      <c r="P24" s="26"/>
    </row>
    <row r="25" spans="1:16" customFormat="1" ht="12.95" customHeight="1" x14ac:dyDescent="0.2">
      <c r="A25" s="72"/>
      <c r="B25" s="103"/>
      <c r="C25" s="31"/>
      <c r="D25" s="27"/>
      <c r="E25" s="30"/>
      <c r="F25" s="118"/>
      <c r="G25" s="27"/>
      <c r="H25" s="27"/>
      <c r="I25" s="85"/>
      <c r="J25" s="85"/>
      <c r="K25" s="85"/>
      <c r="L25" s="25"/>
      <c r="M25" s="25"/>
      <c r="N25" s="25"/>
      <c r="O25" s="35"/>
      <c r="P25" s="26"/>
    </row>
    <row r="26" spans="1:16" customFormat="1" ht="9.75" customHeight="1" x14ac:dyDescent="0.2">
      <c r="A26" s="73"/>
      <c r="B26" s="104"/>
      <c r="C26" s="41"/>
      <c r="D26" s="28"/>
      <c r="E26" s="40"/>
      <c r="F26" s="120"/>
      <c r="G26" s="28"/>
      <c r="H26" s="28"/>
      <c r="I26" s="87"/>
      <c r="J26" s="87"/>
      <c r="K26" s="87"/>
      <c r="L26" s="29"/>
      <c r="M26" s="29"/>
      <c r="N26" s="29"/>
      <c r="O26" s="36"/>
      <c r="P26" s="26"/>
    </row>
    <row r="27" spans="1:16" customFormat="1" ht="12.95" customHeight="1" x14ac:dyDescent="0.2">
      <c r="A27" s="73"/>
      <c r="B27" s="105"/>
      <c r="C27" s="28"/>
      <c r="D27" s="28"/>
      <c r="E27" s="28"/>
      <c r="F27" s="120"/>
      <c r="G27" s="28"/>
      <c r="H27" s="28"/>
      <c r="I27" s="87"/>
      <c r="J27" s="87"/>
      <c r="K27" s="87"/>
      <c r="L27" s="29"/>
      <c r="M27" s="29"/>
      <c r="N27" s="29"/>
      <c r="O27" s="36"/>
      <c r="P27" s="26"/>
    </row>
    <row r="28" spans="1:16" customFormat="1" ht="12.95" customHeight="1" x14ac:dyDescent="0.2">
      <c r="A28" s="74"/>
      <c r="B28" s="106"/>
      <c r="C28" s="16"/>
      <c r="D28" s="16"/>
      <c r="E28" s="16"/>
      <c r="F28" s="121"/>
      <c r="G28" s="16"/>
      <c r="H28" s="16"/>
      <c r="I28" s="88"/>
      <c r="J28" s="88"/>
      <c r="K28" s="88"/>
      <c r="L28" s="17"/>
      <c r="M28" s="17"/>
      <c r="N28" s="17"/>
      <c r="O28" s="18"/>
      <c r="P28" s="26"/>
    </row>
    <row r="29" spans="1:16" customFormat="1" ht="12.95" customHeight="1" x14ac:dyDescent="0.2">
      <c r="A29" s="75"/>
      <c r="B29" s="107"/>
      <c r="C29" s="19"/>
      <c r="D29" s="19"/>
      <c r="E29" s="19"/>
      <c r="F29" s="122"/>
      <c r="G29" s="19"/>
      <c r="H29" s="19"/>
      <c r="I29" s="89"/>
      <c r="J29" s="89"/>
      <c r="K29" s="89"/>
      <c r="L29" s="20"/>
      <c r="M29" s="20"/>
      <c r="N29" s="20"/>
      <c r="O29" s="21"/>
      <c r="P29" s="26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3" sqref="B23"/>
    </sheetView>
  </sheetViews>
  <sheetFormatPr defaultRowHeight="12.75" x14ac:dyDescent="0.2"/>
  <cols>
    <col min="1" max="1" width="30.28515625" style="10" customWidth="1"/>
    <col min="2" max="2" width="108.5703125" style="10" customWidth="1"/>
  </cols>
  <sheetData>
    <row r="1" spans="1:2" s="12" customFormat="1" ht="17.25" customHeight="1" x14ac:dyDescent="0.2">
      <c r="A1" s="11" t="s">
        <v>6</v>
      </c>
      <c r="B1" s="135" t="s">
        <v>73</v>
      </c>
    </row>
    <row r="2" spans="1:2" s="12" customFormat="1" ht="17.25" customHeight="1" x14ac:dyDescent="0.2">
      <c r="A2" s="13" t="s">
        <v>7</v>
      </c>
      <c r="B2" s="136" t="s">
        <v>26</v>
      </c>
    </row>
    <row r="3" spans="1:2" s="12" customFormat="1" ht="17.25" customHeight="1" x14ac:dyDescent="0.2">
      <c r="A3" s="14" t="s">
        <v>8</v>
      </c>
      <c r="B3" s="137" t="s">
        <v>27</v>
      </c>
    </row>
    <row r="4" spans="1:2" s="12" customFormat="1" ht="17.25" customHeight="1" x14ac:dyDescent="0.2">
      <c r="A4" s="13" t="s">
        <v>9</v>
      </c>
      <c r="B4" s="136" t="s">
        <v>25</v>
      </c>
    </row>
    <row r="5" spans="1:2" s="12" customFormat="1" ht="17.25" customHeight="1" x14ac:dyDescent="0.2">
      <c r="A5" s="14" t="s">
        <v>10</v>
      </c>
      <c r="B5" s="137" t="s">
        <v>74</v>
      </c>
    </row>
    <row r="6" spans="1:2" s="12" customFormat="1" ht="17.25" customHeight="1" x14ac:dyDescent="0.2">
      <c r="A6" s="13" t="s">
        <v>11</v>
      </c>
      <c r="B6" s="136" t="s">
        <v>24</v>
      </c>
    </row>
    <row r="7" spans="1:2" s="12" customFormat="1" ht="17.25" customHeight="1" x14ac:dyDescent="0.2">
      <c r="A7" s="14" t="s">
        <v>12</v>
      </c>
      <c r="B7" s="137" t="s">
        <v>75</v>
      </c>
    </row>
    <row r="8" spans="1:2" s="12" customFormat="1" ht="17.25" customHeight="1" x14ac:dyDescent="0.2">
      <c r="A8" s="13" t="s">
        <v>13</v>
      </c>
      <c r="B8" s="136" t="s">
        <v>29</v>
      </c>
    </row>
    <row r="9" spans="1:2" s="12" customFormat="1" ht="17.25" customHeight="1" x14ac:dyDescent="0.2">
      <c r="A9" s="14" t="s">
        <v>14</v>
      </c>
      <c r="B9" s="137" t="s">
        <v>28</v>
      </c>
    </row>
    <row r="10" spans="1:2" s="12" customFormat="1" ht="17.25" customHeight="1" x14ac:dyDescent="0.2">
      <c r="A10" s="13" t="s">
        <v>15</v>
      </c>
      <c r="B10" s="136" t="s">
        <v>76</v>
      </c>
    </row>
    <row r="11" spans="1:2" s="12" customFormat="1" ht="17.25" customHeight="1" x14ac:dyDescent="0.2">
      <c r="A11" s="14" t="s">
        <v>16</v>
      </c>
      <c r="B11" s="137" t="s">
        <v>77</v>
      </c>
    </row>
    <row r="12" spans="1:2" s="12" customFormat="1" ht="17.25" customHeight="1" x14ac:dyDescent="0.2">
      <c r="A12" s="13" t="s">
        <v>17</v>
      </c>
      <c r="B12" s="136" t="s">
        <v>78</v>
      </c>
    </row>
    <row r="13" spans="1:2" s="12" customFormat="1" ht="17.25" customHeight="1" x14ac:dyDescent="0.2">
      <c r="A13" s="14" t="s">
        <v>18</v>
      </c>
      <c r="B13" s="137" t="s">
        <v>79</v>
      </c>
    </row>
    <row r="14" spans="1:2" s="12" customFormat="1" ht="17.25" customHeight="1" thickBot="1" x14ac:dyDescent="0.25">
      <c r="A14" s="15" t="s">
        <v>19</v>
      </c>
      <c r="B14" s="138" t="s">
        <v>77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BOM Report</vt:lpstr>
      <vt:lpstr>Project Information</vt:lpstr>
      <vt:lpstr>Order_amount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Алексей Хабаров</cp:lastModifiedBy>
  <cp:lastPrinted>2002-11-05T13:50:54Z</cp:lastPrinted>
  <dcterms:created xsi:type="dcterms:W3CDTF">2000-10-27T00:30:29Z</dcterms:created>
  <dcterms:modified xsi:type="dcterms:W3CDTF">2023-05-26T07:15:46Z</dcterms:modified>
</cp:coreProperties>
</file>