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urinal\PycharmProjects\new_PSI_all_errors\Results\"/>
    </mc:Choice>
  </mc:AlternateContent>
  <bookViews>
    <workbookView xWindow="390" yWindow="315" windowWidth="15930" windowHeight="5790" firstSheet="17" activeTab="29"/>
  </bookViews>
  <sheets>
    <sheet name="pnt #1" sheetId="4" r:id="rId1"/>
    <sheet name="pnt #2" sheetId="5" r:id="rId2"/>
    <sheet name="pnt #3" sheetId="6" r:id="rId3"/>
    <sheet name="pnt #4" sheetId="7" r:id="rId4"/>
    <sheet name="pnt #5" sheetId="8" r:id="rId5"/>
    <sheet name="pnt #6" sheetId="9" r:id="rId6"/>
    <sheet name="pnt #7" sheetId="10" r:id="rId7"/>
    <sheet name="pnt #8" sheetId="11" r:id="rId8"/>
    <sheet name="pnt #9" sheetId="12" r:id="rId9"/>
    <sheet name="pnt #10" sheetId="13" r:id="rId10"/>
    <sheet name="pnt #11" sheetId="14" r:id="rId11"/>
    <sheet name="pnt #12" sheetId="15" r:id="rId12"/>
    <sheet name="pnt #13" sheetId="16" r:id="rId13"/>
    <sheet name="pnt #14" sheetId="17" r:id="rId14"/>
    <sheet name="pnt #15" sheetId="18" r:id="rId15"/>
    <sheet name="pnt #16" sheetId="19" r:id="rId16"/>
    <sheet name="pnt #17" sheetId="20" r:id="rId17"/>
    <sheet name="pnt #18" sheetId="21" r:id="rId18"/>
    <sheet name="pnt #19" sheetId="22" r:id="rId19"/>
    <sheet name="pnt #20" sheetId="23" r:id="rId20"/>
    <sheet name="pnt #21" sheetId="24" r:id="rId21"/>
    <sheet name="pnt #22" sheetId="25" r:id="rId22"/>
    <sheet name="pnt #23" sheetId="26" r:id="rId23"/>
    <sheet name="pnt #24" sheetId="27" r:id="rId24"/>
    <sheet name="pnt #25" sheetId="28" r:id="rId25"/>
    <sheet name="pnt #26" sheetId="29" r:id="rId26"/>
    <sheet name="pnt #27" sheetId="30" r:id="rId27"/>
    <sheet name="pnt #28" sheetId="31" r:id="rId28"/>
    <sheet name="pnt #29" sheetId="32" r:id="rId29"/>
    <sheet name="meter_result" sheetId="34" r:id="rId30"/>
    <sheet name="pnt #30" sheetId="33" r:id="rId31"/>
  </sheets>
  <calcPr calcId="162913"/>
</workbook>
</file>

<file path=xl/calcChain.xml><?xml version="1.0" encoding="utf-8"?>
<calcChain xmlns="http://schemas.openxmlformats.org/spreadsheetml/2006/main">
  <c r="AL19" i="33" l="1"/>
  <c r="AK19" i="33"/>
  <c r="AJ19" i="33"/>
  <c r="AG19" i="33"/>
  <c r="AF19" i="33"/>
  <c r="AE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AM17" i="33"/>
  <c r="AM19" i="33" s="1"/>
  <c r="AL17" i="33"/>
  <c r="AK17" i="33"/>
  <c r="AJ17" i="33"/>
  <c r="AI17" i="33"/>
  <c r="AI19" i="33" s="1"/>
  <c r="AH17" i="33"/>
  <c r="AH19" i="33" s="1"/>
  <c r="AG17" i="33"/>
  <c r="AF17" i="33"/>
  <c r="AE17" i="33"/>
  <c r="AD17" i="33"/>
  <c r="AD19" i="33" s="1"/>
  <c r="AC17" i="33"/>
  <c r="AB17" i="33"/>
  <c r="AM11" i="33"/>
  <c r="AL11" i="33"/>
  <c r="AI11" i="33"/>
  <c r="AG11" i="33"/>
  <c r="AF11" i="33"/>
  <c r="AE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AM9" i="33"/>
  <c r="AL9" i="33"/>
  <c r="AK9" i="33"/>
  <c r="AK11" i="33" s="1"/>
  <c r="AJ9" i="33"/>
  <c r="AJ11" i="33" s="1"/>
  <c r="AI9" i="33"/>
  <c r="AH9" i="33"/>
  <c r="AH11" i="33" s="1"/>
  <c r="AG9" i="33"/>
  <c r="AF9" i="33"/>
  <c r="AE9" i="33"/>
  <c r="AD9" i="33"/>
  <c r="AD11" i="33" s="1"/>
  <c r="AC9" i="33"/>
  <c r="AC11" i="33" s="1"/>
  <c r="AB9" i="33"/>
  <c r="AB11" i="33" s="1"/>
  <c r="AL19" i="32"/>
  <c r="AK19" i="32"/>
  <c r="AG19" i="32"/>
  <c r="AF19" i="32"/>
  <c r="AE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AM17" i="32"/>
  <c r="AM19" i="32" s="1"/>
  <c r="AL17" i="32"/>
  <c r="AK17" i="32"/>
  <c r="AJ17" i="32"/>
  <c r="AJ19" i="32" s="1"/>
  <c r="AI17" i="32"/>
  <c r="AI19" i="32" s="1"/>
  <c r="AH17" i="32"/>
  <c r="AH19" i="32" s="1"/>
  <c r="AG17" i="32"/>
  <c r="AF17" i="32"/>
  <c r="AE17" i="32"/>
  <c r="AD17" i="32"/>
  <c r="AD19" i="32" s="1"/>
  <c r="AC17" i="32"/>
  <c r="AB17" i="32"/>
  <c r="AM11" i="32"/>
  <c r="AL11" i="32"/>
  <c r="AI11" i="32"/>
  <c r="AG11" i="32"/>
  <c r="AF11" i="32"/>
  <c r="AE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AM9" i="32"/>
  <c r="AL9" i="32"/>
  <c r="AK9" i="32"/>
  <c r="AK11" i="32" s="1"/>
  <c r="AJ9" i="32"/>
  <c r="AJ11" i="32" s="1"/>
  <c r="AI9" i="32"/>
  <c r="AH9" i="32"/>
  <c r="AH11" i="32" s="1"/>
  <c r="AG9" i="32"/>
  <c r="AF9" i="32"/>
  <c r="AE9" i="32"/>
  <c r="AD9" i="32"/>
  <c r="AD11" i="32" s="1"/>
  <c r="AC9" i="32"/>
  <c r="AC11" i="32" s="1"/>
  <c r="AB9" i="32"/>
  <c r="AB11" i="32" s="1"/>
  <c r="AK19" i="31"/>
  <c r="AG19" i="31"/>
  <c r="AC19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AM17" i="31"/>
  <c r="AM19" i="31" s="1"/>
  <c r="AL17" i="31"/>
  <c r="AL19" i="31" s="1"/>
  <c r="AK17" i="31"/>
  <c r="AJ17" i="31"/>
  <c r="AJ19" i="31" s="1"/>
  <c r="AI17" i="31"/>
  <c r="AI19" i="31" s="1"/>
  <c r="AH17" i="31"/>
  <c r="AH19" i="31" s="1"/>
  <c r="AG17" i="31"/>
  <c r="AF17" i="31"/>
  <c r="AF19" i="31" s="1"/>
  <c r="AE17" i="31"/>
  <c r="AE19" i="31" s="1"/>
  <c r="AD17" i="31"/>
  <c r="AD19" i="31" s="1"/>
  <c r="AC17" i="31"/>
  <c r="AB17" i="31"/>
  <c r="AM11" i="31"/>
  <c r="AJ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AM9" i="31"/>
  <c r="AL9" i="31"/>
  <c r="AL11" i="31" s="1"/>
  <c r="AK9" i="31"/>
  <c r="AK11" i="31" s="1"/>
  <c r="AJ9" i="31"/>
  <c r="AI9" i="31"/>
  <c r="AI11" i="31" s="1"/>
  <c r="AH9" i="31"/>
  <c r="AH11" i="31" s="1"/>
  <c r="AG9" i="31"/>
  <c r="AG11" i="31" s="1"/>
  <c r="AF9" i="31"/>
  <c r="AF11" i="31" s="1"/>
  <c r="AE9" i="31"/>
  <c r="AE11" i="31" s="1"/>
  <c r="AD9" i="31"/>
  <c r="AD11" i="31" s="1"/>
  <c r="AC9" i="31"/>
  <c r="AC11" i="31" s="1"/>
  <c r="AB9" i="31"/>
  <c r="AM19" i="30"/>
  <c r="AL19" i="30"/>
  <c r="AJ19" i="30"/>
  <c r="AI19" i="30"/>
  <c r="AG19" i="30"/>
  <c r="AF19" i="30"/>
  <c r="AE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AM17" i="30"/>
  <c r="AL17" i="30"/>
  <c r="AK17" i="30"/>
  <c r="AK19" i="30" s="1"/>
  <c r="AJ17" i="30"/>
  <c r="AI17" i="30"/>
  <c r="AH17" i="30"/>
  <c r="AH19" i="30" s="1"/>
  <c r="AG17" i="30"/>
  <c r="AF17" i="30"/>
  <c r="AE17" i="30"/>
  <c r="AD17" i="30"/>
  <c r="AD19" i="30" s="1"/>
  <c r="AC17" i="30"/>
  <c r="AC19" i="30" s="1"/>
  <c r="AB17" i="30"/>
  <c r="AL11" i="30"/>
  <c r="AJ11" i="30"/>
  <c r="AI11" i="30"/>
  <c r="AG11" i="30"/>
  <c r="AF11" i="30"/>
  <c r="AE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AM9" i="30"/>
  <c r="AM11" i="30" s="1"/>
  <c r="AL9" i="30"/>
  <c r="AK9" i="30"/>
  <c r="AK11" i="30" s="1"/>
  <c r="AJ9" i="30"/>
  <c r="AI9" i="30"/>
  <c r="AH9" i="30"/>
  <c r="AH11" i="30" s="1"/>
  <c r="AG9" i="30"/>
  <c r="AF9" i="30"/>
  <c r="AE9" i="30"/>
  <c r="AD9" i="30"/>
  <c r="AD11" i="30" s="1"/>
  <c r="AC9" i="30"/>
  <c r="AC11" i="30" s="1"/>
  <c r="AB9" i="30"/>
  <c r="AM19" i="29"/>
  <c r="AL19" i="29"/>
  <c r="AI19" i="29"/>
  <c r="AG19" i="29"/>
  <c r="AF19" i="29"/>
  <c r="AE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AM17" i="29"/>
  <c r="AL17" i="29"/>
  <c r="AK17" i="29"/>
  <c r="AK19" i="29" s="1"/>
  <c r="AJ17" i="29"/>
  <c r="AJ19" i="29" s="1"/>
  <c r="AI17" i="29"/>
  <c r="AH17" i="29"/>
  <c r="AH19" i="29" s="1"/>
  <c r="AG17" i="29"/>
  <c r="AF17" i="29"/>
  <c r="AE17" i="29"/>
  <c r="AD17" i="29"/>
  <c r="AD19" i="29" s="1"/>
  <c r="AC17" i="29"/>
  <c r="AC19" i="29" s="1"/>
  <c r="AB17" i="29"/>
  <c r="AL11" i="29"/>
  <c r="AJ11" i="29"/>
  <c r="AG11" i="29"/>
  <c r="AF11" i="29"/>
  <c r="AE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AM9" i="29"/>
  <c r="AM11" i="29" s="1"/>
  <c r="AL9" i="29"/>
  <c r="AK9" i="29"/>
  <c r="AK11" i="29" s="1"/>
  <c r="AJ9" i="29"/>
  <c r="AI9" i="29"/>
  <c r="AI11" i="29" s="1"/>
  <c r="AH9" i="29"/>
  <c r="AH11" i="29" s="1"/>
  <c r="AG9" i="29"/>
  <c r="AF9" i="29"/>
  <c r="AE9" i="29"/>
  <c r="AD9" i="29"/>
  <c r="AD11" i="29" s="1"/>
  <c r="AC9" i="29"/>
  <c r="AC11" i="29" s="1"/>
  <c r="AB9" i="29"/>
  <c r="AB11" i="29" s="1"/>
  <c r="AM19" i="28"/>
  <c r="AL19" i="28"/>
  <c r="AI19" i="28"/>
  <c r="AH19" i="28"/>
  <c r="AG19" i="28"/>
  <c r="AF19" i="28"/>
  <c r="AE19" i="28"/>
  <c r="AD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AM17" i="28"/>
  <c r="AL17" i="28"/>
  <c r="AK17" i="28"/>
  <c r="AK19" i="28" s="1"/>
  <c r="AJ17" i="28"/>
  <c r="AJ19" i="28" s="1"/>
  <c r="AI17" i="28"/>
  <c r="AH17" i="28"/>
  <c r="AG17" i="28"/>
  <c r="AF17" i="28"/>
  <c r="AE17" i="28"/>
  <c r="AD17" i="28"/>
  <c r="AC17" i="28"/>
  <c r="AC19" i="28" s="1"/>
  <c r="AB17" i="28"/>
  <c r="AB19" i="28" s="1"/>
  <c r="AL11" i="28"/>
  <c r="AK11" i="28"/>
  <c r="AJ11" i="28"/>
  <c r="AG11" i="28"/>
  <c r="AF11" i="28"/>
  <c r="AE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AM9" i="28"/>
  <c r="AM11" i="28" s="1"/>
  <c r="AL9" i="28"/>
  <c r="AK9" i="28"/>
  <c r="AJ9" i="28"/>
  <c r="AI9" i="28"/>
  <c r="AI11" i="28" s="1"/>
  <c r="AH9" i="28"/>
  <c r="AH11" i="28" s="1"/>
  <c r="AG9" i="28"/>
  <c r="AF9" i="28"/>
  <c r="AE9" i="28"/>
  <c r="AD9" i="28"/>
  <c r="AD11" i="28" s="1"/>
  <c r="AC9" i="28"/>
  <c r="AB9" i="28"/>
  <c r="AM19" i="27"/>
  <c r="AL19" i="27"/>
  <c r="AJ19" i="27"/>
  <c r="AI19" i="27"/>
  <c r="AG19" i="27"/>
  <c r="AF19" i="27"/>
  <c r="AE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AM17" i="27"/>
  <c r="AL17" i="27"/>
  <c r="AK17" i="27"/>
  <c r="AK19" i="27" s="1"/>
  <c r="AJ17" i="27"/>
  <c r="AI17" i="27"/>
  <c r="AH17" i="27"/>
  <c r="AH19" i="27" s="1"/>
  <c r="AG17" i="27"/>
  <c r="AF17" i="27"/>
  <c r="AE17" i="27"/>
  <c r="AD17" i="27"/>
  <c r="AD19" i="27" s="1"/>
  <c r="AC17" i="27"/>
  <c r="AC19" i="27" s="1"/>
  <c r="AB17" i="27"/>
  <c r="AL11" i="27"/>
  <c r="AK11" i="27"/>
  <c r="AJ11" i="27"/>
  <c r="AG11" i="27"/>
  <c r="AF11" i="27"/>
  <c r="AE11" i="27"/>
  <c r="AC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AM9" i="27"/>
  <c r="AM11" i="27" s="1"/>
  <c r="AL9" i="27"/>
  <c r="AK9" i="27"/>
  <c r="AJ9" i="27"/>
  <c r="AI9" i="27"/>
  <c r="AI11" i="27" s="1"/>
  <c r="AH9" i="27"/>
  <c r="AH11" i="27" s="1"/>
  <c r="AG9" i="27"/>
  <c r="AF9" i="27"/>
  <c r="AE9" i="27"/>
  <c r="AD9" i="27"/>
  <c r="AD11" i="27" s="1"/>
  <c r="AC9" i="27"/>
  <c r="AB9" i="27"/>
  <c r="AB11" i="27" s="1"/>
  <c r="AM19" i="26"/>
  <c r="AL19" i="26"/>
  <c r="AI19" i="26"/>
  <c r="AH19" i="26"/>
  <c r="AG19" i="26"/>
  <c r="AF19" i="26"/>
  <c r="AE19" i="26"/>
  <c r="AD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AM17" i="26"/>
  <c r="AL17" i="26"/>
  <c r="AK17" i="26"/>
  <c r="AK19" i="26" s="1"/>
  <c r="AJ17" i="26"/>
  <c r="AJ19" i="26" s="1"/>
  <c r="AI17" i="26"/>
  <c r="AH17" i="26"/>
  <c r="AG17" i="26"/>
  <c r="AF17" i="26"/>
  <c r="AE17" i="26"/>
  <c r="AD17" i="26"/>
  <c r="AC17" i="26"/>
  <c r="AC19" i="26" s="1"/>
  <c r="AB17" i="26"/>
  <c r="AB19" i="26" s="1"/>
  <c r="AL11" i="26"/>
  <c r="AI11" i="26"/>
  <c r="AG11" i="26"/>
  <c r="AF11" i="26"/>
  <c r="AE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AM9" i="26"/>
  <c r="AM11" i="26" s="1"/>
  <c r="AL9" i="26"/>
  <c r="AK9" i="26"/>
  <c r="AK11" i="26" s="1"/>
  <c r="AJ9" i="26"/>
  <c r="AJ11" i="26" s="1"/>
  <c r="AI9" i="26"/>
  <c r="AH9" i="26"/>
  <c r="AH11" i="26" s="1"/>
  <c r="AG9" i="26"/>
  <c r="AF9" i="26"/>
  <c r="AE9" i="26"/>
  <c r="AD9" i="26"/>
  <c r="AD11" i="26" s="1"/>
  <c r="AC9" i="26"/>
  <c r="AC11" i="26" s="1"/>
  <c r="AB9" i="26"/>
  <c r="AB11" i="26" s="1"/>
  <c r="AM19" i="25"/>
  <c r="AL19" i="25"/>
  <c r="AI19" i="25"/>
  <c r="AE19" i="25"/>
  <c r="AD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AM17" i="25"/>
  <c r="AL17" i="25"/>
  <c r="AK17" i="25"/>
  <c r="AK19" i="25" s="1"/>
  <c r="AJ17" i="25"/>
  <c r="AJ19" i="25" s="1"/>
  <c r="AI17" i="25"/>
  <c r="AH17" i="25"/>
  <c r="AH19" i="25" s="1"/>
  <c r="AG17" i="25"/>
  <c r="AG19" i="25" s="1"/>
  <c r="AF17" i="25"/>
  <c r="AF19" i="25" s="1"/>
  <c r="AE17" i="25"/>
  <c r="AD17" i="25"/>
  <c r="AC17" i="25"/>
  <c r="AC19" i="25" s="1"/>
  <c r="AB17" i="25"/>
  <c r="AB19" i="25" s="1"/>
  <c r="AJ11" i="25"/>
  <c r="AI11" i="25"/>
  <c r="AF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AM9" i="25"/>
  <c r="AM11" i="25" s="1"/>
  <c r="AL9" i="25"/>
  <c r="AL11" i="25" s="1"/>
  <c r="AK9" i="25"/>
  <c r="AK11" i="25" s="1"/>
  <c r="AJ9" i="25"/>
  <c r="AI9" i="25"/>
  <c r="AH9" i="25"/>
  <c r="AH11" i="25" s="1"/>
  <c r="AG9" i="25"/>
  <c r="AG11" i="25" s="1"/>
  <c r="AF9" i="25"/>
  <c r="AE9" i="25"/>
  <c r="AE11" i="25" s="1"/>
  <c r="AD9" i="25"/>
  <c r="AD11" i="25" s="1"/>
  <c r="AC9" i="25"/>
  <c r="AC11" i="25" s="1"/>
  <c r="AB9" i="25"/>
  <c r="AK19" i="24"/>
  <c r="AG19" i="24"/>
  <c r="AD19" i="24"/>
  <c r="AC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AM17" i="24"/>
  <c r="AM19" i="24" s="1"/>
  <c r="AL17" i="24"/>
  <c r="AL19" i="24" s="1"/>
  <c r="AK17" i="24"/>
  <c r="AJ17" i="24"/>
  <c r="AJ19" i="24" s="1"/>
  <c r="AI17" i="24"/>
  <c r="AI19" i="24" s="1"/>
  <c r="AH17" i="24"/>
  <c r="AH19" i="24" s="1"/>
  <c r="AG17" i="24"/>
  <c r="AF17" i="24"/>
  <c r="AF19" i="24" s="1"/>
  <c r="AE17" i="24"/>
  <c r="AE19" i="24" s="1"/>
  <c r="AD17" i="24"/>
  <c r="AC17" i="24"/>
  <c r="AB17" i="24"/>
  <c r="AB19" i="24" s="1"/>
  <c r="AK11" i="24"/>
  <c r="AC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AM9" i="24"/>
  <c r="AM11" i="24" s="1"/>
  <c r="AL9" i="24"/>
  <c r="AL11" i="24" s="1"/>
  <c r="AK9" i="24"/>
  <c r="AJ9" i="24"/>
  <c r="AJ11" i="24" s="1"/>
  <c r="AI9" i="24"/>
  <c r="AI11" i="24" s="1"/>
  <c r="AH9" i="24"/>
  <c r="AH11" i="24" s="1"/>
  <c r="AG9" i="24"/>
  <c r="AG11" i="24" s="1"/>
  <c r="AF9" i="24"/>
  <c r="AF11" i="24" s="1"/>
  <c r="AE9" i="24"/>
  <c r="AE11" i="24" s="1"/>
  <c r="AD9" i="24"/>
  <c r="AD11" i="24" s="1"/>
  <c r="AC9" i="24"/>
  <c r="AB9" i="24"/>
  <c r="AB11" i="24" s="1"/>
  <c r="AM19" i="23"/>
  <c r="AI19" i="23"/>
  <c r="AE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AM17" i="23"/>
  <c r="AL17" i="23"/>
  <c r="AL19" i="23" s="1"/>
  <c r="AK17" i="23"/>
  <c r="AK19" i="23" s="1"/>
  <c r="AJ17" i="23"/>
  <c r="AJ19" i="23" s="1"/>
  <c r="AI17" i="23"/>
  <c r="AH17" i="23"/>
  <c r="AH19" i="23" s="1"/>
  <c r="AG17" i="23"/>
  <c r="AG19" i="23" s="1"/>
  <c r="AF17" i="23"/>
  <c r="AF19" i="23" s="1"/>
  <c r="AE17" i="23"/>
  <c r="AD17" i="23"/>
  <c r="AD19" i="23" s="1"/>
  <c r="AC17" i="23"/>
  <c r="AC19" i="23" s="1"/>
  <c r="AB17" i="23"/>
  <c r="AI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AM9" i="23"/>
  <c r="AM11" i="23" s="1"/>
  <c r="AL9" i="23"/>
  <c r="AL11" i="23" s="1"/>
  <c r="AK9" i="23"/>
  <c r="AK11" i="23" s="1"/>
  <c r="AJ9" i="23"/>
  <c r="AJ11" i="23" s="1"/>
  <c r="AI9" i="23"/>
  <c r="AH9" i="23"/>
  <c r="AH11" i="23" s="1"/>
  <c r="AG9" i="23"/>
  <c r="AG11" i="23" s="1"/>
  <c r="AF9" i="23"/>
  <c r="AF11" i="23" s="1"/>
  <c r="AE9" i="23"/>
  <c r="AE11" i="23" s="1"/>
  <c r="AD9" i="23"/>
  <c r="AD11" i="23" s="1"/>
  <c r="AC9" i="23"/>
  <c r="AC11" i="23" s="1"/>
  <c r="AB9" i="23"/>
  <c r="AB11" i="23" s="1"/>
  <c r="AK19" i="22"/>
  <c r="AH19" i="22"/>
  <c r="AG19" i="22"/>
  <c r="AD19" i="22"/>
  <c r="AC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AM17" i="22"/>
  <c r="AM19" i="22" s="1"/>
  <c r="AL17" i="22"/>
  <c r="AL19" i="22" s="1"/>
  <c r="AK17" i="22"/>
  <c r="AJ17" i="22"/>
  <c r="AJ19" i="22" s="1"/>
  <c r="AI17" i="22"/>
  <c r="AI19" i="22" s="1"/>
  <c r="AH17" i="22"/>
  <c r="AG17" i="22"/>
  <c r="AF17" i="22"/>
  <c r="AF19" i="22" s="1"/>
  <c r="AE17" i="22"/>
  <c r="AE19" i="22" s="1"/>
  <c r="AD17" i="22"/>
  <c r="AC17" i="22"/>
  <c r="AB17" i="22"/>
  <c r="AB19" i="22" s="1"/>
  <c r="AM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AM9" i="22"/>
  <c r="AL9" i="22"/>
  <c r="AL11" i="22" s="1"/>
  <c r="AK9" i="22"/>
  <c r="AK11" i="22" s="1"/>
  <c r="AJ9" i="22"/>
  <c r="AJ11" i="22" s="1"/>
  <c r="AI9" i="22"/>
  <c r="AI11" i="22" s="1"/>
  <c r="AH9" i="22"/>
  <c r="AH11" i="22" s="1"/>
  <c r="AG9" i="22"/>
  <c r="AG11" i="22" s="1"/>
  <c r="AF9" i="22"/>
  <c r="AF11" i="22" s="1"/>
  <c r="AE9" i="22"/>
  <c r="AE11" i="22" s="1"/>
  <c r="AD9" i="22"/>
  <c r="AD11" i="22" s="1"/>
  <c r="AC9" i="22"/>
  <c r="AC11" i="22" s="1"/>
  <c r="AB9" i="22"/>
  <c r="AM19" i="21"/>
  <c r="AL19" i="21"/>
  <c r="AI19" i="21"/>
  <c r="AF19" i="21"/>
  <c r="AE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AM17" i="21"/>
  <c r="AL17" i="21"/>
  <c r="AK17" i="21"/>
  <c r="AK19" i="21" s="1"/>
  <c r="AJ17" i="21"/>
  <c r="AJ19" i="21" s="1"/>
  <c r="AI17" i="21"/>
  <c r="AH17" i="21"/>
  <c r="AH19" i="21" s="1"/>
  <c r="AG17" i="21"/>
  <c r="AG19" i="21" s="1"/>
  <c r="AF17" i="21"/>
  <c r="AE17" i="21"/>
  <c r="AD17" i="21"/>
  <c r="AD19" i="21" s="1"/>
  <c r="AC17" i="21"/>
  <c r="AC19" i="21" s="1"/>
  <c r="AB17" i="21"/>
  <c r="AG11" i="21"/>
  <c r="AF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AM9" i="21"/>
  <c r="AM11" i="21" s="1"/>
  <c r="AL9" i="21"/>
  <c r="AL11" i="21" s="1"/>
  <c r="AK9" i="21"/>
  <c r="AK11" i="21" s="1"/>
  <c r="AJ9" i="21"/>
  <c r="AJ11" i="21" s="1"/>
  <c r="AI9" i="21"/>
  <c r="AI11" i="21" s="1"/>
  <c r="AH9" i="21"/>
  <c r="AH11" i="21" s="1"/>
  <c r="AG9" i="21"/>
  <c r="AF9" i="21"/>
  <c r="AE9" i="21"/>
  <c r="AE11" i="21" s="1"/>
  <c r="AD9" i="21"/>
  <c r="AD11" i="21" s="1"/>
  <c r="AC9" i="21"/>
  <c r="AC11" i="21" s="1"/>
  <c r="AB9" i="21"/>
  <c r="AB11" i="21" s="1"/>
  <c r="AK19" i="20"/>
  <c r="AG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AM17" i="20"/>
  <c r="AM19" i="20" s="1"/>
  <c r="AL17" i="20"/>
  <c r="AL19" i="20" s="1"/>
  <c r="AK17" i="20"/>
  <c r="AJ17" i="20"/>
  <c r="AJ19" i="20" s="1"/>
  <c r="AI17" i="20"/>
  <c r="AI19" i="20" s="1"/>
  <c r="AH17" i="20"/>
  <c r="AH19" i="20" s="1"/>
  <c r="AG17" i="20"/>
  <c r="AF17" i="20"/>
  <c r="AF19" i="20" s="1"/>
  <c r="AE17" i="20"/>
  <c r="AE19" i="20" s="1"/>
  <c r="AD17" i="20"/>
  <c r="AD19" i="20" s="1"/>
  <c r="AC17" i="20"/>
  <c r="AB17" i="20"/>
  <c r="AK11" i="20"/>
  <c r="AJ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AM9" i="20"/>
  <c r="AM11" i="20" s="1"/>
  <c r="AL9" i="20"/>
  <c r="AL11" i="20" s="1"/>
  <c r="AK9" i="20"/>
  <c r="AJ9" i="20"/>
  <c r="AI9" i="20"/>
  <c r="AI11" i="20" s="1"/>
  <c r="AH9" i="20"/>
  <c r="AH11" i="20" s="1"/>
  <c r="AG9" i="20"/>
  <c r="AG11" i="20" s="1"/>
  <c r="AF9" i="20"/>
  <c r="AF11" i="20" s="1"/>
  <c r="AE9" i="20"/>
  <c r="AE11" i="20" s="1"/>
  <c r="AD9" i="20"/>
  <c r="AD11" i="20" s="1"/>
  <c r="AC9" i="20"/>
  <c r="AB9" i="20"/>
  <c r="AM19" i="19"/>
  <c r="AL19" i="19"/>
  <c r="AI19" i="19"/>
  <c r="AE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AM17" i="19"/>
  <c r="AL17" i="19"/>
  <c r="AK17" i="19"/>
  <c r="AK19" i="19" s="1"/>
  <c r="AJ17" i="19"/>
  <c r="AJ19" i="19" s="1"/>
  <c r="AI17" i="19"/>
  <c r="AH17" i="19"/>
  <c r="AH19" i="19" s="1"/>
  <c r="AG17" i="19"/>
  <c r="AG19" i="19" s="1"/>
  <c r="AF17" i="19"/>
  <c r="AF19" i="19" s="1"/>
  <c r="AE17" i="19"/>
  <c r="AD17" i="19"/>
  <c r="AD19" i="19" s="1"/>
  <c r="AC17" i="19"/>
  <c r="AC19" i="19" s="1"/>
  <c r="AB17" i="19"/>
  <c r="AB19" i="19" s="1"/>
  <c r="AE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AM9" i="19"/>
  <c r="AM11" i="19" s="1"/>
  <c r="AL9" i="19"/>
  <c r="AL11" i="19" s="1"/>
  <c r="AK9" i="19"/>
  <c r="AK11" i="19" s="1"/>
  <c r="AJ9" i="19"/>
  <c r="AJ11" i="19" s="1"/>
  <c r="AI9" i="19"/>
  <c r="AI11" i="19" s="1"/>
  <c r="AH9" i="19"/>
  <c r="AH11" i="19" s="1"/>
  <c r="AG9" i="19"/>
  <c r="AG11" i="19" s="1"/>
  <c r="AF9" i="19"/>
  <c r="AF11" i="19" s="1"/>
  <c r="AE9" i="19"/>
  <c r="AD9" i="19"/>
  <c r="AD11" i="19" s="1"/>
  <c r="AC9" i="19"/>
  <c r="AC11" i="19" s="1"/>
  <c r="AB9" i="19"/>
  <c r="AB11" i="19" s="1"/>
  <c r="AM19" i="18"/>
  <c r="AJ19" i="18"/>
  <c r="AG19" i="18"/>
  <c r="AF19" i="18"/>
  <c r="AE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AM17" i="18"/>
  <c r="AL17" i="18"/>
  <c r="AL19" i="18" s="1"/>
  <c r="AK17" i="18"/>
  <c r="AK19" i="18" s="1"/>
  <c r="AJ17" i="18"/>
  <c r="AI17" i="18"/>
  <c r="AI19" i="18" s="1"/>
  <c r="AH17" i="18"/>
  <c r="AH19" i="18" s="1"/>
  <c r="AG17" i="18"/>
  <c r="AF17" i="18"/>
  <c r="AE17" i="18"/>
  <c r="AD17" i="18"/>
  <c r="AD19" i="18" s="1"/>
  <c r="AC17" i="18"/>
  <c r="AB17" i="18"/>
  <c r="AM11" i="18"/>
  <c r="AJ11" i="18"/>
  <c r="AE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AM9" i="18"/>
  <c r="AL9" i="18"/>
  <c r="AL11" i="18" s="1"/>
  <c r="AK9" i="18"/>
  <c r="AK11" i="18" s="1"/>
  <c r="AJ9" i="18"/>
  <c r="AI9" i="18"/>
  <c r="AI11" i="18" s="1"/>
  <c r="AH9" i="18"/>
  <c r="AH11" i="18" s="1"/>
  <c r="AG9" i="18"/>
  <c r="AG11" i="18" s="1"/>
  <c r="AF9" i="18"/>
  <c r="AF11" i="18" s="1"/>
  <c r="AE9" i="18"/>
  <c r="AD9" i="18"/>
  <c r="AD11" i="18" s="1"/>
  <c r="AC9" i="18"/>
  <c r="AC11" i="18" s="1"/>
  <c r="AB9" i="18"/>
  <c r="AM19" i="17"/>
  <c r="AL19" i="17"/>
  <c r="AK19" i="17"/>
  <c r="AH19" i="17"/>
  <c r="AE19" i="17"/>
  <c r="AD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AM17" i="17"/>
  <c r="AL17" i="17"/>
  <c r="AK17" i="17"/>
  <c r="AJ17" i="17"/>
  <c r="AJ19" i="17" s="1"/>
  <c r="AI17" i="17"/>
  <c r="AI19" i="17" s="1"/>
  <c r="AH17" i="17"/>
  <c r="AG17" i="17"/>
  <c r="AG19" i="17" s="1"/>
  <c r="AF17" i="17"/>
  <c r="AF19" i="17" s="1"/>
  <c r="AE17" i="17"/>
  <c r="AD17" i="17"/>
  <c r="AC17" i="17"/>
  <c r="AC19" i="17" s="1"/>
  <c r="AB17" i="17"/>
  <c r="AB19" i="17" s="1"/>
  <c r="AM11" i="17"/>
  <c r="AK11" i="17"/>
  <c r="AJ11" i="17"/>
  <c r="AI11" i="17"/>
  <c r="AE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AM9" i="17"/>
  <c r="AL9" i="17"/>
  <c r="AL11" i="17" s="1"/>
  <c r="AK9" i="17"/>
  <c r="AJ9" i="17"/>
  <c r="AI9" i="17"/>
  <c r="AH9" i="17"/>
  <c r="AH11" i="17" s="1"/>
  <c r="AG9" i="17"/>
  <c r="AG11" i="17" s="1"/>
  <c r="AF9" i="17"/>
  <c r="AF11" i="17" s="1"/>
  <c r="AE9" i="17"/>
  <c r="AD9" i="17"/>
  <c r="AD11" i="17" s="1"/>
  <c r="AC9" i="17"/>
  <c r="AC11" i="17" s="1"/>
  <c r="AB9" i="17"/>
  <c r="AK19" i="16"/>
  <c r="AJ19" i="16"/>
  <c r="AG19" i="16"/>
  <c r="AF19" i="16"/>
  <c r="AE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AM17" i="16"/>
  <c r="AM19" i="16" s="1"/>
  <c r="AL17" i="16"/>
  <c r="AL19" i="16" s="1"/>
  <c r="AK17" i="16"/>
  <c r="AJ17" i="16"/>
  <c r="AI17" i="16"/>
  <c r="AI19" i="16" s="1"/>
  <c r="AH17" i="16"/>
  <c r="AH19" i="16" s="1"/>
  <c r="AG17" i="16"/>
  <c r="AF17" i="16"/>
  <c r="AE17" i="16"/>
  <c r="AD17" i="16"/>
  <c r="AD19" i="16" s="1"/>
  <c r="AC17" i="16"/>
  <c r="AB17" i="16"/>
  <c r="AE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AM9" i="16"/>
  <c r="AM11" i="16" s="1"/>
  <c r="AL9" i="16"/>
  <c r="AL11" i="16" s="1"/>
  <c r="AK9" i="16"/>
  <c r="AK11" i="16" s="1"/>
  <c r="AJ9" i="16"/>
  <c r="AJ11" i="16" s="1"/>
  <c r="AI9" i="16"/>
  <c r="AI11" i="16" s="1"/>
  <c r="AH9" i="16"/>
  <c r="AH11" i="16" s="1"/>
  <c r="AG9" i="16"/>
  <c r="AG11" i="16" s="1"/>
  <c r="AF9" i="16"/>
  <c r="AF11" i="16" s="1"/>
  <c r="AE9" i="16"/>
  <c r="AD9" i="16"/>
  <c r="AD11" i="16" s="1"/>
  <c r="AC9" i="16"/>
  <c r="AC11" i="16" s="1"/>
  <c r="AB9" i="16"/>
  <c r="AB11" i="16" s="1"/>
  <c r="AJ19" i="15"/>
  <c r="AF19" i="15"/>
  <c r="AE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AM17" i="15"/>
  <c r="AM19" i="15" s="1"/>
  <c r="AL17" i="15"/>
  <c r="AL19" i="15" s="1"/>
  <c r="AK17" i="15"/>
  <c r="AK19" i="15" s="1"/>
  <c r="AJ17" i="15"/>
  <c r="AI17" i="15"/>
  <c r="AI19" i="15" s="1"/>
  <c r="AH17" i="15"/>
  <c r="AH19" i="15" s="1"/>
  <c r="AG17" i="15"/>
  <c r="AG19" i="15" s="1"/>
  <c r="AF17" i="15"/>
  <c r="AE17" i="15"/>
  <c r="AD17" i="15"/>
  <c r="AD19" i="15" s="1"/>
  <c r="AC17" i="15"/>
  <c r="AB17" i="15"/>
  <c r="AK11" i="15"/>
  <c r="AG11" i="15"/>
  <c r="AE11" i="15"/>
  <c r="AC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AM9" i="15"/>
  <c r="AM11" i="15" s="1"/>
  <c r="AL9" i="15"/>
  <c r="AL11" i="15" s="1"/>
  <c r="AK9" i="15"/>
  <c r="AJ9" i="15"/>
  <c r="AJ11" i="15" s="1"/>
  <c r="AI9" i="15"/>
  <c r="AI11" i="15" s="1"/>
  <c r="AH9" i="15"/>
  <c r="AH11" i="15" s="1"/>
  <c r="AG9" i="15"/>
  <c r="AF9" i="15"/>
  <c r="AF11" i="15" s="1"/>
  <c r="AE9" i="15"/>
  <c r="AD9" i="15"/>
  <c r="AD11" i="15" s="1"/>
  <c r="AC9" i="15"/>
  <c r="AB9" i="15"/>
  <c r="AB11" i="15" s="1"/>
  <c r="AM19" i="14"/>
  <c r="AI19" i="14"/>
  <c r="AE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AM17" i="14"/>
  <c r="AL17" i="14"/>
  <c r="AL19" i="14" s="1"/>
  <c r="AK17" i="14"/>
  <c r="AK19" i="14" s="1"/>
  <c r="AJ17" i="14"/>
  <c r="AJ19" i="14" s="1"/>
  <c r="AI17" i="14"/>
  <c r="AH17" i="14"/>
  <c r="AH19" i="14" s="1"/>
  <c r="AG17" i="14"/>
  <c r="AG19" i="14" s="1"/>
  <c r="AF17" i="14"/>
  <c r="AF19" i="14" s="1"/>
  <c r="AE17" i="14"/>
  <c r="AD17" i="14"/>
  <c r="AD19" i="14" s="1"/>
  <c r="AC17" i="14"/>
  <c r="AC19" i="14" s="1"/>
  <c r="AB17" i="14"/>
  <c r="AG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AM9" i="14"/>
  <c r="AM11" i="14" s="1"/>
  <c r="AL9" i="14"/>
  <c r="AL11" i="14" s="1"/>
  <c r="AK9" i="14"/>
  <c r="AK11" i="14" s="1"/>
  <c r="AJ9" i="14"/>
  <c r="AJ11" i="14" s="1"/>
  <c r="AI9" i="14"/>
  <c r="AI11" i="14" s="1"/>
  <c r="AH9" i="14"/>
  <c r="AH11" i="14" s="1"/>
  <c r="AG9" i="14"/>
  <c r="AF9" i="14"/>
  <c r="AF11" i="14" s="1"/>
  <c r="AE9" i="14"/>
  <c r="AE11" i="14" s="1"/>
  <c r="AD9" i="14"/>
  <c r="AD11" i="14" s="1"/>
  <c r="AC9" i="14"/>
  <c r="AC11" i="14" s="1"/>
  <c r="AB9" i="14"/>
  <c r="AB11" i="14" s="1"/>
  <c r="AK19" i="13"/>
  <c r="AH19" i="13"/>
  <c r="AG19" i="13"/>
  <c r="AD19" i="13"/>
  <c r="AC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AM17" i="13"/>
  <c r="AM19" i="13" s="1"/>
  <c r="AL17" i="13"/>
  <c r="AL19" i="13" s="1"/>
  <c r="AK17" i="13"/>
  <c r="AJ17" i="13"/>
  <c r="AJ19" i="13" s="1"/>
  <c r="AI17" i="13"/>
  <c r="AI19" i="13" s="1"/>
  <c r="AH17" i="13"/>
  <c r="AG17" i="13"/>
  <c r="AF17" i="13"/>
  <c r="AF19" i="13" s="1"/>
  <c r="AE17" i="13"/>
  <c r="AE19" i="13" s="1"/>
  <c r="AD17" i="13"/>
  <c r="AC17" i="13"/>
  <c r="AB17" i="13"/>
  <c r="AB19" i="13" s="1"/>
  <c r="AK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AM9" i="13"/>
  <c r="AM11" i="13" s="1"/>
  <c r="AL9" i="13"/>
  <c r="AL11" i="13" s="1"/>
  <c r="AK9" i="13"/>
  <c r="AJ9" i="13"/>
  <c r="AJ11" i="13" s="1"/>
  <c r="AI9" i="13"/>
  <c r="AI11" i="13" s="1"/>
  <c r="AH9" i="13"/>
  <c r="AH11" i="13" s="1"/>
  <c r="AG9" i="13"/>
  <c r="AG11" i="13" s="1"/>
  <c r="AF9" i="13"/>
  <c r="AF11" i="13" s="1"/>
  <c r="AE9" i="13"/>
  <c r="AE11" i="13" s="1"/>
  <c r="AD9" i="13"/>
  <c r="AD11" i="13" s="1"/>
  <c r="AC9" i="13"/>
  <c r="AB9" i="13"/>
  <c r="AM19" i="12"/>
  <c r="AL19" i="12"/>
  <c r="AI19" i="12"/>
  <c r="AF19" i="12"/>
  <c r="AE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AM17" i="12"/>
  <c r="AL17" i="12"/>
  <c r="AK17" i="12"/>
  <c r="AK19" i="12" s="1"/>
  <c r="AJ17" i="12"/>
  <c r="AJ19" i="12" s="1"/>
  <c r="AI17" i="12"/>
  <c r="AH17" i="12"/>
  <c r="AH19" i="12" s="1"/>
  <c r="AG17" i="12"/>
  <c r="AG19" i="12" s="1"/>
  <c r="AF17" i="12"/>
  <c r="AE17" i="12"/>
  <c r="AD17" i="12"/>
  <c r="AD19" i="12" s="1"/>
  <c r="AC17" i="12"/>
  <c r="AC19" i="12" s="1"/>
  <c r="AB17" i="12"/>
  <c r="AG11" i="12"/>
  <c r="AF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AM9" i="12"/>
  <c r="AM11" i="12" s="1"/>
  <c r="AL9" i="12"/>
  <c r="AL11" i="12" s="1"/>
  <c r="AK9" i="12"/>
  <c r="AK11" i="12" s="1"/>
  <c r="AJ9" i="12"/>
  <c r="AJ11" i="12" s="1"/>
  <c r="AI9" i="12"/>
  <c r="AI11" i="12" s="1"/>
  <c r="AH9" i="12"/>
  <c r="AH11" i="12" s="1"/>
  <c r="AG9" i="12"/>
  <c r="AF9" i="12"/>
  <c r="AE9" i="12"/>
  <c r="AE11" i="12" s="1"/>
  <c r="AD9" i="12"/>
  <c r="AD11" i="12" s="1"/>
  <c r="AC9" i="12"/>
  <c r="AC11" i="12" s="1"/>
  <c r="AB9" i="12"/>
  <c r="AB11" i="12" s="1"/>
  <c r="AG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AM17" i="11"/>
  <c r="AM19" i="11" s="1"/>
  <c r="AL17" i="11"/>
  <c r="AL19" i="11" s="1"/>
  <c r="AK17" i="11"/>
  <c r="AK19" i="11" s="1"/>
  <c r="AJ17" i="11"/>
  <c r="AJ19" i="11" s="1"/>
  <c r="AI17" i="11"/>
  <c r="AI19" i="11" s="1"/>
  <c r="AH17" i="11"/>
  <c r="AH19" i="11" s="1"/>
  <c r="AG17" i="11"/>
  <c r="AF17" i="11"/>
  <c r="AF19" i="11" s="1"/>
  <c r="AE17" i="11"/>
  <c r="AE19" i="11" s="1"/>
  <c r="AD17" i="11"/>
  <c r="AD19" i="11" s="1"/>
  <c r="AC17" i="11"/>
  <c r="AB17" i="11"/>
  <c r="AJ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AM9" i="11"/>
  <c r="AM11" i="11" s="1"/>
  <c r="AL9" i="11"/>
  <c r="AL11" i="11" s="1"/>
  <c r="AK9" i="11"/>
  <c r="AK11" i="11" s="1"/>
  <c r="AJ9" i="11"/>
  <c r="AI9" i="11"/>
  <c r="AI11" i="11" s="1"/>
  <c r="AH9" i="11"/>
  <c r="AH11" i="11" s="1"/>
  <c r="AG9" i="11"/>
  <c r="AG11" i="11" s="1"/>
  <c r="AF9" i="11"/>
  <c r="AF11" i="11" s="1"/>
  <c r="AE9" i="11"/>
  <c r="AE11" i="11" s="1"/>
  <c r="AD9" i="11"/>
  <c r="AD11" i="11" s="1"/>
  <c r="AC9" i="11"/>
  <c r="AC11" i="11" s="1"/>
  <c r="AB9" i="11"/>
  <c r="AM19" i="10"/>
  <c r="AL19" i="10"/>
  <c r="AI19" i="10"/>
  <c r="AH19" i="10"/>
  <c r="AE19" i="10"/>
  <c r="AD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AM17" i="10"/>
  <c r="AL17" i="10"/>
  <c r="AK17" i="10"/>
  <c r="AK19" i="10" s="1"/>
  <c r="AJ17" i="10"/>
  <c r="AJ19" i="10" s="1"/>
  <c r="AI17" i="10"/>
  <c r="AH17" i="10"/>
  <c r="AG17" i="10"/>
  <c r="AG19" i="10" s="1"/>
  <c r="AF17" i="10"/>
  <c r="AF19" i="10" s="1"/>
  <c r="AE17" i="10"/>
  <c r="AD17" i="10"/>
  <c r="AC17" i="10"/>
  <c r="AC19" i="10" s="1"/>
  <c r="AB17" i="10"/>
  <c r="AB19" i="10" s="1"/>
  <c r="AH11" i="10"/>
  <c r="AG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AM9" i="10"/>
  <c r="AM11" i="10" s="1"/>
  <c r="AL9" i="10"/>
  <c r="AL11" i="10" s="1"/>
  <c r="AK9" i="10"/>
  <c r="AK11" i="10" s="1"/>
  <c r="AJ9" i="10"/>
  <c r="AJ11" i="10" s="1"/>
  <c r="AI9" i="10"/>
  <c r="AI11" i="10" s="1"/>
  <c r="AH9" i="10"/>
  <c r="AG9" i="10"/>
  <c r="AF9" i="10"/>
  <c r="AF11" i="10" s="1"/>
  <c r="AE9" i="10"/>
  <c r="AE11" i="10" s="1"/>
  <c r="AD9" i="10"/>
  <c r="AD11" i="10" s="1"/>
  <c r="AC9" i="10"/>
  <c r="AC11" i="10" s="1"/>
  <c r="AB9" i="10"/>
  <c r="AB11" i="10" s="1"/>
  <c r="AL19" i="9"/>
  <c r="AK19" i="9"/>
  <c r="AJ19" i="9"/>
  <c r="AG19" i="9"/>
  <c r="AF19" i="9"/>
  <c r="AE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AM17" i="9"/>
  <c r="AM19" i="9" s="1"/>
  <c r="AL17" i="9"/>
  <c r="AK17" i="9"/>
  <c r="AJ17" i="9"/>
  <c r="AI17" i="9"/>
  <c r="AI19" i="9" s="1"/>
  <c r="AH17" i="9"/>
  <c r="AH19" i="9" s="1"/>
  <c r="AG17" i="9"/>
  <c r="AF17" i="9"/>
  <c r="AE17" i="9"/>
  <c r="AD17" i="9"/>
  <c r="AD19" i="9" s="1"/>
  <c r="AC17" i="9"/>
  <c r="AB17" i="9"/>
  <c r="AL11" i="9"/>
  <c r="AK11" i="9"/>
  <c r="AE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AM9" i="9"/>
  <c r="AM11" i="9" s="1"/>
  <c r="AL9" i="9"/>
  <c r="AK9" i="9"/>
  <c r="AJ9" i="9"/>
  <c r="AJ11" i="9" s="1"/>
  <c r="AI9" i="9"/>
  <c r="AI11" i="9" s="1"/>
  <c r="AH9" i="9"/>
  <c r="AH11" i="9" s="1"/>
  <c r="AG9" i="9"/>
  <c r="AG11" i="9" s="1"/>
  <c r="AF9" i="9"/>
  <c r="AF11" i="9" s="1"/>
  <c r="AE9" i="9"/>
  <c r="AD9" i="9"/>
  <c r="AD11" i="9" s="1"/>
  <c r="AC9" i="9"/>
  <c r="AC11" i="9" s="1"/>
  <c r="AB9" i="9"/>
  <c r="AB11" i="9" s="1"/>
  <c r="AK19" i="8"/>
  <c r="AJ19" i="8"/>
  <c r="AG19" i="8"/>
  <c r="AF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AM17" i="8"/>
  <c r="AM19" i="8" s="1"/>
  <c r="AL17" i="8"/>
  <c r="AL19" i="8" s="1"/>
  <c r="AK17" i="8"/>
  <c r="AJ17" i="8"/>
  <c r="AI17" i="8"/>
  <c r="AI19" i="8" s="1"/>
  <c r="AH17" i="8"/>
  <c r="AH19" i="8" s="1"/>
  <c r="AG17" i="8"/>
  <c r="AF17" i="8"/>
  <c r="AE17" i="8"/>
  <c r="AE19" i="8" s="1"/>
  <c r="AD17" i="8"/>
  <c r="AD19" i="8" s="1"/>
  <c r="AC17" i="8"/>
  <c r="AB17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AM9" i="8"/>
  <c r="AM11" i="8" s="1"/>
  <c r="AL9" i="8"/>
  <c r="AL11" i="8" s="1"/>
  <c r="AK9" i="8"/>
  <c r="AK11" i="8" s="1"/>
  <c r="AJ9" i="8"/>
  <c r="AJ11" i="8" s="1"/>
  <c r="AI9" i="8"/>
  <c r="AI11" i="8" s="1"/>
  <c r="AH9" i="8"/>
  <c r="AH11" i="8" s="1"/>
  <c r="AG9" i="8"/>
  <c r="AG11" i="8" s="1"/>
  <c r="AF9" i="8"/>
  <c r="AF11" i="8" s="1"/>
  <c r="AE9" i="8"/>
  <c r="AE11" i="8" s="1"/>
  <c r="AD9" i="8"/>
  <c r="AD11" i="8" s="1"/>
  <c r="AC9" i="8"/>
  <c r="AC11" i="8" s="1"/>
  <c r="AB9" i="8"/>
  <c r="AB11" i="8" s="1"/>
  <c r="AM19" i="7"/>
  <c r="AL19" i="7"/>
  <c r="AI19" i="7"/>
  <c r="AH19" i="7"/>
  <c r="AG19" i="7"/>
  <c r="AF19" i="7"/>
  <c r="AE19" i="7"/>
  <c r="AD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AM17" i="7"/>
  <c r="AL17" i="7"/>
  <c r="AK17" i="7"/>
  <c r="AK19" i="7" s="1"/>
  <c r="AJ17" i="7"/>
  <c r="AJ19" i="7" s="1"/>
  <c r="AI17" i="7"/>
  <c r="AH17" i="7"/>
  <c r="AG17" i="7"/>
  <c r="AF17" i="7"/>
  <c r="AE17" i="7"/>
  <c r="AD17" i="7"/>
  <c r="AC17" i="7"/>
  <c r="AC19" i="7" s="1"/>
  <c r="AB17" i="7"/>
  <c r="AB19" i="7" s="1"/>
  <c r="AL11" i="7"/>
  <c r="AG11" i="7"/>
  <c r="AF11" i="7"/>
  <c r="AE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AM9" i="7"/>
  <c r="AM11" i="7" s="1"/>
  <c r="AL9" i="7"/>
  <c r="AK9" i="7"/>
  <c r="AK11" i="7" s="1"/>
  <c r="AJ9" i="7"/>
  <c r="AJ11" i="7" s="1"/>
  <c r="AI9" i="7"/>
  <c r="AI11" i="7" s="1"/>
  <c r="AH9" i="7"/>
  <c r="AH11" i="7" s="1"/>
  <c r="AG9" i="7"/>
  <c r="AF9" i="7"/>
  <c r="AE9" i="7"/>
  <c r="AD9" i="7"/>
  <c r="AD11" i="7" s="1"/>
  <c r="AC9" i="7"/>
  <c r="AC11" i="7" s="1"/>
  <c r="AB9" i="7"/>
  <c r="AB11" i="7" s="1"/>
  <c r="AM19" i="6"/>
  <c r="AL19" i="6"/>
  <c r="AI19" i="6"/>
  <c r="AH19" i="6"/>
  <c r="AE19" i="6"/>
  <c r="AD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AM17" i="6"/>
  <c r="AL17" i="6"/>
  <c r="AK17" i="6"/>
  <c r="AK19" i="6" s="1"/>
  <c r="AJ17" i="6"/>
  <c r="AJ19" i="6" s="1"/>
  <c r="AI17" i="6"/>
  <c r="AH17" i="6"/>
  <c r="AG17" i="6"/>
  <c r="AG19" i="6" s="1"/>
  <c r="AF17" i="6"/>
  <c r="AF19" i="6" s="1"/>
  <c r="AE17" i="6"/>
  <c r="AD17" i="6"/>
  <c r="AC17" i="6"/>
  <c r="AC19" i="6" s="1"/>
  <c r="AB17" i="6"/>
  <c r="AB19" i="6" s="1"/>
  <c r="AL11" i="6"/>
  <c r="AE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M9" i="6"/>
  <c r="AM11" i="6" s="1"/>
  <c r="AL9" i="6"/>
  <c r="AK9" i="6"/>
  <c r="AK11" i="6" s="1"/>
  <c r="AJ9" i="6"/>
  <c r="AJ11" i="6" s="1"/>
  <c r="AI9" i="6"/>
  <c r="AI11" i="6" s="1"/>
  <c r="AH9" i="6"/>
  <c r="AH11" i="6" s="1"/>
  <c r="AG9" i="6"/>
  <c r="AG11" i="6" s="1"/>
  <c r="AF9" i="6"/>
  <c r="AF11" i="6" s="1"/>
  <c r="AE9" i="6"/>
  <c r="AD9" i="6"/>
  <c r="AD11" i="6" s="1"/>
  <c r="AC9" i="6"/>
  <c r="AC11" i="6" s="1"/>
  <c r="AB9" i="6"/>
  <c r="AB11" i="6" s="1"/>
  <c r="AK19" i="5"/>
  <c r="AJ19" i="5"/>
  <c r="AG19" i="5"/>
  <c r="AF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M17" i="5"/>
  <c r="AM19" i="5" s="1"/>
  <c r="AL17" i="5"/>
  <c r="AL19" i="5" s="1"/>
  <c r="AK17" i="5"/>
  <c r="AJ17" i="5"/>
  <c r="AI17" i="5"/>
  <c r="AI19" i="5" s="1"/>
  <c r="AH17" i="5"/>
  <c r="AH19" i="5" s="1"/>
  <c r="AG17" i="5"/>
  <c r="AF17" i="5"/>
  <c r="AE17" i="5"/>
  <c r="AE19" i="5" s="1"/>
  <c r="AD17" i="5"/>
  <c r="AD19" i="5" s="1"/>
  <c r="AC17" i="5"/>
  <c r="AB17" i="5"/>
  <c r="AK11" i="5"/>
  <c r="AJ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AM9" i="5"/>
  <c r="AM11" i="5" s="1"/>
  <c r="AL9" i="5"/>
  <c r="AL11" i="5" s="1"/>
  <c r="AK9" i="5"/>
  <c r="AJ9" i="5"/>
  <c r="AI9" i="5"/>
  <c r="AI11" i="5" s="1"/>
  <c r="AH9" i="5"/>
  <c r="AH11" i="5" s="1"/>
  <c r="AG9" i="5"/>
  <c r="AG11" i="5" s="1"/>
  <c r="AF9" i="5"/>
  <c r="AF11" i="5" s="1"/>
  <c r="AE9" i="5"/>
  <c r="AE11" i="5" s="1"/>
  <c r="AD9" i="5"/>
  <c r="AD11" i="5" s="1"/>
  <c r="AC9" i="5"/>
  <c r="AB9" i="5"/>
  <c r="AM19" i="4"/>
  <c r="AL19" i="4"/>
  <c r="AI19" i="4"/>
  <c r="AH19" i="4"/>
  <c r="AG19" i="4"/>
  <c r="AF19" i="4"/>
  <c r="AE19" i="4"/>
  <c r="AD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AM17" i="4"/>
  <c r="AL17" i="4"/>
  <c r="AK17" i="4"/>
  <c r="AK19" i="4" s="1"/>
  <c r="AJ17" i="4"/>
  <c r="AJ19" i="4" s="1"/>
  <c r="AI17" i="4"/>
  <c r="AH17" i="4"/>
  <c r="AG17" i="4"/>
  <c r="AF17" i="4"/>
  <c r="AE17" i="4"/>
  <c r="AD17" i="4"/>
  <c r="AC17" i="4"/>
  <c r="AC19" i="4" s="1"/>
  <c r="AB17" i="4"/>
  <c r="AB19" i="4" s="1"/>
  <c r="AL11" i="4"/>
  <c r="AG11" i="4"/>
  <c r="AF11" i="4"/>
  <c r="AE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AM9" i="4"/>
  <c r="AM11" i="4" s="1"/>
  <c r="AL9" i="4"/>
  <c r="AK9" i="4"/>
  <c r="AK11" i="4" s="1"/>
  <c r="AJ9" i="4"/>
  <c r="AJ11" i="4" s="1"/>
  <c r="AI9" i="4"/>
  <c r="AI11" i="4" s="1"/>
  <c r="AH9" i="4"/>
  <c r="AH11" i="4" s="1"/>
  <c r="AG9" i="4"/>
  <c r="AF9" i="4"/>
  <c r="AE9" i="4"/>
  <c r="AD9" i="4"/>
  <c r="AD11" i="4" s="1"/>
  <c r="AC9" i="4"/>
  <c r="AC11" i="4" s="1"/>
  <c r="AB9" i="4"/>
  <c r="AB11" i="4" s="1"/>
</calcChain>
</file>

<file path=xl/sharedStrings.xml><?xml version="1.0" encoding="utf-8"?>
<sst xmlns="http://schemas.openxmlformats.org/spreadsheetml/2006/main" count="1687" uniqueCount="52">
  <si>
    <t>Uном, В</t>
  </si>
  <si>
    <t>Iном, А</t>
  </si>
  <si>
    <t>№ точки</t>
  </si>
  <si>
    <t>freq</t>
  </si>
  <si>
    <t>Ua</t>
  </si>
  <si>
    <t>Ub</t>
  </si>
  <si>
    <t>Uc</t>
  </si>
  <si>
    <t>AngUab</t>
  </si>
  <si>
    <t>AngUbc</t>
  </si>
  <si>
    <t>AngUca</t>
  </si>
  <si>
    <t>Ia</t>
  </si>
  <si>
    <t>Ib</t>
  </si>
  <si>
    <t>Ic</t>
  </si>
  <si>
    <t>AngIab</t>
  </si>
  <si>
    <t>AngIbc</t>
  </si>
  <si>
    <t>AngIca</t>
  </si>
  <si>
    <t>cosPhi_A</t>
  </si>
  <si>
    <t>cosPhi_B</t>
  </si>
  <si>
    <t>cosPhi_C</t>
  </si>
  <si>
    <t>U1</t>
  </si>
  <si>
    <t>U2</t>
  </si>
  <si>
    <t>U0</t>
  </si>
  <si>
    <t>I1</t>
  </si>
  <si>
    <t>I2</t>
  </si>
  <si>
    <t>I0</t>
  </si>
  <si>
    <t>Pa</t>
  </si>
  <si>
    <t>Pb</t>
  </si>
  <si>
    <t>Pc</t>
  </si>
  <si>
    <t>Qa</t>
  </si>
  <si>
    <t>Qb</t>
  </si>
  <si>
    <t>Qc</t>
  </si>
  <si>
    <t>Sa</t>
  </si>
  <si>
    <t>Sb</t>
  </si>
  <si>
    <t>Sc</t>
  </si>
  <si>
    <t>P</t>
  </si>
  <si>
    <t>Q</t>
  </si>
  <si>
    <t>S</t>
  </si>
  <si>
    <t>Значение из сценария ПСИ</t>
  </si>
  <si>
    <t>Счетчик MTE</t>
  </si>
  <si>
    <t>Генератор MTE</t>
  </si>
  <si>
    <t>Генератор MTE Δ изм</t>
  </si>
  <si>
    <t>Генератор MTE δ изм, %</t>
  </si>
  <si>
    <t>Генератор MTE γ изм, %</t>
  </si>
  <si>
    <t>Требования ТУ, % Δ</t>
  </si>
  <si>
    <t>Требования ТУ, % δ</t>
  </si>
  <si>
    <t>Требования ТУ, % γ</t>
  </si>
  <si>
    <t>Метрологический запас</t>
  </si>
  <si>
    <t>Binom#</t>
  </si>
  <si>
    <t>Binom Δ изм</t>
  </si>
  <si>
    <t>Binom δ изм, %</t>
  </si>
  <si>
    <t>Binom γ изм, %</t>
  </si>
  <si>
    <t>Метрологический запас по точкам ПСИ измерений Бинома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</si>
</sst>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auto="1"/>
      </right>
      <top style="thick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indexed="64"/>
      </top>
      <bottom style="medium">
        <color auto="1"/>
      </bottom>
      <diagonal/>
    </border>
    <border>
      <left style="thin">
        <color auto="1"/>
      </left>
      <right/>
      <top style="thick">
        <color indexed="64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30">
    <xf numFmtId="0" fontId="0" fillId="0" borderId="0" xfId="0"/>
    <xf numFmtId="0" fontId="4" fillId="4" borderId="1" xfId="3" applyNumberFormat="1" applyFill="1" applyBorder="1" applyAlignment="1">
      <alignment horizontal="center" vertical="center"/>
    </xf>
    <xf numFmtId="0" fontId="4" fillId="4" borderId="2" xfId="3" applyNumberForma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/>
    </xf>
    <xf numFmtId="0" fontId="1" fillId="7" borderId="8" xfId="3" applyNumberFormat="1" applyFont="1" applyFill="1" applyBorder="1" applyAlignment="1">
      <alignment horizontal="center" vertical="center"/>
    </xf>
    <xf numFmtId="0" fontId="1" fillId="7" borderId="9" xfId="3" applyNumberFormat="1" applyFont="1" applyFill="1" applyBorder="1" applyAlignment="1">
      <alignment horizontal="center" vertical="center"/>
    </xf>
    <xf numFmtId="0" fontId="1" fillId="7" borderId="10" xfId="3" applyNumberFormat="1" applyFont="1" applyFill="1" applyBorder="1" applyAlignment="1">
      <alignment horizontal="center" vertical="center"/>
    </xf>
    <xf numFmtId="0" fontId="6" fillId="7" borderId="11" xfId="3" applyNumberFormat="1" applyFont="1" applyFill="1" applyBorder="1" applyAlignment="1">
      <alignment horizontal="center" vertical="center"/>
    </xf>
    <xf numFmtId="0" fontId="6" fillId="7" borderId="12" xfId="3" applyNumberFormat="1" applyFont="1" applyFill="1" applyBorder="1" applyAlignment="1">
      <alignment horizontal="center" vertical="center"/>
    </xf>
    <xf numFmtId="0" fontId="6" fillId="7" borderId="13" xfId="3" applyNumberFormat="1" applyFont="1" applyFill="1" applyBorder="1" applyAlignment="1">
      <alignment horizontal="center" vertical="center"/>
    </xf>
    <xf numFmtId="0" fontId="1" fillId="8" borderId="15" xfId="3" applyNumberFormat="1" applyFont="1" applyFill="1" applyBorder="1" applyAlignment="1">
      <alignment horizontal="center" vertical="center"/>
    </xf>
    <xf numFmtId="0" fontId="1" fillId="8" borderId="16" xfId="3" applyNumberFormat="1" applyFont="1" applyFill="1" applyBorder="1" applyAlignment="1">
      <alignment horizontal="center" vertical="center"/>
    </xf>
    <xf numFmtId="0" fontId="1" fillId="8" borderId="17" xfId="3" applyNumberFormat="1" applyFont="1" applyFill="1" applyBorder="1" applyAlignment="1">
      <alignment horizontal="center" vertical="center"/>
    </xf>
    <xf numFmtId="0" fontId="6" fillId="8" borderId="18" xfId="3" applyNumberFormat="1" applyFont="1" applyFill="1" applyBorder="1" applyAlignment="1">
      <alignment horizontal="center" vertical="center"/>
    </xf>
    <xf numFmtId="0" fontId="6" fillId="8" borderId="19" xfId="3" applyNumberFormat="1" applyFont="1" applyFill="1" applyBorder="1" applyAlignment="1">
      <alignment horizontal="center" vertical="center"/>
    </xf>
    <xf numFmtId="0" fontId="6" fillId="8" borderId="20" xfId="3" applyNumberFormat="1" applyFont="1" applyFill="1" applyBorder="1" applyAlignment="1">
      <alignment horizontal="center" vertical="center"/>
    </xf>
    <xf numFmtId="0" fontId="1" fillId="9" borderId="23" xfId="3" applyNumberFormat="1" applyFont="1" applyFill="1" applyBorder="1" applyAlignment="1">
      <alignment horizontal="center" vertical="center"/>
    </xf>
    <xf numFmtId="0" fontId="1" fillId="9" borderId="24" xfId="3" applyNumberFormat="1" applyFont="1" applyFill="1" applyBorder="1" applyAlignment="1">
      <alignment horizontal="center" vertical="center"/>
    </xf>
    <xf numFmtId="0" fontId="1" fillId="9" borderId="25" xfId="3" applyNumberFormat="1" applyFont="1" applyFill="1" applyBorder="1" applyAlignment="1">
      <alignment horizontal="center" vertical="center"/>
    </xf>
    <xf numFmtId="0" fontId="6" fillId="9" borderId="26" xfId="3" applyNumberFormat="1" applyFont="1" applyFill="1" applyBorder="1" applyAlignment="1">
      <alignment horizontal="center" vertical="center"/>
    </xf>
    <xf numFmtId="0" fontId="6" fillId="9" borderId="24" xfId="3" applyNumberFormat="1" applyFont="1" applyFill="1" applyBorder="1" applyAlignment="1">
      <alignment horizontal="center" vertical="center"/>
    </xf>
    <xf numFmtId="0" fontId="6" fillId="9" borderId="27" xfId="3" applyNumberFormat="1" applyFont="1" applyFill="1" applyBorder="1" applyAlignment="1">
      <alignment horizontal="center" vertical="center"/>
    </xf>
    <xf numFmtId="0" fontId="1" fillId="9" borderId="1" xfId="3" applyNumberFormat="1" applyFont="1" applyFill="1" applyBorder="1" applyAlignment="1">
      <alignment horizontal="center" vertical="center"/>
    </xf>
    <xf numFmtId="0" fontId="1" fillId="10" borderId="3" xfId="3" applyNumberFormat="1" applyFont="1" applyFill="1" applyBorder="1" applyAlignment="1">
      <alignment horizontal="center" vertical="center"/>
    </xf>
    <xf numFmtId="0" fontId="1" fillId="9" borderId="3" xfId="3" applyNumberFormat="1" applyFont="1" applyFill="1" applyBorder="1" applyAlignment="1">
      <alignment horizontal="center" vertical="center"/>
    </xf>
    <xf numFmtId="0" fontId="1" fillId="10" borderId="4" xfId="3" applyNumberFormat="1" applyFont="1" applyFill="1" applyBorder="1" applyAlignment="1">
      <alignment horizontal="center" vertical="center"/>
    </xf>
    <xf numFmtId="0" fontId="6" fillId="10" borderId="1" xfId="3" applyNumberFormat="1" applyFont="1" applyFill="1" applyBorder="1" applyAlignment="1">
      <alignment horizontal="center" vertical="center"/>
    </xf>
    <xf numFmtId="0" fontId="6" fillId="10" borderId="3" xfId="3" applyNumberFormat="1" applyFont="1" applyFill="1" applyBorder="1" applyAlignment="1">
      <alignment horizontal="center" vertical="center"/>
    </xf>
    <xf numFmtId="0" fontId="6" fillId="9" borderId="3" xfId="3" applyNumberFormat="1" applyFont="1" applyFill="1" applyBorder="1" applyAlignment="1">
      <alignment horizontal="center" vertical="center"/>
    </xf>
    <xf numFmtId="0" fontId="6" fillId="9" borderId="5" xfId="3" applyNumberFormat="1" applyFont="1" applyFill="1" applyBorder="1" applyAlignment="1">
      <alignment horizontal="center" vertical="center"/>
    </xf>
    <xf numFmtId="0" fontId="1" fillId="9" borderId="11" xfId="3" applyNumberFormat="1" applyFont="1" applyFill="1" applyBorder="1" applyAlignment="1">
      <alignment horizontal="center" vertical="center"/>
    </xf>
    <xf numFmtId="0" fontId="1" fillId="9" borderId="12" xfId="3" applyNumberFormat="1" applyFont="1" applyFill="1" applyBorder="1" applyAlignment="1">
      <alignment horizontal="center" vertical="center"/>
    </xf>
    <xf numFmtId="0" fontId="1" fillId="9" borderId="31" xfId="3" applyNumberFormat="1" applyFont="1" applyFill="1" applyBorder="1" applyAlignment="1">
      <alignment horizontal="center" vertical="center"/>
    </xf>
    <xf numFmtId="0" fontId="6" fillId="9" borderId="32" xfId="3" applyNumberFormat="1" applyFont="1" applyFill="1" applyBorder="1" applyAlignment="1">
      <alignment horizontal="center" vertical="center"/>
    </xf>
    <xf numFmtId="0" fontId="6" fillId="9" borderId="33" xfId="3" applyNumberFormat="1" applyFont="1" applyFill="1" applyBorder="1" applyAlignment="1">
      <alignment horizontal="center" vertical="center"/>
    </xf>
    <xf numFmtId="0" fontId="6" fillId="10" borderId="33" xfId="3" applyNumberFormat="1" applyFont="1" applyFill="1" applyBorder="1" applyAlignment="1">
      <alignment horizontal="center" vertical="center"/>
    </xf>
    <xf numFmtId="0" fontId="6" fillId="10" borderId="34" xfId="3" applyNumberFormat="1" applyFont="1" applyFill="1" applyBorder="1" applyAlignment="1">
      <alignment horizontal="center" vertical="center"/>
    </xf>
    <xf numFmtId="0" fontId="1" fillId="9" borderId="37" xfId="3" applyNumberFormat="1" applyFont="1" applyFill="1" applyBorder="1" applyAlignment="1">
      <alignment horizontal="center" vertical="center"/>
    </xf>
    <xf numFmtId="0" fontId="1" fillId="9" borderId="35" xfId="3" applyNumberFormat="1" applyFont="1" applyFill="1" applyBorder="1" applyAlignment="1">
      <alignment horizontal="center" vertical="center"/>
    </xf>
    <xf numFmtId="0" fontId="1" fillId="10" borderId="35" xfId="3" applyNumberFormat="1" applyFont="1" applyFill="1" applyBorder="1" applyAlignment="1">
      <alignment horizontal="center" vertical="center"/>
    </xf>
    <xf numFmtId="0" fontId="1" fillId="9" borderId="38" xfId="3" applyNumberFormat="1" applyFont="1" applyFill="1" applyBorder="1" applyAlignment="1">
      <alignment horizontal="center" vertical="center"/>
    </xf>
    <xf numFmtId="0" fontId="6" fillId="9" borderId="39" xfId="3" applyNumberFormat="1" applyFont="1" applyFill="1" applyBorder="1" applyAlignment="1">
      <alignment horizontal="center" vertical="center"/>
    </xf>
    <xf numFmtId="0" fontId="6" fillId="9" borderId="35" xfId="3" applyNumberFormat="1" applyFont="1" applyFill="1" applyBorder="1" applyAlignment="1">
      <alignment horizontal="center" vertical="center"/>
    </xf>
    <xf numFmtId="0" fontId="6" fillId="10" borderId="35" xfId="3" applyNumberFormat="1" applyFont="1" applyFill="1" applyBorder="1" applyAlignment="1">
      <alignment horizontal="center" vertical="center"/>
    </xf>
    <xf numFmtId="0" fontId="6" fillId="9" borderId="40" xfId="3" applyNumberFormat="1" applyFont="1" applyFill="1" applyBorder="1" applyAlignment="1">
      <alignment horizontal="center" vertical="center"/>
    </xf>
    <xf numFmtId="0" fontId="6" fillId="10" borderId="42" xfId="3" applyNumberFormat="1" applyFont="1" applyFill="1" applyBorder="1" applyAlignment="1">
      <alignment horizontal="center" vertical="center"/>
    </xf>
    <xf numFmtId="0" fontId="1" fillId="9" borderId="15" xfId="3" applyNumberFormat="1" applyFont="1" applyFill="1" applyBorder="1" applyAlignment="1">
      <alignment horizontal="center" vertical="center"/>
    </xf>
    <xf numFmtId="0" fontId="1" fillId="9" borderId="16" xfId="3" applyNumberFormat="1" applyFont="1" applyFill="1" applyBorder="1" applyAlignment="1">
      <alignment horizontal="center" vertical="center"/>
    </xf>
    <xf numFmtId="0" fontId="1" fillId="9" borderId="17" xfId="3" applyNumberFormat="1" applyFont="1" applyFill="1" applyBorder="1" applyAlignment="1">
      <alignment horizontal="center" vertical="center"/>
    </xf>
    <xf numFmtId="0" fontId="1" fillId="11" borderId="45" xfId="3" applyNumberFormat="1" applyFont="1" applyFill="1" applyBorder="1" applyAlignment="1">
      <alignment horizontal="center" vertical="center"/>
    </xf>
    <xf numFmtId="0" fontId="1" fillId="10" borderId="43" xfId="3" applyNumberFormat="1" applyFont="1" applyFill="1" applyBorder="1" applyAlignment="1">
      <alignment horizontal="center" vertical="center"/>
    </xf>
    <xf numFmtId="0" fontId="1" fillId="12" borderId="15" xfId="3" applyNumberFormat="1" applyFont="1" applyFill="1" applyBorder="1" applyAlignment="1">
      <alignment horizontal="center" vertical="center"/>
    </xf>
    <xf numFmtId="0" fontId="1" fillId="12" borderId="16" xfId="3" applyNumberFormat="1" applyFont="1" applyFill="1" applyBorder="1" applyAlignment="1">
      <alignment horizontal="center" vertical="center"/>
    </xf>
    <xf numFmtId="0" fontId="1" fillId="12" borderId="17" xfId="3" applyNumberFormat="1" applyFont="1" applyFill="1" applyBorder="1" applyAlignment="1">
      <alignment horizontal="center" vertical="center"/>
    </xf>
    <xf numFmtId="0" fontId="6" fillId="12" borderId="46" xfId="3" applyNumberFormat="1" applyFont="1" applyFill="1" applyBorder="1" applyAlignment="1">
      <alignment horizontal="center" vertical="center"/>
    </xf>
    <xf numFmtId="0" fontId="6" fillId="12" borderId="47" xfId="3" applyNumberFormat="1" applyFont="1" applyFill="1" applyBorder="1" applyAlignment="1">
      <alignment horizontal="center" vertical="center"/>
    </xf>
    <xf numFmtId="0" fontId="6" fillId="12" borderId="48" xfId="3" applyNumberFormat="1" applyFont="1" applyFill="1" applyBorder="1" applyAlignment="1">
      <alignment horizontal="center" vertical="center"/>
    </xf>
    <xf numFmtId="0" fontId="1" fillId="12" borderId="49" xfId="3" applyNumberFormat="1" applyFont="1" applyFill="1" applyBorder="1" applyAlignment="1">
      <alignment horizontal="center" vertical="center"/>
    </xf>
    <xf numFmtId="0" fontId="1" fillId="13" borderId="50" xfId="3" applyNumberFormat="1" applyFont="1" applyFill="1" applyBorder="1" applyAlignment="1">
      <alignment horizontal="center" vertical="center"/>
    </xf>
    <xf numFmtId="0" fontId="1" fillId="12" borderId="50" xfId="3" applyNumberFormat="1" applyFont="1" applyFill="1" applyBorder="1" applyAlignment="1">
      <alignment horizontal="center" vertical="center"/>
    </xf>
    <xf numFmtId="0" fontId="1" fillId="13" borderId="51" xfId="3" applyNumberFormat="1" applyFont="1" applyFill="1" applyBorder="1" applyAlignment="1">
      <alignment horizontal="center" vertical="center"/>
    </xf>
    <xf numFmtId="0" fontId="6" fillId="13" borderId="1" xfId="3" applyNumberFormat="1" applyFont="1" applyFill="1" applyBorder="1" applyAlignment="1">
      <alignment horizontal="center" vertical="center"/>
    </xf>
    <xf numFmtId="0" fontId="6" fillId="13" borderId="3" xfId="3" applyNumberFormat="1" applyFont="1" applyFill="1" applyBorder="1" applyAlignment="1">
      <alignment horizontal="center" vertical="center"/>
    </xf>
    <xf numFmtId="0" fontId="6" fillId="12" borderId="3" xfId="3" applyNumberFormat="1" applyFont="1" applyFill="1" applyBorder="1" applyAlignment="1">
      <alignment horizontal="center" vertical="center"/>
    </xf>
    <xf numFmtId="0" fontId="6" fillId="12" borderId="5" xfId="3" applyNumberFormat="1" applyFont="1" applyFill="1" applyBorder="1" applyAlignment="1">
      <alignment horizontal="center" vertical="center"/>
    </xf>
    <xf numFmtId="0" fontId="1" fillId="12" borderId="11" xfId="3" applyNumberFormat="1" applyFont="1" applyFill="1" applyBorder="1" applyAlignment="1">
      <alignment horizontal="center" vertical="center"/>
    </xf>
    <xf numFmtId="0" fontId="1" fillId="12" borderId="12" xfId="3" applyNumberFormat="1" applyFont="1" applyFill="1" applyBorder="1" applyAlignment="1">
      <alignment horizontal="center" vertical="center"/>
    </xf>
    <xf numFmtId="0" fontId="1" fillId="12" borderId="31" xfId="3" applyNumberFormat="1" applyFont="1" applyFill="1" applyBorder="1" applyAlignment="1">
      <alignment horizontal="center" vertical="center"/>
    </xf>
    <xf numFmtId="0" fontId="6" fillId="12" borderId="32" xfId="3" applyNumberFormat="1" applyFont="1" applyFill="1" applyBorder="1" applyAlignment="1">
      <alignment horizontal="center" vertical="center"/>
    </xf>
    <xf numFmtId="0" fontId="6" fillId="12" borderId="33" xfId="3" applyNumberFormat="1" applyFont="1" applyFill="1" applyBorder="1" applyAlignment="1">
      <alignment horizontal="center" vertical="center"/>
    </xf>
    <xf numFmtId="0" fontId="6" fillId="13" borderId="33" xfId="3" applyNumberFormat="1" applyFont="1" applyFill="1" applyBorder="1" applyAlignment="1">
      <alignment horizontal="center" vertical="center"/>
    </xf>
    <xf numFmtId="0" fontId="6" fillId="13" borderId="34" xfId="3" applyNumberFormat="1" applyFont="1" applyFill="1" applyBorder="1" applyAlignment="1">
      <alignment horizontal="center" vertical="center"/>
    </xf>
    <xf numFmtId="0" fontId="1" fillId="12" borderId="37" xfId="3" applyNumberFormat="1" applyFont="1" applyFill="1" applyBorder="1" applyAlignment="1">
      <alignment horizontal="center" vertical="center"/>
    </xf>
    <xf numFmtId="0" fontId="1" fillId="12" borderId="35" xfId="3" applyNumberFormat="1" applyFont="1" applyFill="1" applyBorder="1" applyAlignment="1">
      <alignment horizontal="center" vertical="center"/>
    </xf>
    <xf numFmtId="0" fontId="1" fillId="13" borderId="35" xfId="3" applyNumberFormat="1" applyFont="1" applyFill="1" applyBorder="1" applyAlignment="1">
      <alignment horizontal="center" vertical="center"/>
    </xf>
    <xf numFmtId="0" fontId="1" fillId="12" borderId="38" xfId="3" applyNumberFormat="1" applyFont="1" applyFill="1" applyBorder="1" applyAlignment="1">
      <alignment horizontal="center" vertical="center"/>
    </xf>
    <xf numFmtId="0" fontId="6" fillId="12" borderId="39" xfId="3" applyNumberFormat="1" applyFont="1" applyFill="1" applyBorder="1" applyAlignment="1">
      <alignment horizontal="center" vertical="center"/>
    </xf>
    <xf numFmtId="0" fontId="6" fillId="12" borderId="35" xfId="3" applyNumberFormat="1" applyFont="1" applyFill="1" applyBorder="1" applyAlignment="1">
      <alignment horizontal="center" vertical="center"/>
    </xf>
    <xf numFmtId="0" fontId="6" fillId="13" borderId="35" xfId="3" applyNumberFormat="1" applyFont="1" applyFill="1" applyBorder="1" applyAlignment="1">
      <alignment horizontal="center" vertical="center"/>
    </xf>
    <xf numFmtId="0" fontId="6" fillId="12" borderId="40" xfId="3" applyNumberFormat="1" applyFont="1" applyFill="1" applyBorder="1" applyAlignment="1">
      <alignment horizontal="center" vertical="center"/>
    </xf>
    <xf numFmtId="0" fontId="1" fillId="12" borderId="1" xfId="3" applyNumberFormat="1" applyFont="1" applyFill="1" applyBorder="1" applyAlignment="1">
      <alignment horizontal="center" vertical="center"/>
    </xf>
    <xf numFmtId="0" fontId="1" fillId="13" borderId="3" xfId="3" applyNumberFormat="1" applyFont="1" applyFill="1" applyBorder="1" applyAlignment="1">
      <alignment horizontal="center" vertical="center"/>
    </xf>
    <xf numFmtId="0" fontId="1" fillId="12" borderId="3" xfId="3" applyNumberFormat="1" applyFont="1" applyFill="1" applyBorder="1" applyAlignment="1">
      <alignment horizontal="center" vertical="center"/>
    </xf>
    <xf numFmtId="0" fontId="1" fillId="13" borderId="4" xfId="3" applyNumberFormat="1" applyFont="1" applyFill="1" applyBorder="1" applyAlignment="1">
      <alignment horizontal="center" vertical="center"/>
    </xf>
    <xf numFmtId="0" fontId="6" fillId="13" borderId="42" xfId="3" applyNumberFormat="1" applyFont="1" applyFill="1" applyBorder="1" applyAlignment="1">
      <alignment horizontal="center" vertical="center"/>
    </xf>
    <xf numFmtId="0" fontId="0" fillId="0" borderId="33" xfId="0" applyBorder="1"/>
    <xf numFmtId="0" fontId="5" fillId="5" borderId="33" xfId="1" applyNumberFormat="1" applyFont="1" applyFill="1" applyBorder="1" applyAlignment="1">
      <alignment horizontal="center" vertical="center"/>
    </xf>
    <xf numFmtId="0" fontId="5" fillId="6" borderId="33" xfId="1" applyNumberFormat="1" applyFont="1" applyFill="1" applyBorder="1" applyAlignment="1">
      <alignment horizontal="center" vertical="center"/>
    </xf>
    <xf numFmtId="0" fontId="2" fillId="12" borderId="29" xfId="2" applyNumberFormat="1" applyFont="1" applyFill="1" applyBorder="1" applyAlignment="1">
      <alignment horizontal="center" vertical="center"/>
    </xf>
    <xf numFmtId="0" fontId="2" fillId="12" borderId="30" xfId="2" applyNumberFormat="1" applyFont="1" applyFill="1" applyBorder="1" applyAlignment="1">
      <alignment horizontal="center" vertical="center"/>
    </xf>
    <xf numFmtId="0" fontId="7" fillId="12" borderId="35" xfId="2" applyNumberFormat="1" applyFont="1" applyFill="1" applyBorder="1" applyAlignment="1">
      <alignment horizontal="center" vertical="center"/>
    </xf>
    <xf numFmtId="0" fontId="7" fillId="12" borderId="36" xfId="2" applyNumberFormat="1" applyFont="1" applyFill="1" applyBorder="1" applyAlignment="1">
      <alignment horizontal="center" vertical="center"/>
    </xf>
    <xf numFmtId="0" fontId="2" fillId="12" borderId="3" xfId="2" applyNumberFormat="1" applyFont="1" applyFill="1" applyBorder="1" applyAlignment="1">
      <alignment horizontal="center" vertical="center"/>
    </xf>
    <xf numFmtId="0" fontId="2" fillId="12" borderId="41" xfId="2" applyNumberFormat="1" applyFont="1" applyFill="1" applyBorder="1" applyAlignment="1">
      <alignment horizontal="center" vertical="center"/>
    </xf>
    <xf numFmtId="0" fontId="2" fillId="12" borderId="0" xfId="2" applyNumberFormat="1" applyFont="1" applyFill="1" applyBorder="1" applyAlignment="1">
      <alignment horizontal="center" vertical="center"/>
    </xf>
    <xf numFmtId="0" fontId="2" fillId="12" borderId="14" xfId="2" applyNumberFormat="1" applyFont="1" applyFill="1" applyBorder="1" applyAlignment="1">
      <alignment horizontal="center" vertical="center"/>
    </xf>
    <xf numFmtId="0" fontId="2" fillId="12" borderId="35" xfId="2" applyNumberFormat="1" applyFont="1" applyFill="1" applyBorder="1" applyAlignment="1">
      <alignment horizontal="center" vertical="center"/>
    </xf>
    <xf numFmtId="0" fontId="2" fillId="12" borderId="36" xfId="2" applyNumberFormat="1" applyFont="1" applyFill="1" applyBorder="1" applyAlignment="1">
      <alignment horizontal="center" vertical="center"/>
    </xf>
    <xf numFmtId="0" fontId="2" fillId="9" borderId="3" xfId="2" applyNumberFormat="1" applyFont="1" applyFill="1" applyBorder="1" applyAlignment="1">
      <alignment horizontal="center" vertical="center"/>
    </xf>
    <xf numFmtId="0" fontId="2" fillId="9" borderId="41" xfId="2" applyNumberFormat="1" applyFont="1" applyFill="1" applyBorder="1" applyAlignment="1">
      <alignment horizontal="center" vertical="center"/>
    </xf>
    <xf numFmtId="0" fontId="2" fillId="9" borderId="0" xfId="2" applyNumberFormat="1" applyFont="1" applyFill="1" applyBorder="1" applyAlignment="1">
      <alignment horizontal="center" vertical="center"/>
    </xf>
    <xf numFmtId="0" fontId="2" fillId="9" borderId="14" xfId="2" applyNumberFormat="1" applyFont="1" applyFill="1" applyBorder="1" applyAlignment="1">
      <alignment horizontal="center" vertical="center"/>
    </xf>
    <xf numFmtId="0" fontId="2" fillId="9" borderId="35" xfId="2" applyNumberFormat="1" applyFont="1" applyFill="1" applyBorder="1" applyAlignment="1">
      <alignment horizontal="center" vertical="center"/>
    </xf>
    <xf numFmtId="0" fontId="2" fillId="9" borderId="36" xfId="2" applyNumberFormat="1" applyFont="1" applyFill="1" applyBorder="1" applyAlignment="1">
      <alignment horizontal="center" vertical="center"/>
    </xf>
    <xf numFmtId="0" fontId="2" fillId="11" borderId="43" xfId="2" applyNumberFormat="1" applyFont="1" applyFill="1" applyBorder="1" applyAlignment="1">
      <alignment horizontal="center" vertical="center"/>
    </xf>
    <xf numFmtId="0" fontId="2" fillId="11" borderId="44" xfId="2" applyNumberFormat="1" applyFont="1" applyFill="1" applyBorder="1" applyAlignment="1">
      <alignment horizontal="center" vertical="center"/>
    </xf>
    <xf numFmtId="0" fontId="2" fillId="12" borderId="21" xfId="2" applyNumberFormat="1" applyFont="1" applyFill="1" applyBorder="1" applyAlignment="1">
      <alignment horizontal="center" vertical="center"/>
    </xf>
    <xf numFmtId="0" fontId="2" fillId="12" borderId="22" xfId="2" applyNumberFormat="1" applyFont="1" applyFill="1" applyBorder="1" applyAlignment="1">
      <alignment horizontal="center" vertical="center"/>
    </xf>
    <xf numFmtId="0" fontId="2" fillId="12" borderId="28" xfId="2" applyNumberFormat="1" applyFont="1" applyFill="1" applyBorder="1" applyAlignment="1">
      <alignment horizontal="center" vertical="center"/>
    </xf>
    <xf numFmtId="0" fontId="2" fillId="12" borderId="2" xfId="2" applyNumberFormat="1" applyFont="1" applyFill="1" applyBorder="1" applyAlignment="1">
      <alignment horizontal="center" vertical="center"/>
    </xf>
    <xf numFmtId="0" fontId="1" fillId="7" borderId="6" xfId="2" applyNumberFormat="1" applyFont="1" applyFill="1" applyBorder="1" applyAlignment="1">
      <alignment horizontal="center" vertical="center"/>
    </xf>
    <xf numFmtId="0" fontId="1" fillId="7" borderId="7" xfId="2" applyNumberFormat="1" applyFont="1" applyFill="1" applyBorder="1" applyAlignment="1">
      <alignment horizontal="center" vertical="center"/>
    </xf>
    <xf numFmtId="0" fontId="0" fillId="8" borderId="0" xfId="2" applyNumberFormat="1" applyFont="1" applyFill="1" applyBorder="1" applyAlignment="1">
      <alignment horizontal="center" vertical="center"/>
    </xf>
    <xf numFmtId="0" fontId="1" fillId="8" borderId="0" xfId="2" applyNumberFormat="1" applyFont="1" applyFill="1" applyBorder="1" applyAlignment="1">
      <alignment horizontal="center" vertical="center"/>
    </xf>
    <xf numFmtId="0" fontId="1" fillId="8" borderId="14" xfId="2" applyNumberFormat="1" applyFont="1" applyFill="1" applyBorder="1" applyAlignment="1">
      <alignment horizontal="center" vertical="center"/>
    </xf>
    <xf numFmtId="0" fontId="0" fillId="9" borderId="21" xfId="2" applyNumberFormat="1" applyFont="1" applyFill="1" applyBorder="1" applyAlignment="1">
      <alignment horizontal="center" vertical="center"/>
    </xf>
    <xf numFmtId="0" fontId="1" fillId="9" borderId="21" xfId="2" applyNumberFormat="1" applyFont="1" applyFill="1" applyBorder="1" applyAlignment="1">
      <alignment horizontal="center" vertical="center"/>
    </xf>
    <xf numFmtId="0" fontId="1" fillId="9" borderId="22" xfId="2" applyNumberFormat="1" applyFont="1" applyFill="1" applyBorder="1" applyAlignment="1">
      <alignment horizontal="center" vertical="center"/>
    </xf>
    <xf numFmtId="0" fontId="2" fillId="9" borderId="28" xfId="2" applyNumberFormat="1" applyFont="1" applyFill="1" applyBorder="1" applyAlignment="1">
      <alignment horizontal="center" vertical="center"/>
    </xf>
    <xf numFmtId="0" fontId="2" fillId="9" borderId="2" xfId="2" applyNumberFormat="1" applyFont="1" applyFill="1" applyBorder="1" applyAlignment="1">
      <alignment horizontal="center" vertical="center"/>
    </xf>
    <xf numFmtId="0" fontId="2" fillId="9" borderId="29" xfId="2" applyNumberFormat="1" applyFont="1" applyFill="1" applyBorder="1" applyAlignment="1">
      <alignment horizontal="center" vertical="center"/>
    </xf>
    <xf numFmtId="0" fontId="2" fillId="9" borderId="30" xfId="2" applyNumberFormat="1" applyFont="1" applyFill="1" applyBorder="1" applyAlignment="1">
      <alignment horizontal="center" vertical="center"/>
    </xf>
    <xf numFmtId="0" fontId="7" fillId="9" borderId="35" xfId="2" applyNumberFormat="1" applyFont="1" applyFill="1" applyBorder="1" applyAlignment="1">
      <alignment horizontal="center" vertical="center"/>
    </xf>
    <xf numFmtId="0" fontId="7" fillId="9" borderId="36" xfId="2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</cellXfs>
  <cellStyles count="4">
    <cellStyle name="40% — акцент5" xfId="2" builtinId="47"/>
    <cellStyle name="Акцент2" xfId="1" builtinId="33"/>
    <cellStyle name="Обычный" xfId="0" builtinId="0"/>
    <cellStyle name="Обычный 2" xfId="3"/>
  </cellStyles>
  <dxfs count="62"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activeCell="N26" sqref="N26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1</v>
      </c>
      <c r="F2" s="10">
        <v>49.997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1</v>
      </c>
      <c r="T2" s="13">
        <v>1</v>
      </c>
      <c r="U2" s="13">
        <v>1</v>
      </c>
      <c r="V2" s="13">
        <v>57.734999999999992</v>
      </c>
      <c r="W2" s="13">
        <v>0</v>
      </c>
      <c r="X2" s="13">
        <v>0</v>
      </c>
      <c r="Y2" s="13">
        <v>5</v>
      </c>
      <c r="Z2" s="13">
        <v>0</v>
      </c>
      <c r="AA2" s="13">
        <v>0</v>
      </c>
      <c r="AB2" s="13">
        <v>288.67500000000001</v>
      </c>
      <c r="AC2" s="13">
        <v>288.67499999999995</v>
      </c>
      <c r="AD2" s="13">
        <v>288.67499999999995</v>
      </c>
      <c r="AE2" s="13">
        <v>0</v>
      </c>
      <c r="AF2" s="13">
        <v>0</v>
      </c>
      <c r="AG2" s="13">
        <v>0</v>
      </c>
      <c r="AH2" s="13">
        <v>288.67500000000001</v>
      </c>
      <c r="AI2" s="13">
        <v>288.67499999999995</v>
      </c>
      <c r="AJ2" s="13">
        <v>288.67499999999995</v>
      </c>
      <c r="AK2" s="13">
        <v>866.02499999999986</v>
      </c>
      <c r="AL2" s="13">
        <v>0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1</v>
      </c>
      <c r="F3" s="16">
        <v>49.990823999999996</v>
      </c>
      <c r="G3" s="16">
        <v>57.749592000000007</v>
      </c>
      <c r="H3" s="16">
        <v>57.702075999999998</v>
      </c>
      <c r="I3" s="16">
        <v>57.756771999999998</v>
      </c>
      <c r="J3" s="16">
        <v>120.02012000000001</v>
      </c>
      <c r="K3" s="16">
        <v>120.0007102</v>
      </c>
      <c r="L3" s="16">
        <v>119.97916979999999</v>
      </c>
      <c r="M3" s="16">
        <v>5.0004068000000004</v>
      </c>
      <c r="N3" s="16">
        <v>4.9999126</v>
      </c>
      <c r="O3" s="16">
        <v>5.0006370000000002</v>
      </c>
      <c r="P3" s="16">
        <v>120.00494</v>
      </c>
      <c r="Q3" s="16">
        <v>120.01342740000001</v>
      </c>
      <c r="R3" s="17">
        <v>119.98163259999998</v>
      </c>
      <c r="S3" s="18">
        <v>0.9999996298152265</v>
      </c>
      <c r="T3" s="19">
        <v>0.99999982268610432</v>
      </c>
      <c r="U3" s="19">
        <v>0.9999996658768523</v>
      </c>
      <c r="V3" s="19">
        <v>57.736145846576932</v>
      </c>
      <c r="W3" s="19">
        <v>1.1037919937541267E-2</v>
      </c>
      <c r="X3" s="19">
        <v>2.3703569272810553E-2</v>
      </c>
      <c r="Y3" s="19">
        <v>5.0003187541282301</v>
      </c>
      <c r="Z3" s="19">
        <v>3.21700469004796E-4</v>
      </c>
      <c r="AA3" s="19">
        <v>6.6827163573408529E-4</v>
      </c>
      <c r="AB3" s="19">
        <v>288.77134563523089</v>
      </c>
      <c r="AC3" s="19">
        <v>288.50528568255243</v>
      </c>
      <c r="AD3" s="19">
        <v>288.82055456209895</v>
      </c>
      <c r="AE3" s="19">
        <v>0.24847259212116057</v>
      </c>
      <c r="AF3" s="19">
        <v>0.17180674728169265</v>
      </c>
      <c r="AG3" s="19">
        <v>0.2361002713697673</v>
      </c>
      <c r="AH3" s="19">
        <v>288.77145253402563</v>
      </c>
      <c r="AI3" s="19">
        <v>288.50533683855764</v>
      </c>
      <c r="AJ3" s="19">
        <v>288.82065106376399</v>
      </c>
      <c r="AK3" s="19">
        <v>866.09718587988232</v>
      </c>
      <c r="AL3" s="19">
        <v>0.65637961077262053</v>
      </c>
      <c r="AM3" s="20">
        <v>866.09744043634726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1</v>
      </c>
      <c r="F4" s="22">
        <v>49.997</v>
      </c>
      <c r="G4" s="22">
        <v>57.734900000000003</v>
      </c>
      <c r="H4" s="22">
        <v>57.734999999999999</v>
      </c>
      <c r="I4" s="22">
        <v>57.734999999999999</v>
      </c>
      <c r="J4" s="22">
        <v>119.999</v>
      </c>
      <c r="K4" s="22">
        <v>120.001</v>
      </c>
      <c r="L4" s="22">
        <v>120</v>
      </c>
      <c r="M4" s="22">
        <v>5.0000400000000003</v>
      </c>
      <c r="N4" s="22">
        <v>5.0000099999999996</v>
      </c>
      <c r="O4" s="22">
        <v>4.9998300000000002</v>
      </c>
      <c r="P4" s="22">
        <v>119.99600000000004</v>
      </c>
      <c r="Q4" s="22">
        <v>120.00699999999999</v>
      </c>
      <c r="R4" s="23">
        <v>119.99699999999996</v>
      </c>
      <c r="S4" s="24">
        <v>0.99999999984769128</v>
      </c>
      <c r="T4" s="25">
        <v>0.99999999939076512</v>
      </c>
      <c r="U4" s="25">
        <v>0.99999999756306068</v>
      </c>
      <c r="V4" s="25">
        <v>57.73496666471253</v>
      </c>
      <c r="W4" s="25">
        <v>3.6513656757956913E-4</v>
      </c>
      <c r="X4" s="25">
        <v>3.0747298513683884E-4</v>
      </c>
      <c r="Y4" s="25">
        <v>4.9999599937385071</v>
      </c>
      <c r="Z4" s="25">
        <v>1.4137654607057805E-4</v>
      </c>
      <c r="AA4" s="25">
        <v>2.2633401361575863E-4</v>
      </c>
      <c r="AB4" s="25">
        <v>288.67680935203202</v>
      </c>
      <c r="AC4" s="25">
        <v>288.67557717412876</v>
      </c>
      <c r="AD4" s="25">
        <v>288.6651843465404</v>
      </c>
      <c r="AE4" s="25">
        <v>5.0383607977792753E-3</v>
      </c>
      <c r="AF4" s="25">
        <v>-1.0076678587509491E-2</v>
      </c>
      <c r="AG4" s="25">
        <v>2.0152631643568952E-2</v>
      </c>
      <c r="AH4" s="25">
        <v>288.67680939600001</v>
      </c>
      <c r="AI4" s="25">
        <v>288.67557734999997</v>
      </c>
      <c r="AJ4" s="25">
        <v>288.66518504999993</v>
      </c>
      <c r="AK4" s="25">
        <v>866.01757087270119</v>
      </c>
      <c r="AL4" s="25">
        <v>1.5114313853838737E-2</v>
      </c>
      <c r="AM4" s="26">
        <v>866.01757179599986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6.176000000003512E-3</v>
      </c>
      <c r="G5" s="29">
        <v>1.4692000000003702E-2</v>
      </c>
      <c r="H5" s="29">
        <v>3.2924000000001286E-2</v>
      </c>
      <c r="I5" s="29">
        <v>2.177199999999857E-2</v>
      </c>
      <c r="J5" s="28">
        <v>2.1120000000010464E-2</v>
      </c>
      <c r="K5" s="28">
        <v>2.8980000000444761E-4</v>
      </c>
      <c r="L5" s="28">
        <v>2.0830200000006016E-2</v>
      </c>
      <c r="M5" s="29">
        <v>3.6680000000011148E-4</v>
      </c>
      <c r="N5" s="29">
        <v>9.7399999999581155E-5</v>
      </c>
      <c r="O5" s="29">
        <v>8.0700000000000216E-4</v>
      </c>
      <c r="P5" s="28">
        <v>8.9399999999670854E-3</v>
      </c>
      <c r="Q5" s="28">
        <v>6.4274000000210663E-3</v>
      </c>
      <c r="R5" s="30">
        <v>1.5367399999973941E-2</v>
      </c>
      <c r="S5" s="31">
        <v>3.7003246478040097E-7</v>
      </c>
      <c r="T5" s="32">
        <v>1.7670466079255931E-7</v>
      </c>
      <c r="U5" s="32">
        <v>3.3168620838797125E-7</v>
      </c>
      <c r="V5" s="33">
        <v>1.1791818644013574E-3</v>
      </c>
      <c r="W5" s="33">
        <v>1.0672783369961698E-2</v>
      </c>
      <c r="X5" s="33">
        <v>2.3396096287673713E-2</v>
      </c>
      <c r="Y5" s="33">
        <v>3.5876038972304514E-4</v>
      </c>
      <c r="Z5" s="33">
        <v>1.8032392293421796E-4</v>
      </c>
      <c r="AA5" s="33">
        <v>4.4193762211832668E-4</v>
      </c>
      <c r="AB5" s="33">
        <v>9.4536283198863202E-2</v>
      </c>
      <c r="AC5" s="33">
        <v>0.17029149157633583</v>
      </c>
      <c r="AD5" s="33">
        <v>0.15537021555854835</v>
      </c>
      <c r="AE5" s="33">
        <v>0.24343423132338129</v>
      </c>
      <c r="AF5" s="33">
        <v>0.18188342586920214</v>
      </c>
      <c r="AG5" s="33">
        <v>0.21594763972619835</v>
      </c>
      <c r="AH5" s="33">
        <v>9.4643138025617191E-2</v>
      </c>
      <c r="AI5" s="33">
        <v>0.17024051144232999</v>
      </c>
      <c r="AJ5" s="33">
        <v>0.15546601376405533</v>
      </c>
      <c r="AK5" s="33">
        <v>7.9615007181132569E-2</v>
      </c>
      <c r="AL5" s="33">
        <v>0.64126529691878176</v>
      </c>
      <c r="AM5" s="34">
        <v>7.9868640347399378E-2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1.2354267255133687E-2</v>
      </c>
      <c r="G6" s="36">
        <v>2.5440872378810403E-2</v>
      </c>
      <c r="H6" s="36">
        <v>5.7058605655715557E-2</v>
      </c>
      <c r="I6" s="36">
        <v>3.7696012512608165E-2</v>
      </c>
      <c r="J6" s="36">
        <v>1.7597049561365596E-2</v>
      </c>
      <c r="K6" s="36">
        <v>2.4149857073466521E-4</v>
      </c>
      <c r="L6" s="36">
        <v>1.7361513698360344E-2</v>
      </c>
      <c r="M6" s="36">
        <v>7.3354031915985607E-3</v>
      </c>
      <c r="N6" s="36">
        <v>1.9480340516268456E-3</v>
      </c>
      <c r="O6" s="36">
        <v>1.613794402593114E-2</v>
      </c>
      <c r="P6" s="36">
        <v>7.4496933209308586E-3</v>
      </c>
      <c r="Q6" s="36">
        <v>5.3555674054693858E-3</v>
      </c>
      <c r="R6" s="37">
        <v>1.2808127099925746E-2</v>
      </c>
      <c r="S6" s="38">
        <v>3.7003260176083583E-5</v>
      </c>
      <c r="T6" s="39">
        <v>1.7670469212475665E-5</v>
      </c>
      <c r="U6" s="39">
        <v>3.3168631921204828E-5</v>
      </c>
      <c r="V6" s="39">
        <v>2.0423633186995439E-3</v>
      </c>
      <c r="W6" s="39">
        <v>96.6919802857267</v>
      </c>
      <c r="X6" s="39">
        <v>98.702840987371758</v>
      </c>
      <c r="Y6" s="39">
        <v>7.1747503981992129E-3</v>
      </c>
      <c r="Z6" s="39">
        <v>56.053360286375472</v>
      </c>
      <c r="AA6" s="39">
        <v>66.131434956515179</v>
      </c>
      <c r="AB6" s="40">
        <v>3.2737418247265844E-2</v>
      </c>
      <c r="AC6" s="40">
        <v>5.9025432124564479E-2</v>
      </c>
      <c r="AD6" s="40">
        <v>5.3794722399212895E-2</v>
      </c>
      <c r="AE6" s="40">
        <v>0</v>
      </c>
      <c r="AF6" s="40">
        <v>0</v>
      </c>
      <c r="AG6" s="40">
        <v>0</v>
      </c>
      <c r="AH6" s="40">
        <v>3.2774409379841829E-2</v>
      </c>
      <c r="AI6" s="40">
        <v>5.9007751228391837E-2</v>
      </c>
      <c r="AJ6" s="40">
        <v>5.3827873177161603E-2</v>
      </c>
      <c r="AK6" s="40">
        <v>9.19238723772672E-3</v>
      </c>
      <c r="AL6" s="40">
        <v>0</v>
      </c>
      <c r="AM6" s="41">
        <v>9.221669135422092E-3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2.5447302329615836E-2</v>
      </c>
      <c r="H7" s="44">
        <v>5.7026067376810048E-2</v>
      </c>
      <c r="I7" s="44">
        <v>3.7710227764784915E-2</v>
      </c>
      <c r="J7" s="43"/>
      <c r="K7" s="43"/>
      <c r="L7" s="43"/>
      <c r="M7" s="44">
        <v>7.3360000000022296E-3</v>
      </c>
      <c r="N7" s="44">
        <v>1.9479999999916231E-3</v>
      </c>
      <c r="O7" s="44">
        <v>1.6140000000000043E-2</v>
      </c>
      <c r="P7" s="43"/>
      <c r="Q7" s="43"/>
      <c r="R7" s="45"/>
      <c r="S7" s="46"/>
      <c r="T7" s="47"/>
      <c r="U7" s="47"/>
      <c r="V7" s="48">
        <v>2.0424038527779641E-3</v>
      </c>
      <c r="W7" s="48">
        <v>1.8485811673961548E-2</v>
      </c>
      <c r="X7" s="48">
        <v>4.0523246362992489E-2</v>
      </c>
      <c r="Y7" s="48">
        <v>7.1752077944609036E-3</v>
      </c>
      <c r="Z7" s="48">
        <v>3.6064784586843594E-3</v>
      </c>
      <c r="AA7" s="48">
        <v>8.8387524423665341E-3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0.20001214091967304</v>
      </c>
      <c r="AC9" s="40">
        <f t="shared" ref="AC9" si="0">IF(OR(N$3 = 0,H$3=0), 0,0.2+0.025*ABS($D$1/N$3-1)/ABS(T$3)+0.04*ABS($B$1/H$3-1))</f>
        <v>0.20002326044997867</v>
      </c>
      <c r="AD9" s="40">
        <f>IF(OR(O$3 = 0,I$3=0), 0,0.2+0.025*ABS($D$1/O$3-1)/ABS(U$3)+0.04*ABS($B$1/I$3-1))</f>
        <v>0.20001826300035178</v>
      </c>
      <c r="AE9" s="40">
        <f>IF(OR(O$3 = 0,I$3=0), 0,0.5+0.025*ABS($D$1/M$3-1)/ABS((1-(S$3)^2)^0.5)+0.04*ABS($B$1/G$3-1))</f>
        <v>0.50237380179046309</v>
      </c>
      <c r="AF9" s="40">
        <f t="shared" ref="AF9:AG9" si="1">IF(OR(P$3 = 0,J$3=0), 0,0.5+0.025*ABS($D$1/N$3-1)/ABS((1-(T$3)^2)^0.5)+0.04*ABS($B$1/H$3-1))</f>
        <v>0.50075666561123477</v>
      </c>
      <c r="AG9" s="40">
        <f t="shared" si="1"/>
        <v>0.50391078165321856</v>
      </c>
      <c r="AH9" s="40">
        <f>IF(OR(O$3 = 0,I$3=0), 0,0.5+0.04*ABS($D$1/M$3-1)+0.04*ABS($B$1/G$3-1))</f>
        <v>0.50001336121963647</v>
      </c>
      <c r="AI9" s="40">
        <f t="shared" ref="AI9:AJ9" si="2">IF(OR(P$3 = 0,J$3=0), 0,0.5+0.04*ABS($D$1/N$3-1)+0.04*ABS($B$1/H$3-1))</f>
        <v>0.50002352265448458</v>
      </c>
      <c r="AJ9" s="40">
        <f t="shared" si="2"/>
        <v>0.50002017375585739</v>
      </c>
      <c r="AK9" s="40">
        <f>IF(OR(O$3 = 0,I$3=0), 0,0.2+0.025*ABS($D$1/M$3-1)/ABS(S$3)+0.04*ABS($B$1/G$3-1))</f>
        <v>0.20001214091967304</v>
      </c>
      <c r="AL9" s="40">
        <f>IF(OR(O$3 = 0,I$3=0), 0,0.5+0.025*ABS($D$1/M$3-1)/ABS((1-(S$3)^2)^0.5)+0.04*ABS($B$1/G$3-1))</f>
        <v>0.50237380179046309</v>
      </c>
      <c r="AM9" s="40">
        <f>IF(OR(O$3 = 0,I$3=0), 0,0.5+0.04*ABS($D$1/M$3-1)+0.04*ABS($B$1/G$3-1))</f>
        <v>0.50001336121963647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1.6191709844550379</v>
      </c>
      <c r="G11" s="55">
        <f>IF(G7=0,1000,G10/ABS(G7))</f>
        <v>3.9296896270069053</v>
      </c>
      <c r="H11" s="55">
        <f t="shared" ref="H11:I11" si="3">IF(H7=0,1000,H10/ABS(H7))</f>
        <v>1.7535840116631563</v>
      </c>
      <c r="I11" s="55">
        <f t="shared" si="3"/>
        <v>2.6518004776779254</v>
      </c>
      <c r="J11" s="55">
        <f t="shared" ref="J11:U11" si="4">IF(J5=0,1000,J8/ABS(J5))</f>
        <v>9.4696969696922793</v>
      </c>
      <c r="K11" s="55">
        <f t="shared" si="4"/>
        <v>690.13112490314211</v>
      </c>
      <c r="L11" s="55">
        <f t="shared" si="4"/>
        <v>9.6014440571834285</v>
      </c>
      <c r="M11" s="55">
        <f>IF(M7=0,1000,M10/ABS(M7))</f>
        <v>13.631406761173611</v>
      </c>
      <c r="N11" s="55">
        <f t="shared" ref="N11:O11" si="5">IF(N7=0,1000,N10/ABS(N7))</f>
        <v>51.334702258947658</v>
      </c>
      <c r="O11" s="55">
        <f t="shared" si="5"/>
        <v>6.1957868649318302</v>
      </c>
      <c r="P11" s="55">
        <f t="shared" si="4"/>
        <v>55.928411633315534</v>
      </c>
      <c r="Q11" s="55">
        <f t="shared" si="4"/>
        <v>77.791953200105979</v>
      </c>
      <c r="R11" s="55">
        <f t="shared" si="4"/>
        <v>32.536408240876654</v>
      </c>
      <c r="S11" s="55">
        <f t="shared" si="4"/>
        <v>27024.655812117966</v>
      </c>
      <c r="T11" s="55">
        <f t="shared" si="4"/>
        <v>56591.602933096379</v>
      </c>
      <c r="U11" s="55">
        <f t="shared" si="4"/>
        <v>30148.977398249444</v>
      </c>
      <c r="V11" s="55">
        <f>IF(V7=0,1000,V10/ABS(V7))</f>
        <v>48.961913122121061</v>
      </c>
      <c r="W11" s="55">
        <f t="shared" ref="W11:X11" si="6">IF(W7=0,1000,W10/ABS(W7))</f>
        <v>5.409554190193143</v>
      </c>
      <c r="X11" s="55">
        <f t="shared" si="6"/>
        <v>2.4677193703642697</v>
      </c>
      <c r="Y11" s="55">
        <f>IF(Y7=0,1000,Y10/ABS(Y7))</f>
        <v>13.936878605410943</v>
      </c>
      <c r="Z11" s="55">
        <f t="shared" ref="Z11:AA11" si="7">IF(Z7=0,1000,Z10/ABS(Z7))</f>
        <v>27.727879466242516</v>
      </c>
      <c r="AA11" s="55">
        <f t="shared" si="7"/>
        <v>11.313813872721779</v>
      </c>
      <c r="AB11" s="55">
        <f>IF(AB6=0,1000,AB9/ABS(AB6))</f>
        <v>6.1095880991280556</v>
      </c>
      <c r="AC11" s="55">
        <f t="shared" ref="AC11:AM11" si="8">IF(AC6=0,1000,AC9/ABS(AC6))</f>
        <v>3.3887640166336954</v>
      </c>
      <c r="AD11" s="55">
        <f t="shared" si="8"/>
        <v>3.7181763206436469</v>
      </c>
      <c r="AE11" s="55">
        <f t="shared" si="8"/>
        <v>1000</v>
      </c>
      <c r="AF11" s="55">
        <f t="shared" si="8"/>
        <v>1000</v>
      </c>
      <c r="AG11" s="55">
        <f t="shared" si="8"/>
        <v>1000</v>
      </c>
      <c r="AH11" s="55">
        <f t="shared" si="8"/>
        <v>15.256212718425791</v>
      </c>
      <c r="AI11" s="55">
        <f t="shared" si="8"/>
        <v>8.4738616918161096</v>
      </c>
      <c r="AJ11" s="55">
        <f t="shared" si="8"/>
        <v>9.2892426217576958</v>
      </c>
      <c r="AK11" s="55">
        <f t="shared" si="8"/>
        <v>21.758454658959309</v>
      </c>
      <c r="AL11" s="55">
        <f t="shared" si="8"/>
        <v>1000</v>
      </c>
      <c r="AM11" s="55">
        <f t="shared" si="8"/>
        <v>54.221568121436398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1</v>
      </c>
      <c r="F12" s="57">
        <v>49.998481750488281</v>
      </c>
      <c r="G12" s="57">
        <v>57.743728637695313</v>
      </c>
      <c r="H12" s="57">
        <v>57.702232360839844</v>
      </c>
      <c r="I12" s="57">
        <v>57.756290435791016</v>
      </c>
      <c r="J12" s="57">
        <v>120.01895141601563</v>
      </c>
      <c r="K12" s="57">
        <v>119.99748229980469</v>
      </c>
      <c r="L12" s="57">
        <v>119.98358154296875</v>
      </c>
      <c r="M12" s="57">
        <v>5.0007643699645996</v>
      </c>
      <c r="N12" s="57">
        <v>5.0002756118774414</v>
      </c>
      <c r="O12" s="57">
        <v>5.000981330871582</v>
      </c>
      <c r="P12" s="57">
        <v>120.02292633056641</v>
      </c>
      <c r="Q12" s="57">
        <v>119.99783325195313</v>
      </c>
      <c r="R12" s="58">
        <v>119.97925567626953</v>
      </c>
      <c r="S12" s="59">
        <v>0.99999988079071045</v>
      </c>
      <c r="T12" s="60">
        <v>0.99999982118606567</v>
      </c>
      <c r="U12" s="60">
        <v>0.99999982118606567</v>
      </c>
      <c r="V12" s="60">
        <v>57.732780456542969</v>
      </c>
      <c r="W12" s="60">
        <v>1.0650931857526302E-2</v>
      </c>
      <c r="X12" s="60">
        <v>2.3879107087850571E-2</v>
      </c>
      <c r="Y12" s="60">
        <v>5.0005865097045898</v>
      </c>
      <c r="Z12" s="60">
        <v>4.4374860590323806E-4</v>
      </c>
      <c r="AA12" s="60">
        <v>1.0262748692184687E-3</v>
      </c>
      <c r="AB12" s="60">
        <v>288.7626953125</v>
      </c>
      <c r="AC12" s="60">
        <v>288.52700805664063</v>
      </c>
      <c r="AD12" s="60">
        <v>288.837890625</v>
      </c>
      <c r="AE12" s="60">
        <v>0.16032719612121582</v>
      </c>
      <c r="AF12" s="60">
        <v>0.18315282464027405</v>
      </c>
      <c r="AG12" s="60">
        <v>0.18516184389591217</v>
      </c>
      <c r="AH12" s="60">
        <v>288.76272583007813</v>
      </c>
      <c r="AI12" s="60">
        <v>288.52703857421875</v>
      </c>
      <c r="AJ12" s="60">
        <v>288.83792114257813</v>
      </c>
      <c r="AK12" s="60">
        <v>866.12762451171875</v>
      </c>
      <c r="AL12" s="60">
        <v>0.52864187955856323</v>
      </c>
      <c r="AM12" s="61">
        <v>866.12774658203125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7.6577504882848757E-3</v>
      </c>
      <c r="G13" s="64">
        <v>5.8633623046944194E-3</v>
      </c>
      <c r="H13" s="64">
        <v>1.56360839845604E-4</v>
      </c>
      <c r="I13" s="64">
        <v>4.8156420898237684E-4</v>
      </c>
      <c r="J13" s="63">
        <v>1.1685839843806889E-3</v>
      </c>
      <c r="K13" s="63">
        <v>3.2279001953128272E-3</v>
      </c>
      <c r="L13" s="63">
        <v>4.4117429687560161E-3</v>
      </c>
      <c r="M13" s="64">
        <v>3.5756996459923585E-4</v>
      </c>
      <c r="N13" s="64">
        <v>3.6301187744136598E-4</v>
      </c>
      <c r="O13" s="64">
        <v>3.4433087158181053E-4</v>
      </c>
      <c r="P13" s="63">
        <v>1.7986330566401421E-2</v>
      </c>
      <c r="Q13" s="63">
        <v>1.5594148046886858E-2</v>
      </c>
      <c r="R13" s="65">
        <v>2.376923730452063E-3</v>
      </c>
      <c r="S13" s="66">
        <v>2.5097548395081049E-7</v>
      </c>
      <c r="T13" s="67">
        <v>1.500038648849511E-9</v>
      </c>
      <c r="U13" s="67">
        <v>1.5530921337880699E-7</v>
      </c>
      <c r="V13" s="68">
        <v>3.3653900339629672E-3</v>
      </c>
      <c r="W13" s="68">
        <v>3.8698808001496471E-4</v>
      </c>
      <c r="X13" s="68">
        <v>1.7553781504001803E-4</v>
      </c>
      <c r="Y13" s="68">
        <v>2.6775557635971836E-4</v>
      </c>
      <c r="Z13" s="68">
        <v>1.2204813689844205E-4</v>
      </c>
      <c r="AA13" s="68">
        <v>3.5800323348438338E-4</v>
      </c>
      <c r="AB13" s="68">
        <v>8.6503227308867281E-3</v>
      </c>
      <c r="AC13" s="68">
        <v>2.1722374088199103E-2</v>
      </c>
      <c r="AD13" s="68">
        <v>1.7336062901051719E-2</v>
      </c>
      <c r="AE13" s="68">
        <v>8.8145395999944753E-2</v>
      </c>
      <c r="AF13" s="68">
        <v>1.1346077358581397E-2</v>
      </c>
      <c r="AG13" s="68">
        <v>5.093842747385513E-2</v>
      </c>
      <c r="AH13" s="68">
        <v>8.7267039475023012E-3</v>
      </c>
      <c r="AI13" s="68">
        <v>2.1701735661110888E-2</v>
      </c>
      <c r="AJ13" s="68">
        <v>1.7270078814135559E-2</v>
      </c>
      <c r="AK13" s="68">
        <v>3.0438631836432251E-2</v>
      </c>
      <c r="AL13" s="68">
        <v>0.12773773121405729</v>
      </c>
      <c r="AM13" s="69">
        <v>3.0306145683994146E-2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1.5318312193223453E-2</v>
      </c>
      <c r="G14" s="71">
        <v>1.0153080050668443E-2</v>
      </c>
      <c r="H14" s="71">
        <v>2.7097957419349003E-4</v>
      </c>
      <c r="I14" s="71">
        <v>8.3377964575717081E-4</v>
      </c>
      <c r="J14" s="71">
        <v>9.7365673720430275E-4</v>
      </c>
      <c r="K14" s="71">
        <v>2.6899009096971386E-3</v>
      </c>
      <c r="L14" s="71">
        <v>3.6770907617632276E-3</v>
      </c>
      <c r="M14" s="71">
        <v>7.1508175014727967E-3</v>
      </c>
      <c r="N14" s="71">
        <v>7.2603644599980813E-3</v>
      </c>
      <c r="O14" s="71">
        <v>6.8857401883362169E-3</v>
      </c>
      <c r="P14" s="71">
        <v>1.4987991799672097E-2</v>
      </c>
      <c r="Q14" s="71">
        <v>1.2993669445763079E-2</v>
      </c>
      <c r="R14" s="72">
        <v>1.9810730017121498E-3</v>
      </c>
      <c r="S14" s="73">
        <v>2.5097557685814755E-5</v>
      </c>
      <c r="T14" s="74">
        <v>1.5000389148272545E-7</v>
      </c>
      <c r="U14" s="74">
        <v>1.5530926527122757E-5</v>
      </c>
      <c r="V14" s="74">
        <v>5.8289135594638847E-3</v>
      </c>
      <c r="W14" s="74">
        <v>3.5059873799117951</v>
      </c>
      <c r="X14" s="74">
        <v>0.74055435710844897</v>
      </c>
      <c r="Y14" s="74">
        <v>5.3547701561757659E-3</v>
      </c>
      <c r="Z14" s="74">
        <v>37.938439218322223</v>
      </c>
      <c r="AA14" s="74">
        <v>53.57151408814812</v>
      </c>
      <c r="AB14" s="75">
        <v>2.9955613192361578E-3</v>
      </c>
      <c r="AC14" s="75">
        <v>7.5292811488038465E-3</v>
      </c>
      <c r="AD14" s="75">
        <v>6.002364661108049E-3</v>
      </c>
      <c r="AE14" s="75">
        <v>0</v>
      </c>
      <c r="AF14" s="75">
        <v>0</v>
      </c>
      <c r="AG14" s="75">
        <v>0</v>
      </c>
      <c r="AH14" s="75">
        <v>3.0220106145963455E-3</v>
      </c>
      <c r="AI14" s="75">
        <v>7.5221262451913625E-3</v>
      </c>
      <c r="AJ14" s="75">
        <v>5.9795166136935203E-3</v>
      </c>
      <c r="AK14" s="75">
        <v>3.5144591545473208E-3</v>
      </c>
      <c r="AL14" s="75">
        <v>0</v>
      </c>
      <c r="AM14" s="76">
        <v>3.4991612108593289E-3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1.0155646149986004E-2</v>
      </c>
      <c r="H15" s="79">
        <v>2.7082504519893307E-4</v>
      </c>
      <c r="I15" s="79">
        <v>8.3409406596064229E-4</v>
      </c>
      <c r="J15" s="78"/>
      <c r="K15" s="78"/>
      <c r="L15" s="78"/>
      <c r="M15" s="79">
        <v>7.151399291984716E-3</v>
      </c>
      <c r="N15" s="79">
        <v>7.2602375488273196E-3</v>
      </c>
      <c r="O15" s="79">
        <v>6.8866174316362097E-3</v>
      </c>
      <c r="P15" s="78"/>
      <c r="Q15" s="78"/>
      <c r="R15" s="80"/>
      <c r="S15" s="81"/>
      <c r="T15" s="82"/>
      <c r="U15" s="82"/>
      <c r="V15" s="83">
        <v>5.829029243895327E-3</v>
      </c>
      <c r="W15" s="83">
        <v>6.7028332902912397E-4</v>
      </c>
      <c r="X15" s="83">
        <v>3.0404055605788176E-4</v>
      </c>
      <c r="Y15" s="83">
        <v>5.3551115271943672E-3</v>
      </c>
      <c r="Z15" s="83">
        <v>2.4409627379688411E-3</v>
      </c>
      <c r="AA15" s="83">
        <v>7.160064669687668E-3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0.20001214091967304</v>
      </c>
      <c r="AC17" s="75">
        <f>IF(OR(N$3 = 0,H$3=0), 0,0.2+0.025*ABS($D$1/N$3-1)/ABS(T$3)+0.04*ABS($B$1/H$3-1))</f>
        <v>0.20002326044997867</v>
      </c>
      <c r="AD17" s="75">
        <f t="shared" ref="AD17" si="9">IF(OR(O$3 = 0,I$3=0), 0,0.2+0.025*ABS($D$1/O$3-1)/ABS(U$3)+0.04*ABS($B$1/I$3-1))</f>
        <v>0.20001826300035178</v>
      </c>
      <c r="AE17" s="75">
        <f>IF(OR(O$3 = 0,I$3=0), 0,0.5+0.025*ABS($D$1/M$3-1)/ABS((1-(S$3)^2)^0.5)+0.04*ABS($B$1/G$3-1))</f>
        <v>0.50237380179046309</v>
      </c>
      <c r="AF17" s="75">
        <f t="shared" ref="AF17:AG17" si="10">IF(OR(P$3 = 0,J$3=0), 0,0.5+0.025*ABS($D$1/N$3-1)/ABS((1-(T$3)^2)^0.5)+0.04*ABS($B$1/H$3-1))</f>
        <v>0.50075666561123477</v>
      </c>
      <c r="AG17" s="75">
        <f t="shared" si="10"/>
        <v>0.50391078165321856</v>
      </c>
      <c r="AH17" s="75">
        <f>IF(OR(O$3 = 0,I$3=0), 0,0.5+0.04*ABS($D$1/M$3-1)+0.04*ABS($B$1/G$3-1))</f>
        <v>0.50001336121963647</v>
      </c>
      <c r="AI17" s="75">
        <f t="shared" ref="AI17:AJ17" si="11">IF(OR(P$3 = 0,J$3=0), 0,0.5+0.04*ABS($D$1/N$3-1)+0.04*ABS($B$1/H$3-1))</f>
        <v>0.50002352265448458</v>
      </c>
      <c r="AJ17" s="75">
        <f t="shared" si="11"/>
        <v>0.50002017375585739</v>
      </c>
      <c r="AK17" s="75">
        <f>IF(OR(O$3 = 0,I$3=0), 0,0.2+0.025*ABS($D$1/M$3-1)/ABS(S$3)+0.04*ABS($B$1/G$3-1))</f>
        <v>0.20001214091967304</v>
      </c>
      <c r="AL17" s="75">
        <f>IF(OR(O$3 = 0,I$3=0), 0,0.5+0.025*ABS($D$1/M$3-1)/ABS((1-(S$3)^2)^0.5)+0.04*ABS($B$1/G$3-1))</f>
        <v>0.50237380179046309</v>
      </c>
      <c r="AM17" s="75">
        <f>IF(OR(O$3 = 0,I$3=0), 0,0.5+0.04*ABS($D$1/M$3-1)+0.04*ABS($B$1/G$3-1))</f>
        <v>0.50001336121963647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1.3058665224596164</v>
      </c>
      <c r="G19" s="55">
        <f>IF(G15=0,1000,G18/ABS(G15))</f>
        <v>9.8467392938988745</v>
      </c>
      <c r="H19" s="55">
        <f t="shared" ref="H19:I19" si="12">IF(H15=0,1000,H18/ABS(H15))</f>
        <v>369.2420689029907</v>
      </c>
      <c r="I19" s="55">
        <f t="shared" si="12"/>
        <v>119.89055441226293</v>
      </c>
      <c r="J19" s="55">
        <f t="shared" ref="J19:U19" si="13">IF(J13=0,1000,J16/ABS(J13))</f>
        <v>171.14730534835581</v>
      </c>
      <c r="K19" s="55">
        <f t="shared" si="13"/>
        <v>61.959784348480234</v>
      </c>
      <c r="L19" s="55">
        <f t="shared" si="13"/>
        <v>45.333556695483153</v>
      </c>
      <c r="M19" s="55">
        <f>IF(M15=0,1000,M18/ABS(M15))</f>
        <v>13.983277386298363</v>
      </c>
      <c r="N19" s="55">
        <f t="shared" ref="N19:O19" si="14">IF(N15=0,1000,N18/ABS(N15))</f>
        <v>13.773654006149165</v>
      </c>
      <c r="O19" s="55">
        <f t="shared" si="14"/>
        <v>14.520916980317976</v>
      </c>
      <c r="P19" s="55">
        <f t="shared" si="13"/>
        <v>27.798888614557278</v>
      </c>
      <c r="Q19" s="55">
        <f t="shared" si="13"/>
        <v>32.063309806771883</v>
      </c>
      <c r="R19" s="55">
        <f t="shared" si="13"/>
        <v>210.35592921818568</v>
      </c>
      <c r="S19" s="55">
        <f t="shared" si="13"/>
        <v>39844.529204931954</v>
      </c>
      <c r="T19" s="55">
        <f t="shared" si="13"/>
        <v>6666494.8984279372</v>
      </c>
      <c r="U19" s="55">
        <f t="shared" si="13"/>
        <v>64387.680437280287</v>
      </c>
      <c r="V19" s="55">
        <f>IF(V15=0,1000,V18/ABS(V15))</f>
        <v>17.155515235187544</v>
      </c>
      <c r="W19" s="55">
        <f t="shared" ref="W19:X19" si="15">IF(W15=0,1000,W18/ABS(W15))</f>
        <v>149.19064173182647</v>
      </c>
      <c r="X19" s="55">
        <f t="shared" si="15"/>
        <v>328.90349003625192</v>
      </c>
      <c r="Y19" s="55">
        <f>IF(Y15=0,1000,Y18/ABS(Y15))</f>
        <v>18.673747407907243</v>
      </c>
      <c r="Z19" s="55">
        <f t="shared" ref="Z19:AA19" si="16">IF(Z15=0,1000,Z18/ABS(Z15))</f>
        <v>40.967442249123145</v>
      </c>
      <c r="AA19" s="55">
        <f t="shared" si="16"/>
        <v>13.966354301708025</v>
      </c>
      <c r="AB19" s="55">
        <f>IF(AB14=0,1000,AB17/ABS(AB14))</f>
        <v>66.769503142961668</v>
      </c>
      <c r="AC19" s="55">
        <f t="shared" ref="AC19:AM19" si="17">IF(AC14=0,1000,AC17/ABS(AC14))</f>
        <v>26.566050131061417</v>
      </c>
      <c r="AD19" s="55">
        <f t="shared" si="17"/>
        <v>33.32324413682457</v>
      </c>
      <c r="AE19" s="55">
        <f>IF(AE14=0,1000,AE17/ABS(AE14))</f>
        <v>1000</v>
      </c>
      <c r="AF19" s="55">
        <f t="shared" si="17"/>
        <v>1000</v>
      </c>
      <c r="AG19" s="55">
        <f t="shared" si="17"/>
        <v>1000</v>
      </c>
      <c r="AH19" s="55">
        <f t="shared" si="17"/>
        <v>165.4571823158285</v>
      </c>
      <c r="AI19" s="55">
        <f t="shared" si="17"/>
        <v>66.4736945852421</v>
      </c>
      <c r="AJ19" s="55">
        <f t="shared" si="17"/>
        <v>83.622173172121549</v>
      </c>
      <c r="AK19" s="55">
        <f t="shared" si="17"/>
        <v>56.911215104286953</v>
      </c>
      <c r="AL19" s="55">
        <f t="shared" si="17"/>
        <v>1000</v>
      </c>
      <c r="AM19" s="55">
        <f t="shared" si="17"/>
        <v>142.89520576185242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61" priority="1" operator="between">
      <formula>2</formula>
      <formula>1</formula>
    </cfRule>
    <cfRule type="cellIs" dxfId="60" priority="2" operator="lessThanOr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10</v>
      </c>
      <c r="F2" s="10">
        <v>49.997</v>
      </c>
      <c r="G2" s="10">
        <v>51.961500000000001</v>
      </c>
      <c r="H2" s="10">
        <v>51.961500000000001</v>
      </c>
      <c r="I2" s="10">
        <v>51.961500000000001</v>
      </c>
      <c r="J2" s="10">
        <v>120</v>
      </c>
      <c r="K2" s="10">
        <v>120</v>
      </c>
      <c r="L2" s="10">
        <v>120</v>
      </c>
      <c r="M2" s="10">
        <v>0.5</v>
      </c>
      <c r="N2" s="10">
        <v>0.5</v>
      </c>
      <c r="O2" s="10">
        <v>0.5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51.961500000000001</v>
      </c>
      <c r="W2" s="13">
        <v>0</v>
      </c>
      <c r="X2" s="13">
        <v>0</v>
      </c>
      <c r="Y2" s="13">
        <v>0.5</v>
      </c>
      <c r="Z2" s="13">
        <v>0</v>
      </c>
      <c r="AA2" s="13">
        <v>0</v>
      </c>
      <c r="AB2" s="13">
        <v>12.990375000000004</v>
      </c>
      <c r="AC2" s="13">
        <v>12.990375</v>
      </c>
      <c r="AD2" s="13">
        <v>12.990374999999998</v>
      </c>
      <c r="AE2" s="13">
        <v>-22.499989509372554</v>
      </c>
      <c r="AF2" s="13">
        <v>-22.499989509372554</v>
      </c>
      <c r="AG2" s="13">
        <v>-22.499989509372558</v>
      </c>
      <c r="AH2" s="13">
        <v>25.98075</v>
      </c>
      <c r="AI2" s="13">
        <v>25.98075</v>
      </c>
      <c r="AJ2" s="13">
        <v>25.98075</v>
      </c>
      <c r="AK2" s="13">
        <v>38.971125000000001</v>
      </c>
      <c r="AL2" s="13">
        <v>-67.499968528117662</v>
      </c>
      <c r="AM2" s="14">
        <v>77.942250000000001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10</v>
      </c>
      <c r="F3" s="16">
        <v>49.990834999999997</v>
      </c>
      <c r="G3" s="16">
        <v>51.968596000000005</v>
      </c>
      <c r="H3" s="16">
        <v>51.932786</v>
      </c>
      <c r="I3" s="16">
        <v>51.980944000000001</v>
      </c>
      <c r="J3" s="16">
        <v>120.01355999999996</v>
      </c>
      <c r="K3" s="16">
        <v>119.99855000000001</v>
      </c>
      <c r="L3" s="16">
        <v>119.98789000000002</v>
      </c>
      <c r="M3" s="16">
        <v>0.49987120000000002</v>
      </c>
      <c r="N3" s="16">
        <v>0.49996000000000002</v>
      </c>
      <c r="O3" s="16">
        <v>0.50019420000000003</v>
      </c>
      <c r="P3" s="16">
        <v>120.01104000000004</v>
      </c>
      <c r="Q3" s="16">
        <v>120.09186199999998</v>
      </c>
      <c r="R3" s="17">
        <v>119.89709799999997</v>
      </c>
      <c r="S3" s="18">
        <v>0.50066037977323063</v>
      </c>
      <c r="T3" s="19">
        <v>0.50062230628626758</v>
      </c>
      <c r="U3" s="19">
        <v>0.50203146651383457</v>
      </c>
      <c r="V3" s="19">
        <v>51.960775040832942</v>
      </c>
      <c r="W3" s="19">
        <v>1.0900985870640924E-2</v>
      </c>
      <c r="X3" s="19">
        <v>1.8129511174516298E-2</v>
      </c>
      <c r="Y3" s="19">
        <v>0.50000830460216583</v>
      </c>
      <c r="Z3" s="19">
        <v>3.1574074406953061E-4</v>
      </c>
      <c r="AA3" s="19">
        <v>2.8449547775341724E-4</v>
      </c>
      <c r="AB3" s="19">
        <v>13.005957306949957</v>
      </c>
      <c r="AC3" s="19">
        <v>12.998315601151631</v>
      </c>
      <c r="AD3" s="19">
        <v>13.053102630252798</v>
      </c>
      <c r="AE3" s="19">
        <v>-22.487352161206456</v>
      </c>
      <c r="AF3" s="19">
        <v>-22.476420549279219</v>
      </c>
      <c r="AG3" s="19">
        <v>-22.486573336329506</v>
      </c>
      <c r="AH3" s="19">
        <v>25.977604444835201</v>
      </c>
      <c r="AI3" s="19">
        <v>25.964315688559999</v>
      </c>
      <c r="AJ3" s="19">
        <v>26.000566699324796</v>
      </c>
      <c r="AK3" s="19">
        <v>39.057375538354393</v>
      </c>
      <c r="AL3" s="19">
        <v>-67.450346046815184</v>
      </c>
      <c r="AM3" s="20">
        <v>77.942486832719993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10</v>
      </c>
      <c r="F4" s="22">
        <v>49.997</v>
      </c>
      <c r="G4" s="22">
        <v>51.961199999999998</v>
      </c>
      <c r="H4" s="22">
        <v>51.961599999999997</v>
      </c>
      <c r="I4" s="22">
        <v>51.961500000000001</v>
      </c>
      <c r="J4" s="22">
        <v>120.00003051760001</v>
      </c>
      <c r="K4" s="22">
        <v>120</v>
      </c>
      <c r="L4" s="22">
        <v>119.9999694824</v>
      </c>
      <c r="M4" s="22">
        <v>0.49998900000000002</v>
      </c>
      <c r="N4" s="22">
        <v>0.499998</v>
      </c>
      <c r="O4" s="22">
        <v>0.50000699999999998</v>
      </c>
      <c r="P4" s="22">
        <v>120.02019999999999</v>
      </c>
      <c r="Q4" s="22">
        <v>120.00000000000003</v>
      </c>
      <c r="R4" s="23">
        <v>119.9798</v>
      </c>
      <c r="S4" s="24">
        <v>0.49971022539612187</v>
      </c>
      <c r="T4" s="25">
        <v>0.50001511491854655</v>
      </c>
      <c r="U4" s="25">
        <v>0.50001511491854689</v>
      </c>
      <c r="V4" s="25">
        <v>51.961433333331684</v>
      </c>
      <c r="W4" s="25">
        <v>1.227280834897084E-4</v>
      </c>
      <c r="X4" s="25">
        <v>1.1830859616354355E-4</v>
      </c>
      <c r="Y4" s="25">
        <v>0.49999799309475124</v>
      </c>
      <c r="Z4" s="25">
        <v>5.6340876105358568E-5</v>
      </c>
      <c r="AA4" s="25">
        <v>6.1521757609887595E-5</v>
      </c>
      <c r="AB4" s="25">
        <v>12.982485860953879</v>
      </c>
      <c r="AC4" s="25">
        <v>12.990740734504971</v>
      </c>
      <c r="AD4" s="25">
        <v>12.990949567667794</v>
      </c>
      <c r="AE4" s="25">
        <v>-22.503709425947282</v>
      </c>
      <c r="AF4" s="25">
        <v>-22.499716082740335</v>
      </c>
      <c r="AG4" s="25">
        <v>-22.500077777809736</v>
      </c>
      <c r="AH4" s="25">
        <v>25.980028426799997</v>
      </c>
      <c r="AI4" s="25">
        <v>25.980696076799997</v>
      </c>
      <c r="AJ4" s="25">
        <v>25.981113730499999</v>
      </c>
      <c r="AK4" s="25">
        <v>38.964176163126645</v>
      </c>
      <c r="AL4" s="25">
        <v>-67.503503286497349</v>
      </c>
      <c r="AM4" s="26">
        <v>77.94183823409999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6.1650000000028626E-3</v>
      </c>
      <c r="G5" s="29">
        <v>7.3960000000070636E-3</v>
      </c>
      <c r="H5" s="29">
        <v>2.8813999999997009E-2</v>
      </c>
      <c r="I5" s="29">
        <v>1.9444000000000017E-2</v>
      </c>
      <c r="J5" s="28">
        <v>1.3529482399945891E-2</v>
      </c>
      <c r="K5" s="28">
        <v>1.4499999999912916E-3</v>
      </c>
      <c r="L5" s="28">
        <v>1.2079482399983021E-2</v>
      </c>
      <c r="M5" s="29">
        <v>1.1780000000000124E-4</v>
      </c>
      <c r="N5" s="29">
        <v>3.7999999999982492E-5</v>
      </c>
      <c r="O5" s="29">
        <v>1.8720000000005399E-4</v>
      </c>
      <c r="P5" s="28">
        <v>9.1599999999516513E-3</v>
      </c>
      <c r="Q5" s="28">
        <v>9.1861999999949262E-2</v>
      </c>
      <c r="R5" s="30">
        <v>8.2702000000026032E-2</v>
      </c>
      <c r="S5" s="31">
        <v>9.5015437710876949E-4</v>
      </c>
      <c r="T5" s="32">
        <v>6.0719136772102722E-4</v>
      </c>
      <c r="U5" s="32">
        <v>2.0163515952876798E-3</v>
      </c>
      <c r="V5" s="33">
        <v>6.5829249874127527E-4</v>
      </c>
      <c r="W5" s="33">
        <v>1.0778257787151215E-2</v>
      </c>
      <c r="X5" s="33">
        <v>1.8011202578352755E-2</v>
      </c>
      <c r="Y5" s="33">
        <v>1.0311507414595411E-5</v>
      </c>
      <c r="Z5" s="33">
        <v>2.5939986796417205E-4</v>
      </c>
      <c r="AA5" s="33">
        <v>2.2297372014352964E-4</v>
      </c>
      <c r="AB5" s="33">
        <v>2.3471445996078089E-2</v>
      </c>
      <c r="AC5" s="33">
        <v>7.5748666466601833E-3</v>
      </c>
      <c r="AD5" s="33">
        <v>6.2153062585004193E-2</v>
      </c>
      <c r="AE5" s="33">
        <v>1.6357264740825883E-2</v>
      </c>
      <c r="AF5" s="33">
        <v>2.3295533461116236E-2</v>
      </c>
      <c r="AG5" s="33">
        <v>1.3504441480229445E-2</v>
      </c>
      <c r="AH5" s="33">
        <v>2.4239819647959848E-3</v>
      </c>
      <c r="AI5" s="33">
        <v>1.6380388239998211E-2</v>
      </c>
      <c r="AJ5" s="33">
        <v>1.9452968824797523E-2</v>
      </c>
      <c r="AK5" s="33">
        <v>9.3199375227747794E-2</v>
      </c>
      <c r="AL5" s="33">
        <v>5.3157239682164459E-2</v>
      </c>
      <c r="AM5" s="34">
        <v>6.4859862000332669E-4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1.2332260503355992E-2</v>
      </c>
      <c r="G6" s="36">
        <v>1.4231671758088409E-2</v>
      </c>
      <c r="H6" s="36">
        <v>5.548325483635138E-2</v>
      </c>
      <c r="I6" s="36">
        <v>3.7406015558316942E-2</v>
      </c>
      <c r="J6" s="36">
        <v>1.1273294784310953E-2</v>
      </c>
      <c r="K6" s="36">
        <v>1.2083479341969477E-3</v>
      </c>
      <c r="L6" s="36">
        <v>1.0067251286761539E-2</v>
      </c>
      <c r="M6" s="36">
        <v>2.3566070619791903E-2</v>
      </c>
      <c r="N6" s="36">
        <v>7.6006080486403895E-3</v>
      </c>
      <c r="O6" s="36">
        <v>3.7425463949812693E-2</v>
      </c>
      <c r="P6" s="36">
        <v>7.6326311312289669E-3</v>
      </c>
      <c r="Q6" s="36">
        <v>7.6493109916098465E-2</v>
      </c>
      <c r="R6" s="37">
        <v>6.8977482674373036E-2</v>
      </c>
      <c r="S6" s="38">
        <v>0.18978022138263326</v>
      </c>
      <c r="T6" s="39">
        <v>0.12128731782355318</v>
      </c>
      <c r="U6" s="39">
        <v>0.40163848877630365</v>
      </c>
      <c r="V6" s="39">
        <v>1.2669027708381209E-3</v>
      </c>
      <c r="W6" s="39">
        <v>98.874156108941975</v>
      </c>
      <c r="X6" s="39">
        <v>99.347425338583633</v>
      </c>
      <c r="Y6" s="39">
        <v>2.0622672303012676E-3</v>
      </c>
      <c r="Z6" s="39">
        <v>82.155969046252864</v>
      </c>
      <c r="AA6" s="39">
        <v>78.375136892962928</v>
      </c>
      <c r="AB6" s="40">
        <v>0.18046688484465281</v>
      </c>
      <c r="AC6" s="40">
        <v>5.8275755713986986E-2</v>
      </c>
      <c r="AD6" s="40">
        <v>0.47615547311298878</v>
      </c>
      <c r="AE6" s="40">
        <v>-7.2739843373130636E-2</v>
      </c>
      <c r="AF6" s="40">
        <v>-0.10364432098981741</v>
      </c>
      <c r="AG6" s="40">
        <v>-6.0055577513944962E-2</v>
      </c>
      <c r="AH6" s="40">
        <v>9.3310450158844982E-3</v>
      </c>
      <c r="AI6" s="40">
        <v>6.3088079949726886E-2</v>
      </c>
      <c r="AJ6" s="40">
        <v>7.4817480133241465E-2</v>
      </c>
      <c r="AK6" s="40">
        <v>0.2386217044620059</v>
      </c>
      <c r="AL6" s="40">
        <v>-7.8809439532407544E-2</v>
      </c>
      <c r="AM6" s="41">
        <v>8.321502769026959E-4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1.2810253745573853E-2</v>
      </c>
      <c r="H7" s="44">
        <v>4.9907335238584927E-2</v>
      </c>
      <c r="I7" s="44">
        <v>3.3678011604745851E-2</v>
      </c>
      <c r="J7" s="43"/>
      <c r="K7" s="43"/>
      <c r="L7" s="43"/>
      <c r="M7" s="44">
        <v>2.3560000000000247E-3</v>
      </c>
      <c r="N7" s="44">
        <v>7.5999999999964984E-4</v>
      </c>
      <c r="O7" s="44">
        <v>3.7440000000010794E-3</v>
      </c>
      <c r="P7" s="43"/>
      <c r="Q7" s="43"/>
      <c r="R7" s="45"/>
      <c r="S7" s="46"/>
      <c r="T7" s="47"/>
      <c r="U7" s="47"/>
      <c r="V7" s="48">
        <v>1.1401965856781421E-3</v>
      </c>
      <c r="W7" s="48">
        <v>1.8668498808610403E-2</v>
      </c>
      <c r="X7" s="48">
        <v>3.1196332516415959E-2</v>
      </c>
      <c r="Y7" s="48">
        <v>2.0623014829190822E-4</v>
      </c>
      <c r="Z7" s="48">
        <v>5.1879973592834413E-3</v>
      </c>
      <c r="AA7" s="48">
        <v>4.4594744028705925E-3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0.65397348122769372</v>
      </c>
      <c r="AC9" s="40">
        <f t="shared" ref="AC9" si="0">IF(OR(N$3 = 0,H$3=0), 0,0.2+0.025*ABS($D$1/N$3-1)/ABS(T$3)+0.04*ABS($B$1/H$3-1))</f>
        <v>0.65394959211482306</v>
      </c>
      <c r="AD9" s="40">
        <f>IF(OR(O$3 = 0,I$3=0), 0,0.2+0.025*ABS($D$1/O$3-1)/ABS(U$3)+0.04*ABS($B$1/I$3-1))</f>
        <v>0.65241355889034003</v>
      </c>
      <c r="AE9" s="40">
        <f>IF(OR(O$3 = 0,I$3=0), 0,0.5+0.025*ABS($D$1/M$3-1)/ABS((1-(S$3)^2)^0.5)+0.04*ABS($B$1/G$3-1))</f>
        <v>0.76443494398042322</v>
      </c>
      <c r="AF9" s="40">
        <f t="shared" ref="AF9:AG9" si="1">IF(OR(P$3 = 0,J$3=0), 0,0.5+0.025*ABS($D$1/N$3-1)/ABS((1-(T$3)^2)^0.5)+0.04*ABS($B$1/H$3-1))</f>
        <v>0.76440766556876416</v>
      </c>
      <c r="AG9" s="40">
        <f t="shared" si="1"/>
        <v>0.76447650482651008</v>
      </c>
      <c r="AH9" s="40">
        <f>IF(OR(O$3 = 0,I$3=0), 0,0.5+0.04*ABS($D$1/M$3-1)+0.04*ABS($B$1/G$3-1))</f>
        <v>0.86454144237214159</v>
      </c>
      <c r="AI9" s="40">
        <f t="shared" ref="AI9:AJ9" si="2">IF(OR(P$3 = 0,J$3=0), 0,0.5+0.04*ABS($D$1/N$3-1)+0.04*ABS($B$1/H$3-1))</f>
        <v>0.86450102064831591</v>
      </c>
      <c r="AJ9" s="40">
        <f t="shared" si="2"/>
        <v>0.86427251986703701</v>
      </c>
      <c r="AK9" s="40">
        <f>IF(OR(O$3 = 0,I$3=0), 0,0.2+0.025*ABS($D$1/M$3-1)/ABS(S$3)+0.04*ABS($B$1/G$3-1))</f>
        <v>0.65397348122769372</v>
      </c>
      <c r="AL9" s="40">
        <f>IF(OR(O$3 = 0,I$3=0), 0,0.5+0.025*ABS($D$1/M$3-1)/ABS((1-(S$3)^2)^0.5)+0.04*ABS($B$1/G$3-1))</f>
        <v>0.76443494398042322</v>
      </c>
      <c r="AM9" s="40">
        <f>IF(OR(O$3 = 0,I$3=0), 0,0.5+0.04*ABS($D$1/M$3-1)+0.04*ABS($B$1/G$3-1))</f>
        <v>0.86454144237214159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1.6220600162198471</v>
      </c>
      <c r="G11" s="55">
        <f>IF(G7=0,1000,G10/ABS(G7))</f>
        <v>7.8062466197870277</v>
      </c>
      <c r="H11" s="55">
        <f t="shared" ref="H11:I11" si="3">IF(H7=0,1000,H10/ABS(H7))</f>
        <v>2.0037134726176857</v>
      </c>
      <c r="I11" s="55">
        <f t="shared" si="3"/>
        <v>2.9692964410615077</v>
      </c>
      <c r="J11" s="55">
        <f t="shared" ref="J11:U11" si="4">IF(J5=0,1000,J8/ABS(J5))</f>
        <v>14.782531518042395</v>
      </c>
      <c r="K11" s="55">
        <f t="shared" si="4"/>
        <v>137.93103448358701</v>
      </c>
      <c r="L11" s="55">
        <f t="shared" si="4"/>
        <v>16.557000819859727</v>
      </c>
      <c r="M11" s="55">
        <f>IF(M7=0,1000,M10/ABS(M7))</f>
        <v>42.444821731748284</v>
      </c>
      <c r="N11" s="55">
        <f t="shared" ref="N11:O11" si="5">IF(N7=0,1000,N10/ABS(N7))</f>
        <v>131.57894736848169</v>
      </c>
      <c r="O11" s="55">
        <f t="shared" si="5"/>
        <v>26.709401709394012</v>
      </c>
      <c r="P11" s="55">
        <f t="shared" si="4"/>
        <v>54.585152838716063</v>
      </c>
      <c r="Q11" s="55">
        <f t="shared" si="4"/>
        <v>5.4429470292425179</v>
      </c>
      <c r="R11" s="55">
        <f t="shared" si="4"/>
        <v>6.0458030035530292</v>
      </c>
      <c r="S11" s="55">
        <f t="shared" si="4"/>
        <v>10.524605517714985</v>
      </c>
      <c r="T11" s="55">
        <f t="shared" si="4"/>
        <v>16.469272344126075</v>
      </c>
      <c r="U11" s="55">
        <f t="shared" si="4"/>
        <v>4.9594525197740955</v>
      </c>
      <c r="V11" s="55">
        <f>IF(V7=0,1000,V10/ABS(V7))</f>
        <v>87.704174224065156</v>
      </c>
      <c r="W11" s="55">
        <f t="shared" ref="W11:X11" si="6">IF(W7=0,1000,W10/ABS(W7))</f>
        <v>5.356617102703372</v>
      </c>
      <c r="X11" s="55">
        <f t="shared" si="6"/>
        <v>3.2055050043904543</v>
      </c>
      <c r="Y11" s="55">
        <f>IF(Y7=0,1000,Y10/ABS(Y7))</f>
        <v>484.89515634957081</v>
      </c>
      <c r="Z11" s="55">
        <f t="shared" ref="Z11:AA11" si="7">IF(Z7=0,1000,Z10/ABS(Z7))</f>
        <v>19.275260389456299</v>
      </c>
      <c r="AA11" s="55">
        <f t="shared" si="7"/>
        <v>22.424167282052199</v>
      </c>
      <c r="AB11" s="55">
        <f>IF(AB6=0,1000,AB9/ABS(AB6))</f>
        <v>3.6237866121013766</v>
      </c>
      <c r="AC11" s="55">
        <f t="shared" ref="AC11:AM11" si="8">IF(AC6=0,1000,AC9/ABS(AC6))</f>
        <v>11.221640699510759</v>
      </c>
      <c r="AD11" s="55">
        <f t="shared" si="8"/>
        <v>1.3701691899602009</v>
      </c>
      <c r="AE11" s="55">
        <f t="shared" si="8"/>
        <v>10.509164008769337</v>
      </c>
      <c r="AF11" s="55">
        <f t="shared" si="8"/>
        <v>7.3752971534625988</v>
      </c>
      <c r="AG11" s="55">
        <f t="shared" si="8"/>
        <v>12.729483862660349</v>
      </c>
      <c r="AH11" s="55">
        <f t="shared" si="8"/>
        <v>92.652156419823143</v>
      </c>
      <c r="AI11" s="55">
        <f t="shared" si="8"/>
        <v>13.703080222717389</v>
      </c>
      <c r="AJ11" s="55">
        <f t="shared" si="8"/>
        <v>11.551745906543037</v>
      </c>
      <c r="AK11" s="55">
        <f t="shared" si="8"/>
        <v>2.7406286561490112</v>
      </c>
      <c r="AL11" s="55">
        <f t="shared" si="8"/>
        <v>9.6997891181052864</v>
      </c>
      <c r="AM11" s="55">
        <f t="shared" si="8"/>
        <v>1038.9246586445986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10</v>
      </c>
      <c r="F12" s="57">
        <v>49.998050689697266</v>
      </c>
      <c r="G12" s="57">
        <v>51.963188171386719</v>
      </c>
      <c r="H12" s="57">
        <v>51.932559967041016</v>
      </c>
      <c r="I12" s="57">
        <v>51.982273101806641</v>
      </c>
      <c r="J12" s="57">
        <v>120.01216888427734</v>
      </c>
      <c r="K12" s="57">
        <v>119.99253845214844</v>
      </c>
      <c r="L12" s="57">
        <v>119.99530792236328</v>
      </c>
      <c r="M12" s="57">
        <v>0.49987491965293884</v>
      </c>
      <c r="N12" s="57">
        <v>0.4999658465385437</v>
      </c>
      <c r="O12" s="57">
        <v>0.50022739171981812</v>
      </c>
      <c r="P12" s="57">
        <v>120.02587127685547</v>
      </c>
      <c r="Q12" s="57">
        <v>119.98423767089844</v>
      </c>
      <c r="R12" s="58">
        <v>119.98991394042969</v>
      </c>
      <c r="S12" s="59">
        <v>0.5001642107963562</v>
      </c>
      <c r="T12" s="60">
        <v>0.50030434131622314</v>
      </c>
      <c r="U12" s="60">
        <v>0.50016534328460693</v>
      </c>
      <c r="V12" s="60">
        <v>51.957191467285156</v>
      </c>
      <c r="W12" s="60">
        <v>1.1714179068803787E-2</v>
      </c>
      <c r="X12" s="60">
        <v>1.6627319157123566E-2</v>
      </c>
      <c r="Y12" s="60">
        <v>0.49999192357063293</v>
      </c>
      <c r="Z12" s="60">
        <v>1.1346073733875528E-4</v>
      </c>
      <c r="AA12" s="60">
        <v>4.5431565376929939E-4</v>
      </c>
      <c r="AB12" s="60">
        <v>12.991801261901855</v>
      </c>
      <c r="AC12" s="60">
        <v>12.990157127380371</v>
      </c>
      <c r="AD12" s="60">
        <v>13.005776405334473</v>
      </c>
      <c r="AE12" s="60">
        <v>-22.492599487304688</v>
      </c>
      <c r="AF12" s="60">
        <v>-22.481359481811523</v>
      </c>
      <c r="AG12" s="60">
        <v>-22.516735076904297</v>
      </c>
      <c r="AH12" s="60">
        <v>25.975069046020508</v>
      </c>
      <c r="AI12" s="60">
        <v>25.964508056640625</v>
      </c>
      <c r="AJ12" s="60">
        <v>26.002952575683594</v>
      </c>
      <c r="AK12" s="60">
        <v>38.98773193359375</v>
      </c>
      <c r="AL12" s="60">
        <v>-67.490692138671875</v>
      </c>
      <c r="AM12" s="61">
        <v>77.942527770996094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7.2156896972686013E-3</v>
      </c>
      <c r="G13" s="64">
        <v>5.4078286132863695E-3</v>
      </c>
      <c r="H13" s="64">
        <v>2.2603295898449005E-4</v>
      </c>
      <c r="I13" s="64">
        <v>1.3291018066396987E-3</v>
      </c>
      <c r="J13" s="63">
        <v>1.3911157226118576E-3</v>
      </c>
      <c r="K13" s="63">
        <v>6.0115478515712084E-3</v>
      </c>
      <c r="L13" s="63">
        <v>7.4179223632597768E-3</v>
      </c>
      <c r="M13" s="64">
        <v>3.7196529388272559E-6</v>
      </c>
      <c r="N13" s="64">
        <v>5.8465385436856643E-6</v>
      </c>
      <c r="O13" s="64">
        <v>3.3191719818081999E-5</v>
      </c>
      <c r="P13" s="63">
        <v>1.4831276855431952E-2</v>
      </c>
      <c r="Q13" s="63">
        <v>0.10762432910154018</v>
      </c>
      <c r="R13" s="65">
        <v>9.2815940429716193E-2</v>
      </c>
      <c r="S13" s="66">
        <v>4.9616897687443373E-4</v>
      </c>
      <c r="T13" s="67">
        <v>3.1796497004443758E-4</v>
      </c>
      <c r="U13" s="67">
        <v>1.8661232292276342E-3</v>
      </c>
      <c r="V13" s="68">
        <v>3.5835735477860453E-3</v>
      </c>
      <c r="W13" s="68">
        <v>8.131931981628631E-4</v>
      </c>
      <c r="X13" s="68">
        <v>1.5021920173927325E-3</v>
      </c>
      <c r="Y13" s="68">
        <v>1.6381031532897161E-5</v>
      </c>
      <c r="Z13" s="68">
        <v>2.0228000673077533E-4</v>
      </c>
      <c r="AA13" s="68">
        <v>1.6982017601588215E-4</v>
      </c>
      <c r="AB13" s="68">
        <v>1.4156045048101973E-2</v>
      </c>
      <c r="AC13" s="68">
        <v>8.1584737712603328E-3</v>
      </c>
      <c r="AD13" s="68">
        <v>4.7326224918325721E-2</v>
      </c>
      <c r="AE13" s="68">
        <v>5.2473260982317527E-3</v>
      </c>
      <c r="AF13" s="68">
        <v>4.9389325323048183E-3</v>
      </c>
      <c r="AG13" s="68">
        <v>3.0161740574790485E-2</v>
      </c>
      <c r="AH13" s="68">
        <v>2.5353988146932238E-3</v>
      </c>
      <c r="AI13" s="68">
        <v>1.9236808062572663E-4</v>
      </c>
      <c r="AJ13" s="68">
        <v>2.3858763587973897E-3</v>
      </c>
      <c r="AK13" s="68">
        <v>6.9643604760642575E-2</v>
      </c>
      <c r="AL13" s="68">
        <v>4.0346091856690691E-2</v>
      </c>
      <c r="AM13" s="69">
        <v>4.093827610063272E-5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1.4434025151347445E-2</v>
      </c>
      <c r="G14" s="71">
        <v>1.0405954806411105E-2</v>
      </c>
      <c r="H14" s="71">
        <v>4.3524135020310686E-4</v>
      </c>
      <c r="I14" s="71">
        <v>2.5569020190162354E-3</v>
      </c>
      <c r="J14" s="71">
        <v>1.1591321202469606E-3</v>
      </c>
      <c r="K14" s="71">
        <v>5.0096837433212388E-3</v>
      </c>
      <c r="L14" s="71">
        <v>6.1822258590094178E-3</v>
      </c>
      <c r="M14" s="71">
        <v>7.4412227366314678E-4</v>
      </c>
      <c r="N14" s="71">
        <v>1.1694012608379997E-3</v>
      </c>
      <c r="O14" s="71">
        <v>6.6357666318565866E-3</v>
      </c>
      <c r="P14" s="71">
        <v>1.2358260419568024E-2</v>
      </c>
      <c r="Q14" s="71">
        <v>8.9618336587653377E-2</v>
      </c>
      <c r="R14" s="72">
        <v>7.7412999962447979E-2</v>
      </c>
      <c r="S14" s="73">
        <v>9.9102904267992759E-2</v>
      </c>
      <c r="T14" s="74">
        <v>6.351394375595755E-2</v>
      </c>
      <c r="U14" s="74">
        <v>0.3717143951526013</v>
      </c>
      <c r="V14" s="74">
        <v>6.8966899453865426E-3</v>
      </c>
      <c r="W14" s="74">
        <v>7.4598133399383206</v>
      </c>
      <c r="X14" s="74">
        <v>8.2858936621759831</v>
      </c>
      <c r="Y14" s="74">
        <v>3.276151892303231E-3</v>
      </c>
      <c r="Z14" s="74">
        <v>64.065221397663635</v>
      </c>
      <c r="AA14" s="74">
        <v>59.691696105999824</v>
      </c>
      <c r="AB14" s="75">
        <v>0.10884277653700622</v>
      </c>
      <c r="AC14" s="75">
        <v>6.2765623036091733E-2</v>
      </c>
      <c r="AD14" s="75">
        <v>0.3625668644375713</v>
      </c>
      <c r="AE14" s="75">
        <v>-2.3334566295822316E-2</v>
      </c>
      <c r="AF14" s="75">
        <v>-2.1973839301842043E-2</v>
      </c>
      <c r="AG14" s="75">
        <v>-0.13413222247633841</v>
      </c>
      <c r="AH14" s="75">
        <v>9.75994079853389E-3</v>
      </c>
      <c r="AI14" s="75">
        <v>7.408940906941942E-4</v>
      </c>
      <c r="AJ14" s="75">
        <v>9.1762475271715827E-3</v>
      </c>
      <c r="AK14" s="75">
        <v>0.17831102013562705</v>
      </c>
      <c r="AL14" s="75">
        <v>-5.9815989422334057E-2</v>
      </c>
      <c r="AM14" s="76">
        <v>5.2523697618853708E-5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9.3666382840328563E-3</v>
      </c>
      <c r="H15" s="79">
        <v>3.9150075168353695E-4</v>
      </c>
      <c r="I15" s="79">
        <v>2.3020729308732982E-3</v>
      </c>
      <c r="J15" s="78"/>
      <c r="K15" s="78"/>
      <c r="L15" s="78"/>
      <c r="M15" s="79">
        <v>7.4393058776545118E-5</v>
      </c>
      <c r="N15" s="79">
        <v>1.169307708737133E-4</v>
      </c>
      <c r="O15" s="79">
        <v>6.6383439636163999E-4</v>
      </c>
      <c r="P15" s="78"/>
      <c r="Q15" s="78"/>
      <c r="R15" s="80"/>
      <c r="S15" s="81"/>
      <c r="T15" s="82"/>
      <c r="U15" s="82"/>
      <c r="V15" s="83">
        <v>6.2069343514091022E-3</v>
      </c>
      <c r="W15" s="83">
        <v>1.4084925922973294E-3</v>
      </c>
      <c r="X15" s="83">
        <v>2.6018741099726899E-3</v>
      </c>
      <c r="Y15" s="83">
        <v>3.2762063065794322E-4</v>
      </c>
      <c r="Z15" s="83">
        <v>4.045600134615507E-3</v>
      </c>
      <c r="AA15" s="83">
        <v>3.3964035203176428E-3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0.65397348122769372</v>
      </c>
      <c r="AC17" s="75">
        <f>IF(OR(N$3 = 0,H$3=0), 0,0.2+0.025*ABS($D$1/N$3-1)/ABS(T$3)+0.04*ABS($B$1/H$3-1))</f>
        <v>0.65394959211482306</v>
      </c>
      <c r="AD17" s="75">
        <f t="shared" ref="AD17" si="9">IF(OR(O$3 = 0,I$3=0), 0,0.2+0.025*ABS($D$1/O$3-1)/ABS(U$3)+0.04*ABS($B$1/I$3-1))</f>
        <v>0.65241355889034003</v>
      </c>
      <c r="AE17" s="75">
        <f>IF(OR(O$3 = 0,I$3=0), 0,0.5+0.025*ABS($D$1/M$3-1)/ABS((1-(S$3)^2)^0.5)+0.04*ABS($B$1/G$3-1))</f>
        <v>0.76443494398042322</v>
      </c>
      <c r="AF17" s="75">
        <f t="shared" ref="AF17:AG17" si="10">IF(OR(P$3 = 0,J$3=0), 0,0.5+0.025*ABS($D$1/N$3-1)/ABS((1-(T$3)^2)^0.5)+0.04*ABS($B$1/H$3-1))</f>
        <v>0.76440766556876416</v>
      </c>
      <c r="AG17" s="75">
        <f t="shared" si="10"/>
        <v>0.76447650482651008</v>
      </c>
      <c r="AH17" s="75">
        <f>IF(OR(O$3 = 0,I$3=0), 0,0.5+0.04*ABS($D$1/M$3-1)+0.04*ABS($B$1/G$3-1))</f>
        <v>0.86454144237214159</v>
      </c>
      <c r="AI17" s="75">
        <f t="shared" ref="AI17:AJ17" si="11">IF(OR(P$3 = 0,J$3=0), 0,0.5+0.04*ABS($D$1/N$3-1)+0.04*ABS($B$1/H$3-1))</f>
        <v>0.86450102064831591</v>
      </c>
      <c r="AJ17" s="75">
        <f t="shared" si="11"/>
        <v>0.86427251986703701</v>
      </c>
      <c r="AK17" s="75">
        <f>IF(OR(O$3 = 0,I$3=0), 0,0.2+0.025*ABS($D$1/M$3-1)/ABS(S$3)+0.04*ABS($B$1/G$3-1))</f>
        <v>0.65397348122769372</v>
      </c>
      <c r="AL17" s="75">
        <f>IF(OR(O$3 = 0,I$3=0), 0,0.5+0.025*ABS($D$1/M$3-1)/ABS((1-(S$3)^2)^0.5)+0.04*ABS($B$1/G$3-1))</f>
        <v>0.76443494398042322</v>
      </c>
      <c r="AM17" s="75">
        <f>IF(OR(O$3 = 0,I$3=0), 0,0.5+0.04*ABS($D$1/M$3-1)+0.04*ABS($B$1/G$3-1))</f>
        <v>0.86454144237214159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1.3858689078308566</v>
      </c>
      <c r="G19" s="55">
        <f>IF(G15=0,1000,G18/ABS(G15))</f>
        <v>10.676188934344593</v>
      </c>
      <c r="H19" s="55">
        <f t="shared" ref="H19:I19" si="12">IF(H15=0,1000,H18/ABS(H15))</f>
        <v>255.42735121191626</v>
      </c>
      <c r="I19" s="55">
        <f t="shared" si="12"/>
        <v>43.439110316137857</v>
      </c>
      <c r="J19" s="55">
        <f t="shared" ref="J19:U19" si="13">IF(J13=0,1000,J16/ABS(J13))</f>
        <v>143.76949145862184</v>
      </c>
      <c r="K19" s="55">
        <f t="shared" si="13"/>
        <v>33.269301840078839</v>
      </c>
      <c r="L19" s="55">
        <f t="shared" si="13"/>
        <v>26.961727314723579</v>
      </c>
      <c r="M19" s="55">
        <f>IF(M15=0,1000,M18/ABS(M15))</f>
        <v>1344.2114310741088</v>
      </c>
      <c r="N19" s="55">
        <f t="shared" ref="N19:O19" si="14">IF(N15=0,1000,N18/ABS(N15))</f>
        <v>855.20688226712593</v>
      </c>
      <c r="O19" s="55">
        <f t="shared" si="14"/>
        <v>150.63997971193189</v>
      </c>
      <c r="P19" s="55">
        <f t="shared" si="13"/>
        <v>33.712539039878763</v>
      </c>
      <c r="Q19" s="55">
        <f t="shared" si="13"/>
        <v>4.6457897036297959</v>
      </c>
      <c r="R19" s="55">
        <f t="shared" si="13"/>
        <v>5.3870056984297783</v>
      </c>
      <c r="S19" s="55">
        <f t="shared" si="13"/>
        <v>20.154424129847836</v>
      </c>
      <c r="T19" s="55">
        <f t="shared" si="13"/>
        <v>31.45000532166307</v>
      </c>
      <c r="U19" s="55">
        <f t="shared" si="13"/>
        <v>5.3587029213171951</v>
      </c>
      <c r="V19" s="55">
        <f>IF(V15=0,1000,V18/ABS(V15))</f>
        <v>16.111012995859692</v>
      </c>
      <c r="W19" s="55">
        <f t="shared" ref="W19:X19" si="15">IF(W15=0,1000,W18/ABS(W15))</f>
        <v>70.997888485089206</v>
      </c>
      <c r="X19" s="55">
        <f t="shared" si="15"/>
        <v>38.433834910271521</v>
      </c>
      <c r="Y19" s="55">
        <f>IF(Y15=0,1000,Y18/ABS(Y15))</f>
        <v>305.23108327816624</v>
      </c>
      <c r="Z19" s="55">
        <f t="shared" ref="Z19:AA19" si="16">IF(Z15=0,1000,Z18/ABS(Z15))</f>
        <v>24.71821155639347</v>
      </c>
      <c r="AA19" s="55">
        <f t="shared" si="16"/>
        <v>29.442909065954471</v>
      </c>
      <c r="AB19" s="55">
        <f>IF(AB14=0,1000,AB17/ABS(AB14))</f>
        <v>6.0084233610610314</v>
      </c>
      <c r="AC19" s="55">
        <f t="shared" ref="AC19:AM19" si="17">IF(AC14=0,1000,AC17/ABS(AC14))</f>
        <v>10.418913419194237</v>
      </c>
      <c r="AD19" s="55">
        <f t="shared" si="17"/>
        <v>1.7994296304555875</v>
      </c>
      <c r="AE19" s="55">
        <f>IF(AE14=0,1000,AE17/ABS(AE14))</f>
        <v>32.759766532163198</v>
      </c>
      <c r="AF19" s="55">
        <f t="shared" si="17"/>
        <v>34.787169190988152</v>
      </c>
      <c r="AG19" s="55">
        <f t="shared" si="17"/>
        <v>5.6994247222092183</v>
      </c>
      <c r="AH19" s="55">
        <f t="shared" si="17"/>
        <v>88.580603122306897</v>
      </c>
      <c r="AI19" s="55">
        <f t="shared" si="17"/>
        <v>1166.8348168876687</v>
      </c>
      <c r="AJ19" s="55">
        <f t="shared" si="17"/>
        <v>94.185833294912641</v>
      </c>
      <c r="AK19" s="55">
        <f t="shared" si="17"/>
        <v>3.6675999090256339</v>
      </c>
      <c r="AL19" s="55">
        <f t="shared" si="17"/>
        <v>12.779775965638361</v>
      </c>
      <c r="AM19" s="55">
        <f t="shared" si="17"/>
        <v>16460.026265588145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43" priority="1" operator="between">
      <formula>2</formula>
      <formula>1</formula>
    </cfRule>
    <cfRule type="cellIs" dxfId="42" priority="2" operator="lessThanOr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11</v>
      </c>
      <c r="F2" s="10">
        <v>49.997</v>
      </c>
      <c r="G2" s="10">
        <v>63.508499999999998</v>
      </c>
      <c r="H2" s="10">
        <v>63.508499999999998</v>
      </c>
      <c r="I2" s="10">
        <v>63.508499999999998</v>
      </c>
      <c r="J2" s="10">
        <v>120</v>
      </c>
      <c r="K2" s="10">
        <v>120</v>
      </c>
      <c r="L2" s="10">
        <v>120</v>
      </c>
      <c r="M2" s="10">
        <v>2.5</v>
      </c>
      <c r="N2" s="10">
        <v>2.5</v>
      </c>
      <c r="O2" s="10">
        <v>2.5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63.508499999999984</v>
      </c>
      <c r="W2" s="13">
        <v>0</v>
      </c>
      <c r="X2" s="13">
        <v>0</v>
      </c>
      <c r="Y2" s="13">
        <v>2.4999999999999996</v>
      </c>
      <c r="Z2" s="13">
        <v>0</v>
      </c>
      <c r="AA2" s="13">
        <v>0</v>
      </c>
      <c r="AB2" s="13">
        <v>79.385625000000005</v>
      </c>
      <c r="AC2" s="13">
        <v>79.385625000000005</v>
      </c>
      <c r="AD2" s="13">
        <v>79.385624999999976</v>
      </c>
      <c r="AE2" s="13">
        <v>-137.49993589061003</v>
      </c>
      <c r="AF2" s="13">
        <v>-137.49993589061003</v>
      </c>
      <c r="AG2" s="13">
        <v>-137.49993589061006</v>
      </c>
      <c r="AH2" s="13">
        <v>158.77124999999998</v>
      </c>
      <c r="AI2" s="13">
        <v>158.77124999999998</v>
      </c>
      <c r="AJ2" s="13">
        <v>158.77124999999998</v>
      </c>
      <c r="AK2" s="13">
        <v>238.15687499999999</v>
      </c>
      <c r="AL2" s="13">
        <v>-412.49980767183013</v>
      </c>
      <c r="AM2" s="14">
        <v>476.31374999999991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11</v>
      </c>
      <c r="F3" s="16">
        <v>49.825693333333334</v>
      </c>
      <c r="G3" s="16">
        <v>63.534192000000004</v>
      </c>
      <c r="H3" s="16">
        <v>63.473857999999993</v>
      </c>
      <c r="I3" s="16">
        <v>63.516710000000003</v>
      </c>
      <c r="J3" s="16">
        <v>119.99465999999995</v>
      </c>
      <c r="K3" s="16">
        <v>120.020354</v>
      </c>
      <c r="L3" s="16">
        <v>119.98498600000005</v>
      </c>
      <c r="M3" s="16">
        <v>2.5006354000000002</v>
      </c>
      <c r="N3" s="16">
        <v>2.4996171999999999</v>
      </c>
      <c r="O3" s="16">
        <v>2.5010204000000003</v>
      </c>
      <c r="P3" s="16">
        <v>120.01674000000006</v>
      </c>
      <c r="Q3" s="16">
        <v>120.00194799999998</v>
      </c>
      <c r="R3" s="17">
        <v>119.98131199999995</v>
      </c>
      <c r="S3" s="18">
        <v>0.50041016484712586</v>
      </c>
      <c r="T3" s="19">
        <v>0.50074377545555859</v>
      </c>
      <c r="U3" s="19">
        <v>0.50046568111553802</v>
      </c>
      <c r="V3" s="19">
        <v>63.508252615209265</v>
      </c>
      <c r="W3" s="19">
        <v>1.239630313716839E-2</v>
      </c>
      <c r="X3" s="19">
        <v>2.4083219805434559E-2</v>
      </c>
      <c r="Y3" s="19">
        <v>2.5004243065347529</v>
      </c>
      <c r="Z3" s="19">
        <v>1.6813218968805309E-4</v>
      </c>
      <c r="AA3" s="19">
        <v>6.7541356584027397E-4</v>
      </c>
      <c r="AB3" s="19">
        <v>79.50309010137218</v>
      </c>
      <c r="AC3" s="19">
        <v>79.448181275601854</v>
      </c>
      <c r="AD3" s="19">
        <v>79.502270238296688</v>
      </c>
      <c r="AE3" s="19">
        <v>-137.55287804545696</v>
      </c>
      <c r="AF3" s="19">
        <v>-137.33569189360389</v>
      </c>
      <c r="AG3" s="19">
        <v>-137.53110340391081</v>
      </c>
      <c r="AH3" s="19">
        <v>158.87584962559683</v>
      </c>
      <c r="AI3" s="19">
        <v>158.66034720715757</v>
      </c>
      <c r="AJ3" s="19">
        <v>158.85658745088401</v>
      </c>
      <c r="AK3" s="19">
        <v>238.45354161527072</v>
      </c>
      <c r="AL3" s="19">
        <v>-412.41967334297169</v>
      </c>
      <c r="AM3" s="20">
        <v>476.39278428363843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11</v>
      </c>
      <c r="F4" s="22">
        <v>49.997</v>
      </c>
      <c r="G4" s="22">
        <v>63.508499999999998</v>
      </c>
      <c r="H4" s="22">
        <v>63.508400000000002</v>
      </c>
      <c r="I4" s="22">
        <v>63.508499999999998</v>
      </c>
      <c r="J4" s="22">
        <v>120</v>
      </c>
      <c r="K4" s="22">
        <v>120</v>
      </c>
      <c r="L4" s="22">
        <v>120</v>
      </c>
      <c r="M4" s="22">
        <v>2.5000100000000001</v>
      </c>
      <c r="N4" s="22">
        <v>2.5000200000000001</v>
      </c>
      <c r="O4" s="22">
        <v>2.4999199999999999</v>
      </c>
      <c r="P4" s="22">
        <v>120.00619999999998</v>
      </c>
      <c r="Q4" s="22">
        <v>119.99400000000003</v>
      </c>
      <c r="R4" s="23">
        <v>119.99979999999999</v>
      </c>
      <c r="S4" s="24">
        <v>0.50002720674371892</v>
      </c>
      <c r="T4" s="25">
        <v>0.50012091508334378</v>
      </c>
      <c r="U4" s="25">
        <v>0.5000302296847805</v>
      </c>
      <c r="V4" s="25">
        <v>63.508466666666664</v>
      </c>
      <c r="W4" s="25">
        <v>3.3333333329166509E-5</v>
      </c>
      <c r="X4" s="25">
        <v>3.3333333332591686E-5</v>
      </c>
      <c r="Y4" s="25">
        <v>2.4999833301822307</v>
      </c>
      <c r="Z4" s="25">
        <v>1.1658159921137748E-4</v>
      </c>
      <c r="AA4" s="25">
        <v>6.4702066285299845E-5</v>
      </c>
      <c r="AB4" s="25">
        <v>79.390262208487243</v>
      </c>
      <c r="AC4" s="25">
        <v>79.405333046279935</v>
      </c>
      <c r="AD4" s="25">
        <v>79.387884111252291</v>
      </c>
      <c r="AE4" s="25">
        <v>-137.49799183956139</v>
      </c>
      <c r="AF4" s="25">
        <v>-137.48973364622447</v>
      </c>
      <c r="AG4" s="25">
        <v>-137.49276481649963</v>
      </c>
      <c r="AH4" s="25">
        <v>158.77188508500001</v>
      </c>
      <c r="AI4" s="25">
        <v>158.77227016800001</v>
      </c>
      <c r="AJ4" s="25">
        <v>158.76616931999999</v>
      </c>
      <c r="AK4" s="25">
        <v>238.18347936601947</v>
      </c>
      <c r="AL4" s="25">
        <v>-412.48049030228549</v>
      </c>
      <c r="AM4" s="26">
        <v>476.310324573</v>
      </c>
    </row>
    <row r="5" spans="1:39" x14ac:dyDescent="0.25">
      <c r="A5" s="123" t="s">
        <v>40</v>
      </c>
      <c r="B5" s="123"/>
      <c r="C5" s="123"/>
      <c r="D5" s="124"/>
      <c r="E5" s="27"/>
      <c r="F5" s="28">
        <v>0.17130666666666627</v>
      </c>
      <c r="G5" s="29">
        <v>2.5692000000006487E-2</v>
      </c>
      <c r="H5" s="29">
        <v>3.4542000000008954E-2</v>
      </c>
      <c r="I5" s="29">
        <v>8.2100000000053797E-3</v>
      </c>
      <c r="J5" s="28">
        <v>5.3400000000465297E-3</v>
      </c>
      <c r="K5" s="28">
        <v>2.0353999999997541E-2</v>
      </c>
      <c r="L5" s="28">
        <v>1.5013999999951011E-2</v>
      </c>
      <c r="M5" s="29">
        <v>6.254000000001092E-4</v>
      </c>
      <c r="N5" s="29">
        <v>4.0280000000025851E-4</v>
      </c>
      <c r="O5" s="29">
        <v>1.1004000000003344E-3</v>
      </c>
      <c r="P5" s="28">
        <v>1.0540000000077043E-2</v>
      </c>
      <c r="Q5" s="28">
        <v>7.9479999999563233E-3</v>
      </c>
      <c r="R5" s="30">
        <v>1.8488000000047577E-2</v>
      </c>
      <c r="S5" s="31">
        <v>3.8295810340693848E-4</v>
      </c>
      <c r="T5" s="32">
        <v>6.2286037221481738E-4</v>
      </c>
      <c r="U5" s="32">
        <v>4.3545143075751636E-4</v>
      </c>
      <c r="V5" s="33">
        <v>2.1405145739805675E-4</v>
      </c>
      <c r="W5" s="33">
        <v>1.2362969803839224E-2</v>
      </c>
      <c r="X5" s="33">
        <v>2.4049886472101968E-2</v>
      </c>
      <c r="Y5" s="33">
        <v>4.4097635252215994E-4</v>
      </c>
      <c r="Z5" s="33">
        <v>5.1550590476675604E-5</v>
      </c>
      <c r="AA5" s="33">
        <v>6.107114995549741E-4</v>
      </c>
      <c r="AB5" s="33">
        <v>0.11282789288493689</v>
      </c>
      <c r="AC5" s="33">
        <v>4.2848229321919007E-2</v>
      </c>
      <c r="AD5" s="33">
        <v>0.11438612704439777</v>
      </c>
      <c r="AE5" s="33">
        <v>5.4886205895570583E-2</v>
      </c>
      <c r="AF5" s="33">
        <v>0.15404175262057151</v>
      </c>
      <c r="AG5" s="33">
        <v>3.833858741117524E-2</v>
      </c>
      <c r="AH5" s="33">
        <v>0.10396454059682014</v>
      </c>
      <c r="AI5" s="33">
        <v>0.1119229608424348</v>
      </c>
      <c r="AJ5" s="33">
        <v>9.0418130884017955E-2</v>
      </c>
      <c r="AK5" s="33">
        <v>0.27006224925125366</v>
      </c>
      <c r="AL5" s="33">
        <v>6.081695931379727E-2</v>
      </c>
      <c r="AM5" s="34">
        <v>8.2459710638431716E-2</v>
      </c>
    </row>
    <row r="6" spans="1:39" x14ac:dyDescent="0.25">
      <c r="A6" s="125" t="s">
        <v>41</v>
      </c>
      <c r="B6" s="125"/>
      <c r="C6" s="125"/>
      <c r="D6" s="126"/>
      <c r="E6" s="35"/>
      <c r="F6" s="36">
        <v>0.34381190748441087</v>
      </c>
      <c r="G6" s="36">
        <v>4.0438068371132327E-2</v>
      </c>
      <c r="H6" s="36">
        <v>5.4419253986434789E-2</v>
      </c>
      <c r="I6" s="36">
        <v>1.2925732456869034E-2</v>
      </c>
      <c r="J6" s="36">
        <v>4.4501980338512827E-3</v>
      </c>
      <c r="K6" s="36">
        <v>1.695879017320474E-2</v>
      </c>
      <c r="L6" s="36">
        <v>1.2513232280538005E-2</v>
      </c>
      <c r="M6" s="36">
        <v>2.5009643548999955E-2</v>
      </c>
      <c r="N6" s="36">
        <v>1.6114467447265867E-2</v>
      </c>
      <c r="O6" s="36">
        <v>4.3998041759288897E-2</v>
      </c>
      <c r="P6" s="36">
        <v>8.7821082292995449E-3</v>
      </c>
      <c r="Q6" s="36">
        <v>6.6232258162645195E-3</v>
      </c>
      <c r="R6" s="37">
        <v>1.5409066371975982E-2</v>
      </c>
      <c r="S6" s="38">
        <v>7.6528841799992461E-2</v>
      </c>
      <c r="T6" s="39">
        <v>0.1243870423847329</v>
      </c>
      <c r="U6" s="39">
        <v>8.7009249023208765E-2</v>
      </c>
      <c r="V6" s="39">
        <v>3.3704510608247262E-4</v>
      </c>
      <c r="W6" s="39">
        <v>99.731102628256792</v>
      </c>
      <c r="X6" s="39">
        <v>99.861591043050353</v>
      </c>
      <c r="Y6" s="39">
        <v>1.7636060862537887E-2</v>
      </c>
      <c r="Z6" s="39">
        <v>30.660750075473871</v>
      </c>
      <c r="AA6" s="39">
        <v>90.42037803833496</v>
      </c>
      <c r="AB6" s="40">
        <v>0.14191636166729266</v>
      </c>
      <c r="AC6" s="40">
        <v>5.3932297296121354E-2</v>
      </c>
      <c r="AD6" s="40">
        <v>0.14387781217006973</v>
      </c>
      <c r="AE6" s="40">
        <v>-3.9901895674936287E-2</v>
      </c>
      <c r="AF6" s="40">
        <v>-0.11216439841429574</v>
      </c>
      <c r="AG6" s="40">
        <v>-2.7876303223264225E-2</v>
      </c>
      <c r="AH6" s="40">
        <v>6.5437598503372663E-2</v>
      </c>
      <c r="AI6" s="40">
        <v>7.054249080666683E-2</v>
      </c>
      <c r="AJ6" s="40">
        <v>5.6918087146983334E-2</v>
      </c>
      <c r="AK6" s="40">
        <v>0.11325570902485547</v>
      </c>
      <c r="AL6" s="40">
        <v>-1.4746376869180384E-2</v>
      </c>
      <c r="AM6" s="41">
        <v>1.730918547862308E-2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4.44998700961401E-2</v>
      </c>
      <c r="H7" s="44">
        <v>5.9828526890116834E-2</v>
      </c>
      <c r="I7" s="44">
        <v>1.4220143760293374E-2</v>
      </c>
      <c r="J7" s="43"/>
      <c r="K7" s="43"/>
      <c r="L7" s="43"/>
      <c r="M7" s="44">
        <v>1.2508000000002184E-2</v>
      </c>
      <c r="N7" s="44">
        <v>8.0560000000051701E-3</v>
      </c>
      <c r="O7" s="44">
        <v>2.2008000000006689E-2</v>
      </c>
      <c r="P7" s="43"/>
      <c r="Q7" s="43"/>
      <c r="R7" s="45"/>
      <c r="S7" s="46"/>
      <c r="T7" s="47"/>
      <c r="U7" s="47"/>
      <c r="V7" s="48">
        <v>3.7074817250897505E-4</v>
      </c>
      <c r="W7" s="48">
        <v>2.1413301816643672E-2</v>
      </c>
      <c r="X7" s="48">
        <v>4.1655644707892903E-2</v>
      </c>
      <c r="Y7" s="48">
        <v>8.8195270504431988E-3</v>
      </c>
      <c r="Z7" s="48">
        <v>1.0310118095335121E-3</v>
      </c>
      <c r="AA7" s="48">
        <v>1.2214229991099482E-2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0.25358469680845314</v>
      </c>
      <c r="AC9" s="40">
        <f t="shared" ref="AC9" si="0">IF(OR(N$3 = 0,H$3=0), 0,0.2+0.025*ABS($D$1/N$3-1)/ABS(T$3)+0.04*ABS($B$1/H$3-1))</f>
        <v>0.2535575420559712</v>
      </c>
      <c r="AD9" s="40">
        <f>IF(OR(O$3 = 0,I$3=0), 0,0.2+0.025*ABS($D$1/O$3-1)/ABS(U$3)+0.04*ABS($B$1/I$3-1))</f>
        <v>0.25355377773885568</v>
      </c>
      <c r="AE9" s="40">
        <f>IF(OR(O$3 = 0,I$3=0), 0,0.5+0.025*ABS($D$1/M$3-1)/ABS((1-(S$3)^2)^0.5)+0.04*ABS($B$1/G$3-1))</f>
        <v>0.5325118077330302</v>
      </c>
      <c r="AF9" s="40">
        <f t="shared" ref="AF9:AG9" si="1">IF(OR(P$3 = 0,J$3=0), 0,0.5+0.025*ABS($D$1/N$3-1)/ABS((1-(T$3)^2)^0.5)+0.04*ABS($B$1/H$3-1))</f>
        <v>0.53250721240167476</v>
      </c>
      <c r="AG9" s="40">
        <f t="shared" si="1"/>
        <v>0.53249398491850464</v>
      </c>
      <c r="AH9" s="40">
        <f>IF(OR(O$3 = 0,I$3=0), 0,0.5+0.04*ABS($D$1/M$3-1)+0.04*ABS($B$1/G$3-1))</f>
        <v>0.54363074075496998</v>
      </c>
      <c r="AI9" s="40">
        <f t="shared" ref="AI9:AJ9" si="2">IF(OR(P$3 = 0,J$3=0), 0,0.5+0.04*ABS($D$1/N$3-1)+0.04*ABS($B$1/H$3-1))</f>
        <v>0.54362876900352408</v>
      </c>
      <c r="AJ9" s="40">
        <f t="shared" si="2"/>
        <v>0.54360842442484081</v>
      </c>
      <c r="AK9" s="40">
        <f>IF(OR(O$3 = 0,I$3=0), 0,0.2+0.025*ABS($D$1/M$3-1)/ABS(S$3)+0.04*ABS($B$1/G$3-1))</f>
        <v>0.25358469680845314</v>
      </c>
      <c r="AL9" s="40">
        <f>IF(OR(O$3 = 0,I$3=0), 0,0.5+0.025*ABS($D$1/M$3-1)/ABS((1-(S$3)^2)^0.5)+0.04*ABS($B$1/G$3-1))</f>
        <v>0.5325118077330302</v>
      </c>
      <c r="AM9" s="40">
        <f>IF(OR(O$3 = 0,I$3=0), 0,0.5+0.04*ABS($D$1/M$3-1)+0.04*ABS($B$1/G$3-1))</f>
        <v>0.54363074075496998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5.837484433374858E-2</v>
      </c>
      <c r="G11" s="55">
        <f>IF(G7=0,1000,G10/ABS(G7))</f>
        <v>2.2471975712278307</v>
      </c>
      <c r="H11" s="55">
        <f t="shared" ref="H11:I11" si="3">IF(H7=0,1000,H10/ABS(H7))</f>
        <v>1.6714434601350541</v>
      </c>
      <c r="I11" s="55">
        <f t="shared" si="3"/>
        <v>7.0322777101050145</v>
      </c>
      <c r="J11" s="55">
        <f t="shared" ref="J11:U11" si="4">IF(J5=0,1000,J8/ABS(J5))</f>
        <v>37.453183520272908</v>
      </c>
      <c r="K11" s="55">
        <f t="shared" si="4"/>
        <v>9.8260784121069165</v>
      </c>
      <c r="L11" s="55">
        <f t="shared" si="4"/>
        <v>13.320900492916783</v>
      </c>
      <c r="M11" s="55">
        <f>IF(M7=0,1000,M10/ABS(M7))</f>
        <v>7.9948832747027936</v>
      </c>
      <c r="N11" s="55">
        <f t="shared" ref="N11:O11" si="5">IF(N7=0,1000,N10/ABS(N7))</f>
        <v>12.413108242295907</v>
      </c>
      <c r="O11" s="55">
        <f t="shared" si="5"/>
        <v>4.5438022537245368</v>
      </c>
      <c r="P11" s="55">
        <f t="shared" si="4"/>
        <v>47.438330170431236</v>
      </c>
      <c r="Q11" s="55">
        <f t="shared" si="4"/>
        <v>62.908907901704538</v>
      </c>
      <c r="R11" s="55">
        <f t="shared" si="4"/>
        <v>27.044569450384753</v>
      </c>
      <c r="S11" s="55">
        <f t="shared" si="4"/>
        <v>26.112517037859394</v>
      </c>
      <c r="T11" s="55">
        <f t="shared" si="4"/>
        <v>16.054962630615254</v>
      </c>
      <c r="U11" s="55">
        <f t="shared" si="4"/>
        <v>22.964673655116677</v>
      </c>
      <c r="V11" s="55">
        <f>IF(V7=0,1000,V10/ABS(V7))</f>
        <v>269.72486289889724</v>
      </c>
      <c r="W11" s="55">
        <f t="shared" ref="W11:X11" si="6">IF(W7=0,1000,W10/ABS(W7))</f>
        <v>4.6699944201166659</v>
      </c>
      <c r="X11" s="55">
        <f t="shared" si="6"/>
        <v>2.4006350328086996</v>
      </c>
      <c r="Y11" s="55">
        <f>IF(Y7=0,1000,Y10/ABS(Y7))</f>
        <v>11.33847647703227</v>
      </c>
      <c r="Z11" s="55">
        <f t="shared" ref="Z11:AA11" si="7">IF(Z7=0,1000,Z10/ABS(Z7))</f>
        <v>96.992099484530286</v>
      </c>
      <c r="AA11" s="55">
        <f t="shared" si="7"/>
        <v>8.1871718538843687</v>
      </c>
      <c r="AB11" s="55">
        <f>IF(AB6=0,1000,AB9/ABS(AB6))</f>
        <v>1.7868601888410489</v>
      </c>
      <c r="AC11" s="55">
        <f t="shared" ref="AC11:AM11" si="8">IF(AC6=0,1000,AC9/ABS(AC6))</f>
        <v>4.7014044416425458</v>
      </c>
      <c r="AD11" s="55">
        <f t="shared" si="8"/>
        <v>1.7622854692782253</v>
      </c>
      <c r="AE11" s="55">
        <f t="shared" si="8"/>
        <v>13.345526540171841</v>
      </c>
      <c r="AF11" s="55">
        <f t="shared" si="8"/>
        <v>4.7475600095030233</v>
      </c>
      <c r="AG11" s="55">
        <f t="shared" si="8"/>
        <v>19.102030159942824</v>
      </c>
      <c r="AH11" s="55">
        <f t="shared" si="8"/>
        <v>8.3076205910421841</v>
      </c>
      <c r="AI11" s="55">
        <f t="shared" si="8"/>
        <v>7.7064016706388658</v>
      </c>
      <c r="AJ11" s="55">
        <f t="shared" si="8"/>
        <v>9.5507149251352192</v>
      </c>
      <c r="AK11" s="55">
        <f t="shared" si="8"/>
        <v>2.2390455986002489</v>
      </c>
      <c r="AL11" s="55">
        <f t="shared" si="8"/>
        <v>36.111365690508606</v>
      </c>
      <c r="AM11" s="55">
        <f t="shared" si="8"/>
        <v>31.407066578976597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11</v>
      </c>
      <c r="F12" s="57">
        <v>49.998016357421875</v>
      </c>
      <c r="G12" s="57">
        <v>63.524925231933594</v>
      </c>
      <c r="H12" s="57">
        <v>63.477401733398438</v>
      </c>
      <c r="I12" s="57">
        <v>63.516078948974609</v>
      </c>
      <c r="J12" s="57">
        <v>119.98889923095703</v>
      </c>
      <c r="K12" s="57">
        <v>120.01323699951172</v>
      </c>
      <c r="L12" s="57">
        <v>119.99787902832031</v>
      </c>
      <c r="M12" s="57">
        <v>2.5007462501525879</v>
      </c>
      <c r="N12" s="57">
        <v>2.4999387264251709</v>
      </c>
      <c r="O12" s="57">
        <v>2.5011780261993408</v>
      </c>
      <c r="P12" s="57">
        <v>120.02491760253906</v>
      </c>
      <c r="Q12" s="57">
        <v>119.99638366699219</v>
      </c>
      <c r="R12" s="58">
        <v>119.97871398925781</v>
      </c>
      <c r="S12" s="59">
        <v>0.50005465745925903</v>
      </c>
      <c r="T12" s="60">
        <v>0.50056999921798706</v>
      </c>
      <c r="U12" s="60">
        <v>0.50035029649734497</v>
      </c>
      <c r="V12" s="60">
        <v>63.504947662353516</v>
      </c>
      <c r="W12" s="60">
        <v>1.3686809688806534E-2</v>
      </c>
      <c r="X12" s="60">
        <v>1.5605537220835686E-2</v>
      </c>
      <c r="Y12" s="60">
        <v>2.5004734992980957</v>
      </c>
      <c r="Z12" s="60">
        <v>9.2077330918982625E-5</v>
      </c>
      <c r="AA12" s="60">
        <v>6.3180847791954875E-4</v>
      </c>
      <c r="AB12" s="60">
        <v>79.438545227050781</v>
      </c>
      <c r="AC12" s="60">
        <v>79.43524169921875</v>
      </c>
      <c r="AD12" s="60">
        <v>79.487991333007813</v>
      </c>
      <c r="AE12" s="60">
        <v>-137.57154846191406</v>
      </c>
      <c r="AF12" s="60">
        <v>-137.376953125</v>
      </c>
      <c r="AG12" s="60">
        <v>-137.54872131347656</v>
      </c>
      <c r="AH12" s="60">
        <v>158.85971069335938</v>
      </c>
      <c r="AI12" s="60">
        <v>158.6895751953125</v>
      </c>
      <c r="AJ12" s="60">
        <v>158.86468505859375</v>
      </c>
      <c r="AK12" s="60">
        <v>238.36177062988281</v>
      </c>
      <c r="AL12" s="60">
        <v>-412.49722290039063</v>
      </c>
      <c r="AM12" s="61">
        <v>476.41400146484375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0.17232302408854139</v>
      </c>
      <c r="G13" s="64">
        <v>9.2667680664106911E-3</v>
      </c>
      <c r="H13" s="64">
        <v>3.543733398444715E-3</v>
      </c>
      <c r="I13" s="64">
        <v>6.310510253939583E-4</v>
      </c>
      <c r="J13" s="63">
        <v>5.7607690429222203E-3</v>
      </c>
      <c r="K13" s="63">
        <v>7.1170004882787907E-3</v>
      </c>
      <c r="L13" s="63">
        <v>1.2893028320263511E-2</v>
      </c>
      <c r="M13" s="64">
        <v>1.1085015258771591E-4</v>
      </c>
      <c r="N13" s="64">
        <v>3.2152642517102592E-4</v>
      </c>
      <c r="O13" s="64">
        <v>1.5762619934056588E-4</v>
      </c>
      <c r="P13" s="63">
        <v>8.1776025390070117E-3</v>
      </c>
      <c r="Q13" s="63">
        <v>5.5643330077970177E-3</v>
      </c>
      <c r="R13" s="65">
        <v>2.5980107421332832E-3</v>
      </c>
      <c r="S13" s="66">
        <v>3.555073878668269E-4</v>
      </c>
      <c r="T13" s="67">
        <v>1.7377623757153238E-4</v>
      </c>
      <c r="U13" s="67">
        <v>1.1538461819304846E-4</v>
      </c>
      <c r="V13" s="68">
        <v>3.304952855749832E-3</v>
      </c>
      <c r="W13" s="68">
        <v>1.2905065516381434E-3</v>
      </c>
      <c r="X13" s="68">
        <v>8.4776825845988731E-3</v>
      </c>
      <c r="Y13" s="68">
        <v>4.9192763342809087E-5</v>
      </c>
      <c r="Z13" s="68">
        <v>7.6054858769070464E-5</v>
      </c>
      <c r="AA13" s="68">
        <v>4.3605087920725225E-5</v>
      </c>
      <c r="AB13" s="68">
        <v>6.4544874321398993E-2</v>
      </c>
      <c r="AC13" s="68">
        <v>1.2939576383104168E-2</v>
      </c>
      <c r="AD13" s="68">
        <v>1.4278905288875876E-2</v>
      </c>
      <c r="AE13" s="68">
        <v>1.8670416457098327E-2</v>
      </c>
      <c r="AF13" s="68">
        <v>4.1261231396106268E-2</v>
      </c>
      <c r="AG13" s="68">
        <v>1.7617909565757373E-2</v>
      </c>
      <c r="AH13" s="68">
        <v>1.6138932237453218E-2</v>
      </c>
      <c r="AI13" s="68">
        <v>2.9227988154929108E-2</v>
      </c>
      <c r="AJ13" s="68">
        <v>8.0976077097432153E-3</v>
      </c>
      <c r="AK13" s="68">
        <v>9.1770985387910287E-2</v>
      </c>
      <c r="AL13" s="68">
        <v>7.7549557418933546E-2</v>
      </c>
      <c r="AM13" s="69">
        <v>2.1217181205315683E-2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0.34585173343339604</v>
      </c>
      <c r="G14" s="71">
        <v>1.4585481887313042E-2</v>
      </c>
      <c r="H14" s="71">
        <v>5.5829809469667268E-3</v>
      </c>
      <c r="I14" s="71">
        <v>9.9351969803530165E-4</v>
      </c>
      <c r="J14" s="71">
        <v>4.8008545071274193E-3</v>
      </c>
      <c r="K14" s="71">
        <v>5.9298279425827986E-3</v>
      </c>
      <c r="L14" s="71">
        <v>1.0745534712371017E-2</v>
      </c>
      <c r="M14" s="71">
        <v>4.4328794428694362E-3</v>
      </c>
      <c r="N14" s="71">
        <v>1.2863026593473031E-2</v>
      </c>
      <c r="O14" s="71">
        <v>6.3024755552000232E-3</v>
      </c>
      <c r="P14" s="71">
        <v>6.8137182688073408E-3</v>
      </c>
      <c r="Q14" s="71">
        <v>4.6368689013256839E-3</v>
      </c>
      <c r="R14" s="72">
        <v>2.165346168354355E-3</v>
      </c>
      <c r="S14" s="73">
        <v>7.1043198727874277E-2</v>
      </c>
      <c r="T14" s="74">
        <v>3.4703624106647568E-2</v>
      </c>
      <c r="U14" s="74">
        <v>2.3055450662642068E-2</v>
      </c>
      <c r="V14" s="74">
        <v>5.2039738453744603E-3</v>
      </c>
      <c r="W14" s="74">
        <v>10.410414599887929</v>
      </c>
      <c r="X14" s="74">
        <v>35.201616117317585</v>
      </c>
      <c r="Y14" s="74">
        <v>1.967376625408971E-3</v>
      </c>
      <c r="Z14" s="74">
        <v>45.235156283981155</v>
      </c>
      <c r="AA14" s="74">
        <v>6.4560574625824483</v>
      </c>
      <c r="AB14" s="75">
        <v>8.118536554881027E-2</v>
      </c>
      <c r="AC14" s="75">
        <v>1.6286812580664885E-2</v>
      </c>
      <c r="AD14" s="75">
        <v>1.7960374271170997E-2</v>
      </c>
      <c r="AE14" s="75">
        <v>-1.3573264858135745E-2</v>
      </c>
      <c r="AF14" s="75">
        <v>-3.0044069991704697E-2</v>
      </c>
      <c r="AG14" s="75">
        <v>-1.281012740370146E-2</v>
      </c>
      <c r="AH14" s="75">
        <v>1.0158203575613195E-2</v>
      </c>
      <c r="AI14" s="75">
        <v>1.8421734648523799E-2</v>
      </c>
      <c r="AJ14" s="75">
        <v>5.097432747160624E-3</v>
      </c>
      <c r="AK14" s="75">
        <v>3.8485897406370588E-2</v>
      </c>
      <c r="AL14" s="75">
        <v>-1.8803554348010617E-2</v>
      </c>
      <c r="AM14" s="76">
        <v>4.4537159052944917E-3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1.6050520596537096E-2</v>
      </c>
      <c r="H15" s="79">
        <v>6.1379291563951064E-3</v>
      </c>
      <c r="I15" s="79">
        <v>1.0930129477681792E-3</v>
      </c>
      <c r="J15" s="78"/>
      <c r="K15" s="78"/>
      <c r="L15" s="78"/>
      <c r="M15" s="79">
        <v>2.2170030517543182E-3</v>
      </c>
      <c r="N15" s="79">
        <v>6.4305285034205184E-3</v>
      </c>
      <c r="O15" s="79">
        <v>3.1525239868113171E-3</v>
      </c>
      <c r="P15" s="78"/>
      <c r="Q15" s="78"/>
      <c r="R15" s="80"/>
      <c r="S15" s="81"/>
      <c r="T15" s="82"/>
      <c r="U15" s="82"/>
      <c r="V15" s="83">
        <v>5.7243489317568754E-3</v>
      </c>
      <c r="W15" s="83">
        <v>2.235223957111186E-3</v>
      </c>
      <c r="X15" s="83">
        <v>1.4683783813282884E-2</v>
      </c>
      <c r="Y15" s="83">
        <v>9.8385526685618174E-4</v>
      </c>
      <c r="Z15" s="83">
        <v>1.5210971753814094E-3</v>
      </c>
      <c r="AA15" s="83">
        <v>8.721017584145045E-4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0.25358469680845314</v>
      </c>
      <c r="AC17" s="75">
        <f>IF(OR(N$3 = 0,H$3=0), 0,0.2+0.025*ABS($D$1/N$3-1)/ABS(T$3)+0.04*ABS($B$1/H$3-1))</f>
        <v>0.2535575420559712</v>
      </c>
      <c r="AD17" s="75">
        <f t="shared" ref="AD17" si="9">IF(OR(O$3 = 0,I$3=0), 0,0.2+0.025*ABS($D$1/O$3-1)/ABS(U$3)+0.04*ABS($B$1/I$3-1))</f>
        <v>0.25355377773885568</v>
      </c>
      <c r="AE17" s="75">
        <f>IF(OR(O$3 = 0,I$3=0), 0,0.5+0.025*ABS($D$1/M$3-1)/ABS((1-(S$3)^2)^0.5)+0.04*ABS($B$1/G$3-1))</f>
        <v>0.5325118077330302</v>
      </c>
      <c r="AF17" s="75">
        <f t="shared" ref="AF17:AG17" si="10">IF(OR(P$3 = 0,J$3=0), 0,0.5+0.025*ABS($D$1/N$3-1)/ABS((1-(T$3)^2)^0.5)+0.04*ABS($B$1/H$3-1))</f>
        <v>0.53250721240167476</v>
      </c>
      <c r="AG17" s="75">
        <f t="shared" si="10"/>
        <v>0.53249398491850464</v>
      </c>
      <c r="AH17" s="75">
        <f>IF(OR(O$3 = 0,I$3=0), 0,0.5+0.04*ABS($D$1/M$3-1)+0.04*ABS($B$1/G$3-1))</f>
        <v>0.54363074075496998</v>
      </c>
      <c r="AI17" s="75">
        <f t="shared" ref="AI17:AJ17" si="11">IF(OR(P$3 = 0,J$3=0), 0,0.5+0.04*ABS($D$1/N$3-1)+0.04*ABS($B$1/H$3-1))</f>
        <v>0.54362876900352408</v>
      </c>
      <c r="AJ17" s="75">
        <f t="shared" si="11"/>
        <v>0.54360842442484081</v>
      </c>
      <c r="AK17" s="75">
        <f>IF(OR(O$3 = 0,I$3=0), 0,0.2+0.025*ABS($D$1/M$3-1)/ABS(S$3)+0.04*ABS($B$1/G$3-1))</f>
        <v>0.25358469680845314</v>
      </c>
      <c r="AL17" s="75">
        <f>IF(OR(O$3 = 0,I$3=0), 0,0.5+0.025*ABS($D$1/M$3-1)/ABS((1-(S$3)^2)^0.5)+0.04*ABS($B$1/G$3-1))</f>
        <v>0.5325118077330302</v>
      </c>
      <c r="AM17" s="75">
        <f>IF(OR(O$3 = 0,I$3=0), 0,0.5+0.04*ABS($D$1/M$3-1)+0.04*ABS($B$1/G$3-1))</f>
        <v>0.54363074075496998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5.8030550780387276E-2</v>
      </c>
      <c r="G19" s="55">
        <f>IF(G15=0,1000,G18/ABS(G15))</f>
        <v>6.2303275086027448</v>
      </c>
      <c r="H19" s="55">
        <f t="shared" ref="H19:I19" si="12">IF(H15=0,1000,H18/ABS(H15))</f>
        <v>16.292139816538945</v>
      </c>
      <c r="I19" s="55">
        <f t="shared" si="12"/>
        <v>91.490224524960837</v>
      </c>
      <c r="J19" s="55">
        <f t="shared" ref="J19:U19" si="13">IF(J13=0,1000,J16/ABS(J13))</f>
        <v>34.717586924565815</v>
      </c>
      <c r="K19" s="55">
        <f t="shared" si="13"/>
        <v>28.10172632830168</v>
      </c>
      <c r="L19" s="55">
        <f t="shared" si="13"/>
        <v>15.512259418965765</v>
      </c>
      <c r="M19" s="55">
        <f>IF(M15=0,1000,M18/ABS(M15))</f>
        <v>45.105937008462767</v>
      </c>
      <c r="N19" s="55">
        <f t="shared" ref="N19:O19" si="14">IF(N15=0,1000,N18/ABS(N15))</f>
        <v>15.550821358898904</v>
      </c>
      <c r="O19" s="55">
        <f t="shared" si="14"/>
        <v>31.720615106610811</v>
      </c>
      <c r="P19" s="55">
        <f t="shared" si="13"/>
        <v>61.142614551760047</v>
      </c>
      <c r="Q19" s="55">
        <f t="shared" si="13"/>
        <v>89.858029578635097</v>
      </c>
      <c r="R19" s="55">
        <f t="shared" si="13"/>
        <v>192.45493942393753</v>
      </c>
      <c r="S19" s="55">
        <f t="shared" si="13"/>
        <v>28.128810655676165</v>
      </c>
      <c r="T19" s="55">
        <f t="shared" si="13"/>
        <v>57.545267061520136</v>
      </c>
      <c r="U19" s="55">
        <f t="shared" si="13"/>
        <v>86.666664557221438</v>
      </c>
      <c r="V19" s="55">
        <f>IF(V15=0,1000,V18/ABS(V15))</f>
        <v>17.469235574587646</v>
      </c>
      <c r="W19" s="55">
        <f t="shared" ref="W19:X19" si="15">IF(W15=0,1000,W18/ABS(W15))</f>
        <v>44.738246331808504</v>
      </c>
      <c r="X19" s="55">
        <f t="shared" si="15"/>
        <v>6.8102337429907172</v>
      </c>
      <c r="Y19" s="55">
        <f>IF(Y15=0,1000,Y18/ABS(Y15))</f>
        <v>101.64096627702236</v>
      </c>
      <c r="Z19" s="55">
        <f t="shared" ref="Z19:AA19" si="16">IF(Z15=0,1000,Z18/ABS(Z15))</f>
        <v>65.742019391315608</v>
      </c>
      <c r="AA19" s="55">
        <f t="shared" si="16"/>
        <v>114.6655181406831</v>
      </c>
      <c r="AB19" s="55">
        <f>IF(AB14=0,1000,AB17/ABS(AB14))</f>
        <v>3.1235271910673719</v>
      </c>
      <c r="AC19" s="55">
        <f t="shared" ref="AC19:AM19" si="17">IF(AC14=0,1000,AC17/ABS(AC14))</f>
        <v>15.568272846522808</v>
      </c>
      <c r="AD19" s="55">
        <f t="shared" si="17"/>
        <v>14.117399443387226</v>
      </c>
      <c r="AE19" s="55">
        <f>IF(AE14=0,1000,AE17/ABS(AE14))</f>
        <v>39.232403795159527</v>
      </c>
      <c r="AF19" s="55">
        <f t="shared" si="17"/>
        <v>17.724203563255656</v>
      </c>
      <c r="AG19" s="55">
        <f t="shared" si="17"/>
        <v>41.568203667095581</v>
      </c>
      <c r="AH19" s="55">
        <f t="shared" si="17"/>
        <v>53.516425095089112</v>
      </c>
      <c r="AI19" s="55">
        <f t="shared" si="17"/>
        <v>29.510183453168295</v>
      </c>
      <c r="AJ19" s="55">
        <f t="shared" si="17"/>
        <v>106.6435696925363</v>
      </c>
      <c r="AK19" s="55">
        <f t="shared" si="17"/>
        <v>6.5890290703336216</v>
      </c>
      <c r="AL19" s="55">
        <f t="shared" si="17"/>
        <v>28.319741995447206</v>
      </c>
      <c r="AM19" s="55">
        <f t="shared" si="17"/>
        <v>122.06228513783563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41" priority="1" operator="between">
      <formula>2</formula>
      <formula>1</formula>
    </cfRule>
    <cfRule type="cellIs" dxfId="40" priority="2" operator="lessThanOr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12</v>
      </c>
      <c r="F2" s="10">
        <v>49.997</v>
      </c>
      <c r="G2" s="10">
        <v>57.734999999999999</v>
      </c>
      <c r="H2" s="10">
        <v>51.961500000000001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6</v>
      </c>
      <c r="N2" s="10">
        <v>6</v>
      </c>
      <c r="O2" s="10">
        <v>6</v>
      </c>
      <c r="P2" s="10">
        <v>-120</v>
      </c>
      <c r="Q2" s="10">
        <v>-120</v>
      </c>
      <c r="R2" s="11">
        <v>-120</v>
      </c>
      <c r="S2" s="12">
        <v>1</v>
      </c>
      <c r="T2" s="13">
        <v>-0.49999999999999978</v>
      </c>
      <c r="U2" s="13">
        <v>-0.49999999999999978</v>
      </c>
      <c r="V2" s="13">
        <v>55.810499999999998</v>
      </c>
      <c r="W2" s="13">
        <v>1.9244999999999928</v>
      </c>
      <c r="X2" s="13">
        <v>1.9245000000000025</v>
      </c>
      <c r="Y2" s="13">
        <v>0</v>
      </c>
      <c r="Z2" s="13">
        <v>6</v>
      </c>
      <c r="AA2" s="13">
        <v>0</v>
      </c>
      <c r="AB2" s="13">
        <v>346.40999999999997</v>
      </c>
      <c r="AC2" s="13">
        <v>-155.88449999999989</v>
      </c>
      <c r="AD2" s="13">
        <v>-173.20499999999993</v>
      </c>
      <c r="AE2" s="13">
        <v>0</v>
      </c>
      <c r="AF2" s="13">
        <v>269.99987411247071</v>
      </c>
      <c r="AG2" s="13">
        <v>-299.99986012496743</v>
      </c>
      <c r="AH2" s="13">
        <v>346.40999999999997</v>
      </c>
      <c r="AI2" s="13">
        <v>311.76900000000001</v>
      </c>
      <c r="AJ2" s="13">
        <v>346.40999999999997</v>
      </c>
      <c r="AK2" s="13">
        <v>17.320500000000152</v>
      </c>
      <c r="AL2" s="13">
        <v>-29.99998601249672</v>
      </c>
      <c r="AM2" s="14">
        <v>1004.5889999999999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12</v>
      </c>
      <c r="F3" s="16">
        <v>49.990830000000003</v>
      </c>
      <c r="G3" s="16">
        <v>57.748235999999999</v>
      </c>
      <c r="H3" s="16">
        <v>51.928970000000007</v>
      </c>
      <c r="I3" s="16">
        <v>57.757277999999999</v>
      </c>
      <c r="J3" s="16">
        <v>120.01251999999999</v>
      </c>
      <c r="K3" s="16">
        <v>120.00349399999999</v>
      </c>
      <c r="L3" s="16">
        <v>119.98398600000002</v>
      </c>
      <c r="M3" s="16">
        <v>6.0009338000000003</v>
      </c>
      <c r="N3" s="16">
        <v>5.9999514000000005</v>
      </c>
      <c r="O3" s="16">
        <v>6.0006273999999999</v>
      </c>
      <c r="P3" s="16">
        <v>-119.99963800000006</v>
      </c>
      <c r="Q3" s="16">
        <v>-119.95660199999999</v>
      </c>
      <c r="R3" s="17">
        <v>-120.04375999999996</v>
      </c>
      <c r="S3" s="18">
        <v>0.99999966297715437</v>
      </c>
      <c r="T3" s="19">
        <v>-0.50052714855151637</v>
      </c>
      <c r="U3" s="19">
        <v>-0.49886918440007638</v>
      </c>
      <c r="V3" s="19">
        <v>55.811494253670688</v>
      </c>
      <c r="W3" s="19">
        <v>1.9366028862281359</v>
      </c>
      <c r="X3" s="19">
        <v>1.9459259700280871</v>
      </c>
      <c r="Y3" s="19">
        <v>1.8063820654969727E-3</v>
      </c>
      <c r="Z3" s="19">
        <v>6.0005038142715152</v>
      </c>
      <c r="AA3" s="19">
        <v>1.2387716575357535E-3</v>
      </c>
      <c r="AB3" s="19">
        <v>346.54322450975383</v>
      </c>
      <c r="AC3" s="19">
        <v>-155.94989248354238</v>
      </c>
      <c r="AD3" s="19">
        <v>-172.89803449500943</v>
      </c>
      <c r="AE3" s="19">
        <v>0.28451304934009869</v>
      </c>
      <c r="AF3" s="19">
        <v>269.73376444664711</v>
      </c>
      <c r="AG3" s="19">
        <v>-300.37293513147398</v>
      </c>
      <c r="AH3" s="19">
        <v>346.54334130277687</v>
      </c>
      <c r="AI3" s="19">
        <v>311.57129625205806</v>
      </c>
      <c r="AJ3" s="19">
        <v>346.57990491621717</v>
      </c>
      <c r="AK3" s="19">
        <v>17.695297531202016</v>
      </c>
      <c r="AL3" s="19">
        <v>-30.354657635486774</v>
      </c>
      <c r="AM3" s="20">
        <v>1004.694542471052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12</v>
      </c>
      <c r="F4" s="22">
        <v>49.997</v>
      </c>
      <c r="G4" s="22">
        <v>57.734900000000003</v>
      </c>
      <c r="H4" s="22">
        <v>51.961500000000001</v>
      </c>
      <c r="I4" s="22">
        <v>57.734999999999999</v>
      </c>
      <c r="J4" s="22">
        <v>120.00003051760001</v>
      </c>
      <c r="K4" s="22">
        <v>120</v>
      </c>
      <c r="L4" s="22">
        <v>119.9999694824</v>
      </c>
      <c r="M4" s="22">
        <v>5.9999799999999999</v>
      </c>
      <c r="N4" s="22">
        <v>6.0000400000000003</v>
      </c>
      <c r="O4" s="22">
        <v>5.9999700000000002</v>
      </c>
      <c r="P4" s="22">
        <v>-120.003572754</v>
      </c>
      <c r="Q4" s="22">
        <v>-119.997</v>
      </c>
      <c r="R4" s="23">
        <v>-119.99942724599998</v>
      </c>
      <c r="S4" s="24">
        <v>0.99999999997602762</v>
      </c>
      <c r="T4" s="25">
        <v>-0.49993953880277159</v>
      </c>
      <c r="U4" s="25">
        <v>-0.50001511491854678</v>
      </c>
      <c r="V4" s="25">
        <v>55.81046666666488</v>
      </c>
      <c r="W4" s="25">
        <v>1.9244744562879357</v>
      </c>
      <c r="X4" s="25">
        <v>1.9244922108226652</v>
      </c>
      <c r="Y4" s="25">
        <v>1.2389469265147786E-4</v>
      </c>
      <c r="Z4" s="25">
        <v>5.999996664423394</v>
      </c>
      <c r="AA4" s="25">
        <v>1.1191475768795421E-4</v>
      </c>
      <c r="AB4" s="25">
        <v>346.40824529369576</v>
      </c>
      <c r="AC4" s="25">
        <v>-155.86668917733499</v>
      </c>
      <c r="AD4" s="25">
        <v>-173.20936990775414</v>
      </c>
      <c r="AE4" s="25">
        <v>-2.398605797360562E-3</v>
      </c>
      <c r="AF4" s="25">
        <v>270.01255631730817</v>
      </c>
      <c r="AG4" s="25">
        <v>-299.99533709755855</v>
      </c>
      <c r="AH4" s="25">
        <v>346.40824530199995</v>
      </c>
      <c r="AI4" s="25">
        <v>311.77107846000001</v>
      </c>
      <c r="AJ4" s="25">
        <v>346.40826795000004</v>
      </c>
      <c r="AK4" s="25">
        <v>17.332186208606629</v>
      </c>
      <c r="AL4" s="25">
        <v>-29.985179386047719</v>
      </c>
      <c r="AM4" s="26">
        <v>1004.5875917119999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6.1699999999973443E-3</v>
      </c>
      <c r="G5" s="29">
        <v>1.3335999999995352E-2</v>
      </c>
      <c r="H5" s="29">
        <v>3.2529999999994175E-2</v>
      </c>
      <c r="I5" s="29">
        <v>2.227800000000002E-2</v>
      </c>
      <c r="J5" s="28">
        <v>1.2489482399985263E-2</v>
      </c>
      <c r="K5" s="28">
        <v>3.4939999999892279E-3</v>
      </c>
      <c r="L5" s="28">
        <v>1.5983482399988702E-2</v>
      </c>
      <c r="M5" s="29">
        <v>9.5380000000044873E-4</v>
      </c>
      <c r="N5" s="29">
        <v>8.8599999999772194E-5</v>
      </c>
      <c r="O5" s="29">
        <v>6.5739999999969712E-4</v>
      </c>
      <c r="P5" s="28">
        <v>3.9347539999425862E-3</v>
      </c>
      <c r="Q5" s="28">
        <v>4.039800000001037E-2</v>
      </c>
      <c r="R5" s="30">
        <v>4.4332753999981378E-2</v>
      </c>
      <c r="S5" s="31">
        <v>3.3699887325155942E-7</v>
      </c>
      <c r="T5" s="32">
        <v>5.8760974874477734E-4</v>
      </c>
      <c r="U5" s="32">
        <v>1.145930518470395E-3</v>
      </c>
      <c r="V5" s="33">
        <v>1.0275870058080727E-3</v>
      </c>
      <c r="W5" s="33">
        <v>1.2128429940200247E-2</v>
      </c>
      <c r="X5" s="33">
        <v>2.1433759205421898E-2</v>
      </c>
      <c r="Y5" s="33">
        <v>1.6824873728454948E-3</v>
      </c>
      <c r="Z5" s="33">
        <v>5.0714984812127994E-4</v>
      </c>
      <c r="AA5" s="33">
        <v>1.1268568998477994E-3</v>
      </c>
      <c r="AB5" s="33">
        <v>0.13497921605807051</v>
      </c>
      <c r="AC5" s="33">
        <v>8.3203306207394689E-2</v>
      </c>
      <c r="AD5" s="33">
        <v>0.31133541274471099</v>
      </c>
      <c r="AE5" s="33">
        <v>0.28691165513745925</v>
      </c>
      <c r="AF5" s="33">
        <v>0.2787918706610526</v>
      </c>
      <c r="AG5" s="33">
        <v>0.37759803391543301</v>
      </c>
      <c r="AH5" s="33">
        <v>0.13509600077691175</v>
      </c>
      <c r="AI5" s="33">
        <v>0.19978220794195067</v>
      </c>
      <c r="AJ5" s="33">
        <v>0.17163696621713598</v>
      </c>
      <c r="AK5" s="33">
        <v>0.36311132259538681</v>
      </c>
      <c r="AL5" s="33">
        <v>0.36947824943905516</v>
      </c>
      <c r="AM5" s="34">
        <v>0.10695075905209706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1.2342263571133634E-2</v>
      </c>
      <c r="G6" s="36">
        <v>2.309334608938592E-2</v>
      </c>
      <c r="H6" s="36">
        <v>6.2643260592293998E-2</v>
      </c>
      <c r="I6" s="36">
        <v>3.8571762332705532E-2</v>
      </c>
      <c r="J6" s="36">
        <v>1.0406816222161873E-2</v>
      </c>
      <c r="K6" s="36">
        <v>2.9115818910982944E-3</v>
      </c>
      <c r="L6" s="36">
        <v>1.3321346400334375E-2</v>
      </c>
      <c r="M6" s="36">
        <v>1.5894193000436846E-2</v>
      </c>
      <c r="N6" s="36">
        <v>1.4766786277597547E-3</v>
      </c>
      <c r="O6" s="36">
        <v>1.0955521084340232E-2</v>
      </c>
      <c r="P6" s="36">
        <v>-3.278971558183021E-3</v>
      </c>
      <c r="Q6" s="36">
        <v>-3.3677179351921264E-2</v>
      </c>
      <c r="R6" s="37">
        <v>-3.6930494346379517E-2</v>
      </c>
      <c r="S6" s="38">
        <v>3.3699898682791694E-5</v>
      </c>
      <c r="T6" s="39">
        <v>-0.11739817719084183</v>
      </c>
      <c r="U6" s="39">
        <v>-0.22970561307539034</v>
      </c>
      <c r="V6" s="39">
        <v>1.8411745099272073E-3</v>
      </c>
      <c r="W6" s="39">
        <v>0.62627346197043177</v>
      </c>
      <c r="X6" s="39">
        <v>1.1014683772945653</v>
      </c>
      <c r="Y6" s="39">
        <v>93.141279742644485</v>
      </c>
      <c r="Z6" s="39">
        <v>8.4517877801374239E-3</v>
      </c>
      <c r="AA6" s="39">
        <v>90.965666916324011</v>
      </c>
      <c r="AB6" s="40">
        <v>3.8950181827684636E-2</v>
      </c>
      <c r="AC6" s="40">
        <v>-5.3352589657075435E-2</v>
      </c>
      <c r="AD6" s="40">
        <v>-0.18006879815264612</v>
      </c>
      <c r="AE6" s="40">
        <v>0</v>
      </c>
      <c r="AF6" s="40">
        <v>0.10335816549811182</v>
      </c>
      <c r="AG6" s="40">
        <v>-0.12570973937786953</v>
      </c>
      <c r="AH6" s="40">
        <v>3.898386858885787E-2</v>
      </c>
      <c r="AI6" s="40">
        <v>6.4120864259693836E-2</v>
      </c>
      <c r="AJ6" s="40">
        <v>4.9523057679477345E-2</v>
      </c>
      <c r="AK6" s="40">
        <v>2.0520215721443207</v>
      </c>
      <c r="AL6" s="40">
        <v>-1.2172044694950159</v>
      </c>
      <c r="AM6" s="41">
        <v>1.0645102021660338E-2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2.3098640339474064E-2</v>
      </c>
      <c r="H7" s="44">
        <v>5.6343639040433317E-2</v>
      </c>
      <c r="I7" s="44">
        <v>3.858664588204732E-2</v>
      </c>
      <c r="J7" s="43"/>
      <c r="K7" s="43"/>
      <c r="L7" s="43"/>
      <c r="M7" s="44">
        <v>1.9076000000008975E-2</v>
      </c>
      <c r="N7" s="44">
        <v>1.7719999999954439E-3</v>
      </c>
      <c r="O7" s="44">
        <v>1.3147999999993942E-2</v>
      </c>
      <c r="P7" s="43"/>
      <c r="Q7" s="43"/>
      <c r="R7" s="45"/>
      <c r="S7" s="46"/>
      <c r="T7" s="47"/>
      <c r="U7" s="47"/>
      <c r="V7" s="48">
        <v>1.7798337331048286E-3</v>
      </c>
      <c r="W7" s="48">
        <v>2.1007066667013505E-2</v>
      </c>
      <c r="X7" s="48">
        <v>3.7124377250232786E-2</v>
      </c>
      <c r="Y7" s="48">
        <v>3.3649747456909899E-2</v>
      </c>
      <c r="Z7" s="48">
        <v>1.0142996962425599E-2</v>
      </c>
      <c r="AA7" s="48">
        <v>2.2537137996955989E-2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0.20417907800084251</v>
      </c>
      <c r="AC9" s="40">
        <f t="shared" ref="AC9" si="0">IF(OR(N$3 = 0,H$3=0), 0,0.2+0.025*ABS($D$1/N$3-1)/ABS(T$3)+0.04*ABS($B$1/H$3-1))</f>
        <v>0.21279650552355528</v>
      </c>
      <c r="AD9" s="40">
        <f>IF(OR(O$3 = 0,I$3=0), 0,0.2+0.025*ABS($D$1/O$3-1)/ABS(U$3)+0.04*ABS($B$1/I$3-1))</f>
        <v>0.20837201805035527</v>
      </c>
      <c r="AE9" s="40">
        <f>IF(OR(O$3 = 0,I$3=0), 0,0.5+0.025*ABS($D$1/M$3-1)/ABS((1-(S$3)^2)^0.5)+0.04*ABS($B$1/G$3-1))</f>
        <v>5.5790522418074202</v>
      </c>
      <c r="AF9" s="40">
        <f t="shared" ref="AF9:AG9" si="1">IF(OR(P$3 = 0,J$3=0), 0,0.5+0.025*ABS($D$1/N$3-1)/ABS((1-(T$3)^2)^0.5)+0.04*ABS($B$1/H$3-1))</f>
        <v>0.50928503582486528</v>
      </c>
      <c r="AG9" s="40">
        <f t="shared" si="1"/>
        <v>0.50482557537235173</v>
      </c>
      <c r="AH9" s="40">
        <f>IF(OR(O$3 = 0,I$3=0), 0,0.5+0.04*ABS($D$1/M$3-1)+0.04*ABS($B$1/G$3-1))</f>
        <v>0.50668102170942964</v>
      </c>
      <c r="AI9" s="40">
        <f t="shared" ref="AI9:AJ9" si="2">IF(OR(P$3 = 0,J$3=0), 0,0.5+0.04*ABS($D$1/N$3-1)+0.04*ABS($B$1/H$3-1))</f>
        <v>0.51113868255807626</v>
      </c>
      <c r="AJ9" s="40">
        <f t="shared" si="2"/>
        <v>0.50668558056272051</v>
      </c>
      <c r="AK9" s="40">
        <f>IF(OR(O$3 = 0,I$3=0), 0,0.2+0.025*ABS($D$1/M$3-1)/ABS(S$3)+0.04*ABS($B$1/G$3-1))</f>
        <v>0.20417907800084251</v>
      </c>
      <c r="AL9" s="40">
        <f>IF(OR(O$3 = 0,I$3=0), 0,0.5+0.025*ABS($D$1/M$3-1)/ABS((1-(S$3)^2)^0.5)+0.04*ABS($B$1/G$3-1))</f>
        <v>5.5790522418074202</v>
      </c>
      <c r="AM9" s="40">
        <f>IF(OR(O$3 = 0,I$3=0), 0,0.5+0.04*ABS($D$1/M$3-1)+0.04*ABS($B$1/G$3-1))</f>
        <v>0.50668102170942964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1.6207455429504545</v>
      </c>
      <c r="G11" s="55">
        <f>IF(G7=0,1000,G10/ABS(G7))</f>
        <v>4.3292591481718752</v>
      </c>
      <c r="H11" s="55">
        <f t="shared" ref="H11:I11" si="3">IF(H7=0,1000,H10/ABS(H7))</f>
        <v>1.7748232400863924</v>
      </c>
      <c r="I11" s="55">
        <f t="shared" si="3"/>
        <v>2.5915701589011557</v>
      </c>
      <c r="J11" s="55">
        <f t="shared" ref="J11:U11" si="4">IF(J5=0,1000,J8/ABS(J5))</f>
        <v>16.013473865036712</v>
      </c>
      <c r="K11" s="55">
        <f t="shared" si="4"/>
        <v>57.240984545110649</v>
      </c>
      <c r="L11" s="55">
        <f t="shared" si="4"/>
        <v>12.512917710607383</v>
      </c>
      <c r="M11" s="55">
        <f>IF(M7=0,1000,M10/ABS(M7))</f>
        <v>5.2421891381816401</v>
      </c>
      <c r="N11" s="55">
        <f t="shared" ref="N11:O11" si="5">IF(N7=0,1000,N10/ABS(N7))</f>
        <v>56.433408578023204</v>
      </c>
      <c r="O11" s="55">
        <f t="shared" si="5"/>
        <v>7.6057195010683056</v>
      </c>
      <c r="P11" s="55">
        <f t="shared" si="4"/>
        <v>127.07274711641331</v>
      </c>
      <c r="Q11" s="55">
        <f t="shared" si="4"/>
        <v>12.376850339122521</v>
      </c>
      <c r="R11" s="55">
        <f t="shared" si="4"/>
        <v>11.278342870379991</v>
      </c>
      <c r="S11" s="55">
        <f t="shared" si="4"/>
        <v>29673.689717458801</v>
      </c>
      <c r="T11" s="55">
        <f t="shared" si="4"/>
        <v>17.018097506655568</v>
      </c>
      <c r="U11" s="55">
        <f t="shared" si="4"/>
        <v>8.726532576641862</v>
      </c>
      <c r="V11" s="55">
        <f>IF(V7=0,1000,V10/ABS(V7))</f>
        <v>56.185023432247874</v>
      </c>
      <c r="W11" s="55">
        <f t="shared" ref="W11:X11" si="6">IF(W7=0,1000,W10/ABS(W7))</f>
        <v>4.7603028821261235</v>
      </c>
      <c r="X11" s="55">
        <f t="shared" si="6"/>
        <v>2.6936478779417898</v>
      </c>
      <c r="Y11" s="55">
        <f>IF(Y7=0,1000,Y10/ABS(Y7))</f>
        <v>2.9717905053538591</v>
      </c>
      <c r="Z11" s="55">
        <f t="shared" ref="Z11:AA11" si="7">IF(Z7=0,1000,Z10/ABS(Z7))</f>
        <v>9.8590190227254073</v>
      </c>
      <c r="AA11" s="55">
        <f t="shared" si="7"/>
        <v>4.4371206323316938</v>
      </c>
      <c r="AB11" s="55">
        <f>IF(AB6=0,1000,AB9/ABS(AB6))</f>
        <v>5.2420571206606814</v>
      </c>
      <c r="AC11" s="55">
        <f t="shared" ref="AC11:AM11" si="8">IF(AC6=0,1000,AC9/ABS(AC6))</f>
        <v>3.9884944084496738</v>
      </c>
      <c r="AD11" s="55">
        <f t="shared" si="8"/>
        <v>1.1571800344539214</v>
      </c>
      <c r="AE11" s="55">
        <f t="shared" si="8"/>
        <v>1000</v>
      </c>
      <c r="AF11" s="55">
        <f t="shared" si="8"/>
        <v>4.9273807576835242</v>
      </c>
      <c r="AG11" s="55">
        <f t="shared" si="8"/>
        <v>4.0158032135831743</v>
      </c>
      <c r="AH11" s="55">
        <f t="shared" si="8"/>
        <v>12.99719704714596</v>
      </c>
      <c r="AI11" s="55">
        <f t="shared" si="8"/>
        <v>7.9714877280494854</v>
      </c>
      <c r="AJ11" s="55">
        <f t="shared" si="8"/>
        <v>10.231306472271685</v>
      </c>
      <c r="AK11" s="55">
        <f t="shared" si="8"/>
        <v>9.9501428626541946E-2</v>
      </c>
      <c r="AL11" s="55">
        <f t="shared" si="8"/>
        <v>4.5834963489100664</v>
      </c>
      <c r="AM11" s="55">
        <f t="shared" si="8"/>
        <v>47.597573107185831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12</v>
      </c>
      <c r="F12" s="57">
        <v>49.998004913330078</v>
      </c>
      <c r="G12" s="57">
        <v>57.741962432861328</v>
      </c>
      <c r="H12" s="57">
        <v>51.929061889648438</v>
      </c>
      <c r="I12" s="57">
        <v>57.757633209228516</v>
      </c>
      <c r="J12" s="57">
        <v>120.00812530517578</v>
      </c>
      <c r="K12" s="57">
        <v>120.0029296875</v>
      </c>
      <c r="L12" s="57">
        <v>119.98895263671875</v>
      </c>
      <c r="M12" s="57">
        <v>6.001190185546875</v>
      </c>
      <c r="N12" s="57">
        <v>6.0003838539123535</v>
      </c>
      <c r="O12" s="57">
        <v>6.0011410713195801</v>
      </c>
      <c r="P12" s="57">
        <v>-119.98513793945313</v>
      </c>
      <c r="Q12" s="57">
        <v>-120.00334930419922</v>
      </c>
      <c r="R12" s="58">
        <v>-120.01152801513672</v>
      </c>
      <c r="S12" s="59">
        <v>0.99999988079071045</v>
      </c>
      <c r="T12" s="60">
        <v>-0.50057297945022583</v>
      </c>
      <c r="U12" s="60">
        <v>-0.4994300901889801</v>
      </c>
      <c r="V12" s="60">
        <v>55.809459686279297</v>
      </c>
      <c r="W12" s="60">
        <v>1.936969518661499</v>
      </c>
      <c r="X12" s="60">
        <v>1.9445582628250122</v>
      </c>
      <c r="Y12" s="60">
        <v>7.9493492376059294E-4</v>
      </c>
      <c r="Z12" s="60">
        <v>6.0008769035339355</v>
      </c>
      <c r="AA12" s="60">
        <v>4.3729349272325635E-4</v>
      </c>
      <c r="AB12" s="60">
        <v>346.52041625976563</v>
      </c>
      <c r="AC12" s="60">
        <v>-155.97554016113281</v>
      </c>
      <c r="AD12" s="60">
        <v>-173.1082763671875</v>
      </c>
      <c r="AE12" s="60">
        <v>0.20832905173301697</v>
      </c>
      <c r="AF12" s="60">
        <v>269.74520874023438</v>
      </c>
      <c r="AG12" s="60">
        <v>-300.2884521484375</v>
      </c>
      <c r="AH12" s="60">
        <v>346.52047729492188</v>
      </c>
      <c r="AI12" s="60">
        <v>311.59402465820313</v>
      </c>
      <c r="AJ12" s="60">
        <v>346.61163330078125</v>
      </c>
      <c r="AK12" s="60">
        <v>17.436599731445313</v>
      </c>
      <c r="AL12" s="60">
        <v>-30.33491325378418</v>
      </c>
      <c r="AM12" s="61">
        <v>1004.7261352539063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7.174913330075583E-3</v>
      </c>
      <c r="G13" s="64">
        <v>6.2735671386704439E-3</v>
      </c>
      <c r="H13" s="64">
        <v>9.1889648430765192E-5</v>
      </c>
      <c r="I13" s="64">
        <v>3.5520922851617343E-4</v>
      </c>
      <c r="J13" s="63">
        <v>4.3946948242137296E-3</v>
      </c>
      <c r="K13" s="63">
        <v>5.6431249998922794E-4</v>
      </c>
      <c r="L13" s="63">
        <v>4.9666367187342075E-3</v>
      </c>
      <c r="M13" s="64">
        <v>2.5638554687468229E-4</v>
      </c>
      <c r="N13" s="64">
        <v>4.3245391235302577E-4</v>
      </c>
      <c r="O13" s="64">
        <v>5.1367131958013346E-4</v>
      </c>
      <c r="P13" s="63">
        <v>1.4500060546936311E-2</v>
      </c>
      <c r="Q13" s="63">
        <v>4.6747304199229234E-2</v>
      </c>
      <c r="R13" s="65">
        <v>3.2231984863244634E-2</v>
      </c>
      <c r="S13" s="66">
        <v>2.1781355608041508E-7</v>
      </c>
      <c r="T13" s="67">
        <v>4.5830898709464662E-5</v>
      </c>
      <c r="U13" s="67">
        <v>5.6090578890372056E-4</v>
      </c>
      <c r="V13" s="68">
        <v>2.0345673913908513E-3</v>
      </c>
      <c r="W13" s="68">
        <v>3.6663243336310103E-4</v>
      </c>
      <c r="X13" s="68">
        <v>1.367707203074886E-3</v>
      </c>
      <c r="Y13" s="68">
        <v>1.0114471417363797E-3</v>
      </c>
      <c r="Z13" s="68">
        <v>3.7308926242030083E-4</v>
      </c>
      <c r="AA13" s="68">
        <v>8.014781648124972E-4</v>
      </c>
      <c r="AB13" s="68">
        <v>2.2808249988202078E-2</v>
      </c>
      <c r="AC13" s="68">
        <v>2.564767759042752E-2</v>
      </c>
      <c r="AD13" s="68">
        <v>0.21024187217807366</v>
      </c>
      <c r="AE13" s="68">
        <v>7.6183997607081722E-2</v>
      </c>
      <c r="AF13" s="68">
        <v>1.144429358726029E-2</v>
      </c>
      <c r="AG13" s="68">
        <v>8.4482983036480164E-2</v>
      </c>
      <c r="AH13" s="68">
        <v>2.2864007854991542E-2</v>
      </c>
      <c r="AI13" s="68">
        <v>2.2728406145063218E-2</v>
      </c>
      <c r="AJ13" s="68">
        <v>3.1728384564075895E-2</v>
      </c>
      <c r="AK13" s="68">
        <v>0.25869779975670326</v>
      </c>
      <c r="AL13" s="68">
        <v>1.9744381702594183E-2</v>
      </c>
      <c r="AM13" s="69">
        <v>3.1592782854204415E-2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1.435245890111363E-2</v>
      </c>
      <c r="G14" s="71">
        <v>1.0863651555816258E-2</v>
      </c>
      <c r="H14" s="71">
        <v>1.7695257277539913E-4</v>
      </c>
      <c r="I14" s="71">
        <v>6.1500340877590086E-4</v>
      </c>
      <c r="J14" s="71">
        <v>3.661863632405794E-3</v>
      </c>
      <c r="K14" s="71">
        <v>4.7024672464055758E-4</v>
      </c>
      <c r="L14" s="71">
        <v>4.1394163373887306E-3</v>
      </c>
      <c r="M14" s="71">
        <v>4.2724275157756657E-3</v>
      </c>
      <c r="N14" s="71">
        <v>7.2076235876348217E-3</v>
      </c>
      <c r="O14" s="71">
        <v>8.5602935383079018E-3</v>
      </c>
      <c r="P14" s="71">
        <v>-1.2083420240764645E-2</v>
      </c>
      <c r="Q14" s="71">
        <v>-3.8970180398432121E-2</v>
      </c>
      <c r="R14" s="72">
        <v>-2.685019601455723E-2</v>
      </c>
      <c r="S14" s="73">
        <v>2.1781362948858431E-5</v>
      </c>
      <c r="T14" s="74">
        <v>-9.1565260430119411E-3</v>
      </c>
      <c r="U14" s="74">
        <v>-0.11243544529178473</v>
      </c>
      <c r="V14" s="74">
        <v>3.645427198461075E-3</v>
      </c>
      <c r="W14" s="74">
        <v>1.8931730194680241E-2</v>
      </c>
      <c r="X14" s="74">
        <v>7.0285675002073431E-2</v>
      </c>
      <c r="Y14" s="74">
        <v>55.992979616862506</v>
      </c>
      <c r="Z14" s="74">
        <v>6.2176322850249757E-3</v>
      </c>
      <c r="AA14" s="74">
        <v>64.699427044274699</v>
      </c>
      <c r="AB14" s="75">
        <v>6.5816464945948217E-3</v>
      </c>
      <c r="AC14" s="75">
        <v>-1.6446101489383302E-2</v>
      </c>
      <c r="AD14" s="75">
        <v>-0.12159876356728748</v>
      </c>
      <c r="AE14" s="75">
        <v>0</v>
      </c>
      <c r="AF14" s="75">
        <v>4.2428109105057746E-3</v>
      </c>
      <c r="AG14" s="75">
        <v>-2.8126030396014794E-2</v>
      </c>
      <c r="AH14" s="75">
        <v>6.5977340003238235E-3</v>
      </c>
      <c r="AI14" s="75">
        <v>7.2947689400361723E-3</v>
      </c>
      <c r="AJ14" s="75">
        <v>9.1547098126609407E-3</v>
      </c>
      <c r="AK14" s="75">
        <v>1.4619578975744427</v>
      </c>
      <c r="AL14" s="75">
        <v>-6.5045641231385801E-2</v>
      </c>
      <c r="AM14" s="76">
        <v>3.1445162204725213E-3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1.0866142095211646E-2</v>
      </c>
      <c r="H15" s="79">
        <v>1.5915761397898188E-4</v>
      </c>
      <c r="I15" s="79">
        <v>6.1524071796340766E-4</v>
      </c>
      <c r="J15" s="78"/>
      <c r="K15" s="78"/>
      <c r="L15" s="78"/>
      <c r="M15" s="79">
        <v>5.1277109374936458E-3</v>
      </c>
      <c r="N15" s="79">
        <v>8.6490782470605154E-3</v>
      </c>
      <c r="O15" s="79">
        <v>1.0273426391602669E-2</v>
      </c>
      <c r="P15" s="78"/>
      <c r="Q15" s="78"/>
      <c r="R15" s="80"/>
      <c r="S15" s="81"/>
      <c r="T15" s="82"/>
      <c r="U15" s="82"/>
      <c r="V15" s="83">
        <v>3.5239757363658983E-3</v>
      </c>
      <c r="W15" s="83">
        <v>6.3502629836858235E-4</v>
      </c>
      <c r="X15" s="83">
        <v>2.3689394701219123E-3</v>
      </c>
      <c r="Y15" s="83">
        <v>2.0228942834727596E-2</v>
      </c>
      <c r="Z15" s="83">
        <v>7.4617852484060174E-3</v>
      </c>
      <c r="AA15" s="83">
        <v>1.6029563296249945E-2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0.20417907800084251</v>
      </c>
      <c r="AC17" s="75">
        <f>IF(OR(N$3 = 0,H$3=0), 0,0.2+0.025*ABS($D$1/N$3-1)/ABS(T$3)+0.04*ABS($B$1/H$3-1))</f>
        <v>0.21279650552355528</v>
      </c>
      <c r="AD17" s="75">
        <f t="shared" ref="AD17" si="9">IF(OR(O$3 = 0,I$3=0), 0,0.2+0.025*ABS($D$1/O$3-1)/ABS(U$3)+0.04*ABS($B$1/I$3-1))</f>
        <v>0.20837201805035527</v>
      </c>
      <c r="AE17" s="75">
        <f>IF(OR(O$3 = 0,I$3=0), 0,0.5+0.025*ABS($D$1/M$3-1)/ABS((1-(S$3)^2)^0.5)+0.04*ABS($B$1/G$3-1))</f>
        <v>5.5790522418074202</v>
      </c>
      <c r="AF17" s="75">
        <f t="shared" ref="AF17:AG17" si="10">IF(OR(P$3 = 0,J$3=0), 0,0.5+0.025*ABS($D$1/N$3-1)/ABS((1-(T$3)^2)^0.5)+0.04*ABS($B$1/H$3-1))</f>
        <v>0.50928503582486528</v>
      </c>
      <c r="AG17" s="75">
        <f t="shared" si="10"/>
        <v>0.50482557537235173</v>
      </c>
      <c r="AH17" s="75">
        <f>IF(OR(O$3 = 0,I$3=0), 0,0.5+0.04*ABS($D$1/M$3-1)+0.04*ABS($B$1/G$3-1))</f>
        <v>0.50668102170942964</v>
      </c>
      <c r="AI17" s="75">
        <f t="shared" ref="AI17:AJ17" si="11">IF(OR(P$3 = 0,J$3=0), 0,0.5+0.04*ABS($D$1/N$3-1)+0.04*ABS($B$1/H$3-1))</f>
        <v>0.51113868255807626</v>
      </c>
      <c r="AJ17" s="75">
        <f t="shared" si="11"/>
        <v>0.50668558056272051</v>
      </c>
      <c r="AK17" s="75">
        <f>IF(OR(O$3 = 0,I$3=0), 0,0.2+0.025*ABS($D$1/M$3-1)/ABS(S$3)+0.04*ABS($B$1/G$3-1))</f>
        <v>0.20417907800084251</v>
      </c>
      <c r="AL17" s="75">
        <f>IF(OR(O$3 = 0,I$3=0), 0,0.5+0.025*ABS($D$1/M$3-1)/ABS((1-(S$3)^2)^0.5)+0.04*ABS($B$1/G$3-1))</f>
        <v>5.5790522418074202</v>
      </c>
      <c r="AM17" s="75">
        <f>IF(OR(O$3 = 0,I$3=0), 0,0.5+0.04*ABS($D$1/M$3-1)+0.04*ABS($B$1/G$3-1))</f>
        <v>0.50668102170942964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1.3937450586451414</v>
      </c>
      <c r="G19" s="55">
        <f>IF(G15=0,1000,G18/ABS(G15))</f>
        <v>9.2028982433486437</v>
      </c>
      <c r="H19" s="55">
        <f t="shared" ref="H19:I19" si="12">IF(H15=0,1000,H18/ABS(H15))</f>
        <v>628.30798665532814</v>
      </c>
      <c r="I19" s="55">
        <f t="shared" si="12"/>
        <v>162.53800680004352</v>
      </c>
      <c r="J19" s="55">
        <f t="shared" ref="J19:U19" si="13">IF(J13=0,1000,J16/ABS(J13))</f>
        <v>45.509417149524758</v>
      </c>
      <c r="K19" s="55">
        <f t="shared" si="13"/>
        <v>354.41355632529456</v>
      </c>
      <c r="L19" s="55">
        <f t="shared" si="13"/>
        <v>40.26869918743963</v>
      </c>
      <c r="M19" s="55">
        <f>IF(M15=0,1000,M18/ABS(M15))</f>
        <v>19.50187934128725</v>
      </c>
      <c r="N19" s="55">
        <f t="shared" ref="N19:O19" si="14">IF(N15=0,1000,N18/ABS(N15))</f>
        <v>11.561925692369138</v>
      </c>
      <c r="O19" s="55">
        <f t="shared" si="14"/>
        <v>9.7338508291389889</v>
      </c>
      <c r="P19" s="55">
        <f t="shared" si="13"/>
        <v>34.482614633332965</v>
      </c>
      <c r="Q19" s="55">
        <f t="shared" si="13"/>
        <v>10.695803930619896</v>
      </c>
      <c r="R19" s="55">
        <f t="shared" si="13"/>
        <v>15.512541412557225</v>
      </c>
      <c r="S19" s="55">
        <f t="shared" si="13"/>
        <v>45910.824743654055</v>
      </c>
      <c r="T19" s="55">
        <f t="shared" si="13"/>
        <v>218.1934084119296</v>
      </c>
      <c r="U19" s="55">
        <f t="shared" si="13"/>
        <v>17.828305925572288</v>
      </c>
      <c r="V19" s="55">
        <f>IF(V15=0,1000,V18/ABS(V15))</f>
        <v>28.377039878011491</v>
      </c>
      <c r="W19" s="55">
        <f t="shared" ref="W19:X19" si="15">IF(W15=0,1000,W18/ABS(W15))</f>
        <v>157.47379322227368</v>
      </c>
      <c r="X19" s="55">
        <f t="shared" si="15"/>
        <v>42.21298233291445</v>
      </c>
      <c r="Y19" s="55">
        <f>IF(Y15=0,1000,Y18/ABS(Y15))</f>
        <v>4.9434120614710118</v>
      </c>
      <c r="Z19" s="55">
        <f t="shared" ref="Z19:AA19" si="16">IF(Z15=0,1000,Z18/ABS(Z15))</f>
        <v>13.401618603451761</v>
      </c>
      <c r="AA19" s="55">
        <f t="shared" si="16"/>
        <v>6.2384731356589498</v>
      </c>
      <c r="AB19" s="55">
        <f>IF(AB14=0,1000,AB17/ABS(AB14))</f>
        <v>31.022492345726043</v>
      </c>
      <c r="AC19" s="55">
        <f t="shared" ref="AC19:AM19" si="17">IF(AC14=0,1000,AC17/ABS(AC14))</f>
        <v>12.939024221693208</v>
      </c>
      <c r="AD19" s="55">
        <f t="shared" si="17"/>
        <v>1.7136030987276547</v>
      </c>
      <c r="AE19" s="55">
        <f>IF(AE14=0,1000,AE17/ABS(AE14))</f>
        <v>1000</v>
      </c>
      <c r="AF19" s="55">
        <f t="shared" si="17"/>
        <v>120.03481808812326</v>
      </c>
      <c r="AG19" s="55">
        <f t="shared" si="17"/>
        <v>17.948696217148402</v>
      </c>
      <c r="AH19" s="55">
        <f t="shared" si="17"/>
        <v>76.796218472063472</v>
      </c>
      <c r="AI19" s="55">
        <f t="shared" si="17"/>
        <v>70.069208053016368</v>
      </c>
      <c r="AJ19" s="55">
        <f t="shared" si="17"/>
        <v>55.346984331712584</v>
      </c>
      <c r="AK19" s="55">
        <f t="shared" si="17"/>
        <v>0.13966139403850084</v>
      </c>
      <c r="AL19" s="55">
        <f t="shared" si="17"/>
        <v>85.771346645060333</v>
      </c>
      <c r="AM19" s="55">
        <f t="shared" si="17"/>
        <v>161.13162921872018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39" priority="1" operator="between">
      <formula>2</formula>
      <formula>1</formula>
    </cfRule>
    <cfRule type="cellIs" dxfId="38" priority="2" operator="lessThanOr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13</v>
      </c>
      <c r="F2" s="10">
        <v>49.505000000000003</v>
      </c>
      <c r="G2" s="10">
        <v>57.734999999999999</v>
      </c>
      <c r="H2" s="10">
        <v>63.508499999999998</v>
      </c>
      <c r="I2" s="10">
        <v>51.961500000000001</v>
      </c>
      <c r="J2" s="10">
        <v>115</v>
      </c>
      <c r="K2" s="10">
        <v>120</v>
      </c>
      <c r="L2" s="10">
        <v>125</v>
      </c>
      <c r="M2" s="10">
        <v>0.05</v>
      </c>
      <c r="N2" s="10">
        <v>0.05</v>
      </c>
      <c r="O2" s="10">
        <v>0.05</v>
      </c>
      <c r="P2" s="10">
        <v>-125</v>
      </c>
      <c r="Q2" s="10">
        <v>-120</v>
      </c>
      <c r="R2" s="11">
        <v>-115</v>
      </c>
      <c r="S2" s="12">
        <v>1</v>
      </c>
      <c r="T2" s="13">
        <v>-0.49999999999999978</v>
      </c>
      <c r="U2" s="13">
        <v>-0.49999999999999978</v>
      </c>
      <c r="V2" s="13">
        <v>57.686157316538498</v>
      </c>
      <c r="W2" s="13">
        <v>1.6576379866870292</v>
      </c>
      <c r="X2" s="13">
        <v>5.0111791882413472</v>
      </c>
      <c r="Y2" s="13">
        <v>1.4539795788445324E-3</v>
      </c>
      <c r="Z2" s="13">
        <v>4.9957700975611426E-2</v>
      </c>
      <c r="AA2" s="13">
        <v>1.4539795788445389E-3</v>
      </c>
      <c r="AB2" s="13">
        <v>2.8867500000000001</v>
      </c>
      <c r="AC2" s="13">
        <v>-1.587712499999999</v>
      </c>
      <c r="AD2" s="13">
        <v>-1.2990375000000003</v>
      </c>
      <c r="AE2" s="13">
        <v>0</v>
      </c>
      <c r="AF2" s="13">
        <v>2.7499987178122014</v>
      </c>
      <c r="AG2" s="13">
        <v>-2.2499989509372553</v>
      </c>
      <c r="AH2" s="13">
        <v>2.8867500000000001</v>
      </c>
      <c r="AI2" s="13">
        <v>3.1754249999999997</v>
      </c>
      <c r="AJ2" s="13">
        <v>2.5980750000000001</v>
      </c>
      <c r="AK2" s="13">
        <v>0</v>
      </c>
      <c r="AL2" s="13">
        <v>0.49999976687494607</v>
      </c>
      <c r="AM2" s="14">
        <v>8.6602499999999996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13</v>
      </c>
      <c r="F3" s="16">
        <v>49.498858333333338</v>
      </c>
      <c r="G3" s="16">
        <v>57.751334</v>
      </c>
      <c r="H3" s="16">
        <v>63.476596000000008</v>
      </c>
      <c r="I3" s="16">
        <v>51.971824000000005</v>
      </c>
      <c r="J3" s="16">
        <v>115.00153999999998</v>
      </c>
      <c r="K3" s="16">
        <v>120.00211200000004</v>
      </c>
      <c r="L3" s="16">
        <v>124.99634799999998</v>
      </c>
      <c r="M3" s="16">
        <v>5.0004400000000004E-2</v>
      </c>
      <c r="N3" s="16">
        <v>5.0009400000000002E-2</v>
      </c>
      <c r="O3" s="16">
        <v>5.0007999999999997E-2</v>
      </c>
      <c r="P3" s="16">
        <v>-125.00217799999996</v>
      </c>
      <c r="Q3" s="16">
        <v>-119.89438199999999</v>
      </c>
      <c r="R3" s="17">
        <v>-115.10344000000003</v>
      </c>
      <c r="S3" s="18">
        <v>0.99999976619511233</v>
      </c>
      <c r="T3" s="19">
        <v>-0.50053591213973114</v>
      </c>
      <c r="U3" s="19">
        <v>-0.49789803077555089</v>
      </c>
      <c r="V3" s="19">
        <v>57.684451119138146</v>
      </c>
      <c r="W3" s="19">
        <v>1.6454628541425489</v>
      </c>
      <c r="X3" s="19">
        <v>4.9984984962801908</v>
      </c>
      <c r="Y3" s="19">
        <v>1.438929000761402E-3</v>
      </c>
      <c r="Z3" s="19">
        <v>4.9965800782513704E-2</v>
      </c>
      <c r="AA3" s="19">
        <v>1.4404719364108582E-3</v>
      </c>
      <c r="AB3" s="19">
        <v>2.8878201306829814</v>
      </c>
      <c r="AC3" s="19">
        <v>-1.5889144536885176</v>
      </c>
      <c r="AD3" s="19">
        <v>-1.2940404546212787</v>
      </c>
      <c r="AE3" s="19">
        <v>1.9747494722577308E-3</v>
      </c>
      <c r="AF3" s="19">
        <v>2.7481510758690377</v>
      </c>
      <c r="AG3" s="19">
        <v>-2.2539513206325941</v>
      </c>
      <c r="AH3" s="19">
        <v>2.8878208058696004</v>
      </c>
      <c r="AI3" s="19">
        <v>3.1744264800024005</v>
      </c>
      <c r="AJ3" s="19">
        <v>2.5990069745920001</v>
      </c>
      <c r="AK3" s="19">
        <v>4.8652223731850963E-3</v>
      </c>
      <c r="AL3" s="19">
        <v>0.49617450470870139</v>
      </c>
      <c r="AM3" s="20">
        <v>8.6612542604640019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13</v>
      </c>
      <c r="F4" s="22">
        <v>49.505000000000003</v>
      </c>
      <c r="G4" s="22">
        <v>57.735100000000003</v>
      </c>
      <c r="H4" s="22">
        <v>63.508200000000002</v>
      </c>
      <c r="I4" s="22">
        <v>51.961599999999997</v>
      </c>
      <c r="J4" s="22">
        <v>115.00003051760001</v>
      </c>
      <c r="K4" s="22">
        <v>120</v>
      </c>
      <c r="L4" s="22">
        <v>124.9999694824</v>
      </c>
      <c r="M4" s="22">
        <v>0.05</v>
      </c>
      <c r="N4" s="22">
        <v>5.0000599999999999E-2</v>
      </c>
      <c r="O4" s="22">
        <v>4.9999000000000002E-2</v>
      </c>
      <c r="P4" s="22">
        <v>-125.00309375000001</v>
      </c>
      <c r="Q4" s="22">
        <v>-119.99699999999999</v>
      </c>
      <c r="R4" s="23">
        <v>-114.99990625000001</v>
      </c>
      <c r="S4" s="24">
        <v>0.99999999771212489</v>
      </c>
      <c r="T4" s="25">
        <v>-0.49989419130578605</v>
      </c>
      <c r="U4" s="25">
        <v>-0.50006045876028871</v>
      </c>
      <c r="V4" s="25">
        <v>57.686124551079025</v>
      </c>
      <c r="W4" s="25">
        <v>1.6575269506158772</v>
      </c>
      <c r="X4" s="25">
        <v>5.0110554399294909</v>
      </c>
      <c r="Y4" s="25">
        <v>1.4548685465272217E-3</v>
      </c>
      <c r="Z4" s="25">
        <v>4.9957540722649935E-2</v>
      </c>
      <c r="AA4" s="25">
        <v>1.4540115464122536E-3</v>
      </c>
      <c r="AB4" s="25">
        <v>2.8867549933954653</v>
      </c>
      <c r="AC4" s="25">
        <v>-1.5873880624424754</v>
      </c>
      <c r="AD4" s="25">
        <v>-1.2991710927543978</v>
      </c>
      <c r="AE4" s="25">
        <v>-1.9527249600077287E-4</v>
      </c>
      <c r="AF4" s="25">
        <v>2.7502126838219523</v>
      </c>
      <c r="AG4" s="25">
        <v>-2.2498675872290566</v>
      </c>
      <c r="AH4" s="25">
        <v>2.886755</v>
      </c>
      <c r="AI4" s="25">
        <v>3.1754481049200005</v>
      </c>
      <c r="AJ4" s="25">
        <v>2.5980280384000003</v>
      </c>
      <c r="AK4" s="25">
        <v>1.9583819859203544E-4</v>
      </c>
      <c r="AL4" s="25">
        <v>0.50014982409689512</v>
      </c>
      <c r="AM4" s="26">
        <v>8.6602311433200008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6.1416666666644915E-3</v>
      </c>
      <c r="G5" s="29">
        <v>1.6233999999997195E-2</v>
      </c>
      <c r="H5" s="29">
        <v>3.1603999999994414E-2</v>
      </c>
      <c r="I5" s="29">
        <v>1.0224000000008004E-2</v>
      </c>
      <c r="J5" s="28">
        <v>1.50948239996751E-3</v>
      </c>
      <c r="K5" s="28">
        <v>2.1120000000394157E-3</v>
      </c>
      <c r="L5" s="28">
        <v>3.6214824000211365E-3</v>
      </c>
      <c r="M5" s="29">
        <v>4.4000000000016248E-6</v>
      </c>
      <c r="N5" s="29">
        <v>8.8000000000032497E-6</v>
      </c>
      <c r="O5" s="29">
        <v>8.999999999995123E-6</v>
      </c>
      <c r="P5" s="28">
        <v>9.1575000004695539E-4</v>
      </c>
      <c r="Q5" s="28">
        <v>0.10261799999999255</v>
      </c>
      <c r="R5" s="30">
        <v>0.10353375000002529</v>
      </c>
      <c r="S5" s="31">
        <v>2.3151701256107771E-7</v>
      </c>
      <c r="T5" s="32">
        <v>6.4172083394509194E-4</v>
      </c>
      <c r="U5" s="32">
        <v>2.1624279847378136E-3</v>
      </c>
      <c r="V5" s="33">
        <v>1.673431940879766E-3</v>
      </c>
      <c r="W5" s="33">
        <v>1.206409647332829E-2</v>
      </c>
      <c r="X5" s="33">
        <v>1.2556943649300045E-2</v>
      </c>
      <c r="Y5" s="33">
        <v>1.5939545765819661E-5</v>
      </c>
      <c r="Z5" s="33">
        <v>8.2600598637697087E-6</v>
      </c>
      <c r="AA5" s="33">
        <v>1.3539610001395445E-5</v>
      </c>
      <c r="AB5" s="33">
        <v>1.0651372875161158E-3</v>
      </c>
      <c r="AC5" s="33">
        <v>1.5263912460421469E-3</v>
      </c>
      <c r="AD5" s="33">
        <v>5.130638133119092E-3</v>
      </c>
      <c r="AE5" s="33">
        <v>2.1700219682585036E-3</v>
      </c>
      <c r="AF5" s="33">
        <v>2.0616079529145459E-3</v>
      </c>
      <c r="AG5" s="33">
        <v>4.083733403537515E-3</v>
      </c>
      <c r="AH5" s="33">
        <v>1.065805869600478E-3</v>
      </c>
      <c r="AI5" s="33">
        <v>1.0216249176000503E-3</v>
      </c>
      <c r="AJ5" s="33">
        <v>9.7893619199984627E-4</v>
      </c>
      <c r="AK5" s="33">
        <v>4.6693841745930609E-3</v>
      </c>
      <c r="AL5" s="33">
        <v>3.9753193881937321E-3</v>
      </c>
      <c r="AM5" s="34">
        <v>1.0231171440011622E-3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1.2407693578113483E-2</v>
      </c>
      <c r="G6" s="36">
        <v>2.8110173177986149E-2</v>
      </c>
      <c r="H6" s="36">
        <v>4.9788429108571626E-2</v>
      </c>
      <c r="I6" s="36">
        <v>1.9672197766251197E-2</v>
      </c>
      <c r="J6" s="36">
        <v>1.3125758141738888E-3</v>
      </c>
      <c r="K6" s="36">
        <v>1.7599690245780131E-3</v>
      </c>
      <c r="L6" s="36">
        <v>2.8972705666737856E-3</v>
      </c>
      <c r="M6" s="36">
        <v>8.799225668144452E-3</v>
      </c>
      <c r="N6" s="36">
        <v>1.7596691821943972E-2</v>
      </c>
      <c r="O6" s="36">
        <v>1.7997120460716533E-2</v>
      </c>
      <c r="P6" s="36">
        <v>-7.3258723543757431E-4</v>
      </c>
      <c r="Q6" s="36">
        <v>-8.5590332330994917E-2</v>
      </c>
      <c r="R6" s="37">
        <v>-8.9948441158687581E-2</v>
      </c>
      <c r="S6" s="38">
        <v>2.3151706669089947E-5</v>
      </c>
      <c r="T6" s="39">
        <v>-0.12820675167977702</v>
      </c>
      <c r="U6" s="39">
        <v>-0.4343114154055816</v>
      </c>
      <c r="V6" s="39">
        <v>2.9010104255366076E-3</v>
      </c>
      <c r="W6" s="39">
        <v>0.73317343159441262</v>
      </c>
      <c r="X6" s="39">
        <v>0.25121431283103796</v>
      </c>
      <c r="Y6" s="39">
        <v>1.1077367790478425</v>
      </c>
      <c r="Z6" s="39">
        <v>1.6531426964862019E-2</v>
      </c>
      <c r="AA6" s="39">
        <v>0.93994264373739345</v>
      </c>
      <c r="AB6" s="40">
        <v>3.6883782206484118E-2</v>
      </c>
      <c r="AC6" s="40">
        <v>-9.6065036257853356E-2</v>
      </c>
      <c r="AD6" s="40">
        <v>-0.39648205083516141</v>
      </c>
      <c r="AE6" s="40">
        <v>0</v>
      </c>
      <c r="AF6" s="40">
        <v>7.5017999229267676E-2</v>
      </c>
      <c r="AG6" s="40">
        <v>-0.1811810825795197</v>
      </c>
      <c r="AH6" s="40">
        <v>3.6906925368575122E-2</v>
      </c>
      <c r="AI6" s="40">
        <v>3.2182976170211312E-2</v>
      </c>
      <c r="AJ6" s="40">
        <v>3.7665777797826899E-2</v>
      </c>
      <c r="AK6" s="40">
        <v>95.974732837055782</v>
      </c>
      <c r="AL6" s="40">
        <v>0.80119380388712202</v>
      </c>
      <c r="AM6" s="41">
        <v>1.1812574867723045E-2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2.8118125920147563E-2</v>
      </c>
      <c r="H7" s="44">
        <v>5.4739759244815819E-2</v>
      </c>
      <c r="I7" s="44">
        <v>1.7708495713186116E-2</v>
      </c>
      <c r="J7" s="43"/>
      <c r="K7" s="43"/>
      <c r="L7" s="43"/>
      <c r="M7" s="44">
        <v>8.8000000000032497E-5</v>
      </c>
      <c r="N7" s="44">
        <v>1.7600000000006499E-4</v>
      </c>
      <c r="O7" s="44">
        <v>1.7999999999990246E-4</v>
      </c>
      <c r="P7" s="43"/>
      <c r="Q7" s="43"/>
      <c r="R7" s="45"/>
      <c r="S7" s="46"/>
      <c r="T7" s="47"/>
      <c r="U7" s="47"/>
      <c r="V7" s="48">
        <v>2.8984704960245363E-3</v>
      </c>
      <c r="W7" s="48">
        <v>2.0895637781810496E-2</v>
      </c>
      <c r="X7" s="48">
        <v>2.1749274528968642E-2</v>
      </c>
      <c r="Y7" s="48">
        <v>3.1879091531639321E-4</v>
      </c>
      <c r="Z7" s="48">
        <v>1.6520119727539417E-4</v>
      </c>
      <c r="AA7" s="48">
        <v>2.707922000279089E-4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2.6747919113058365</v>
      </c>
      <c r="AC9" s="40">
        <f t="shared" ref="AC9" si="0">IF(OR(N$3 = 0,H$3=0), 0,0.2+0.025*ABS($D$1/N$3-1)/ABS(T$3)+0.04*ABS($B$1/H$3-1))</f>
        <v>5.1473794201509326</v>
      </c>
      <c r="AD9" s="40">
        <f>IF(OR(O$3 = 0,I$3=0), 0,0.2+0.025*ABS($D$1/O$3-1)/ABS(U$3)+0.04*ABS($B$1/I$3-1))</f>
        <v>5.1745297133802968</v>
      </c>
      <c r="AE9" s="40">
        <f>IF(OR(O$3 = 0,I$3=0), 0,0.5+0.025*ABS($D$1/M$3-1)/ABS((1-(S$3)^2)^0.5)+0.04*ABS($B$1/G$3-1))</f>
        <v>3619.5521142525026</v>
      </c>
      <c r="AF9" s="40">
        <f t="shared" ref="AF9:AG9" si="1">IF(OR(P$3 = 0,J$3=0), 0,0.5+0.025*ABS($D$1/N$3-1)/ABS((1-(T$3)^2)^0.5)+0.04*ABS($B$1/H$3-1))</f>
        <v>3.3619812631299255</v>
      </c>
      <c r="AG9" s="40">
        <f t="shared" si="1"/>
        <v>3.3578702781200973</v>
      </c>
      <c r="AH9" s="40">
        <f>IF(OR(O$3 = 0,I$3=0), 0,0.5+0.04*ABS($D$1/M$3-1)+0.04*ABS($B$1/G$3-1))</f>
        <v>4.4596593443050141</v>
      </c>
      <c r="AI9" s="40">
        <f t="shared" ref="AI9:AJ9" si="2">IF(OR(P$3 = 0,J$3=0), 0,0.5+0.04*ABS($D$1/N$3-1)+0.04*ABS($B$1/H$3-1))</f>
        <v>4.4628662282424285</v>
      </c>
      <c r="AJ9" s="40">
        <f t="shared" si="2"/>
        <v>4.4637957181126335</v>
      </c>
      <c r="AK9" s="40">
        <f>IF(OR(O$3 = 0,I$3=0), 0,0.2+0.025*ABS($D$1/M$3-1)/ABS(S$3)+0.04*ABS($B$1/G$3-1))</f>
        <v>2.6747919113058365</v>
      </c>
      <c r="AL9" s="40">
        <f>IF(OR(O$3 = 0,I$3=0), 0,0.5+0.025*ABS($D$1/M$3-1)/ABS((1-(S$3)^2)^0.5)+0.04*ABS($B$1/G$3-1))</f>
        <v>3619.5521142525026</v>
      </c>
      <c r="AM9" s="40">
        <f>IF(OR(O$3 = 0,I$3=0), 0,0.5+0.04*ABS($D$1/M$3-1)+0.04*ABS($B$1/G$3-1))</f>
        <v>4.4596593443050141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1.6282225237454886</v>
      </c>
      <c r="G11" s="55">
        <f>IF(G7=0,1000,G10/ABS(G7))</f>
        <v>3.556424787483675</v>
      </c>
      <c r="H11" s="55">
        <f t="shared" ref="H11:I11" si="3">IF(H7=0,1000,H10/ABS(H7))</f>
        <v>1.8268257182638339</v>
      </c>
      <c r="I11" s="55">
        <f t="shared" si="3"/>
        <v>5.6470070422491006</v>
      </c>
      <c r="J11" s="55">
        <f t="shared" ref="J11:U11" si="4">IF(J5=0,1000,J8/ABS(J5))</f>
        <v>132.49574821429172</v>
      </c>
      <c r="K11" s="55">
        <f t="shared" si="4"/>
        <v>94.696969695202398</v>
      </c>
      <c r="L11" s="55">
        <f t="shared" si="4"/>
        <v>55.226003583182603</v>
      </c>
      <c r="M11" s="55">
        <f>IF(M7=0,1000,M10/ABS(M7))</f>
        <v>1136.3636363632168</v>
      </c>
      <c r="N11" s="55">
        <f t="shared" ref="N11:O11" si="5">IF(N7=0,1000,N10/ABS(N7))</f>
        <v>568.18181818160838</v>
      </c>
      <c r="O11" s="55">
        <f t="shared" si="5"/>
        <v>555.55555555585659</v>
      </c>
      <c r="P11" s="55">
        <f t="shared" si="4"/>
        <v>546.00054597254962</v>
      </c>
      <c r="Q11" s="55">
        <f t="shared" si="4"/>
        <v>4.8724395330257488</v>
      </c>
      <c r="R11" s="55">
        <f t="shared" si="4"/>
        <v>4.8293430886051922</v>
      </c>
      <c r="S11" s="55">
        <f t="shared" si="4"/>
        <v>43193.370065458359</v>
      </c>
      <c r="T11" s="55">
        <f t="shared" si="4"/>
        <v>15.583100113055762</v>
      </c>
      <c r="U11" s="55">
        <f t="shared" si="4"/>
        <v>4.6244314587948985</v>
      </c>
      <c r="V11" s="55">
        <f>IF(V7=0,1000,V10/ABS(V7))</f>
        <v>34.500954947499828</v>
      </c>
      <c r="W11" s="55">
        <f t="shared" ref="W11:X11" si="6">IF(W7=0,1000,W10/ABS(W7))</f>
        <v>4.7856878571588419</v>
      </c>
      <c r="X11" s="55">
        <f t="shared" si="6"/>
        <v>4.5978545108162763</v>
      </c>
      <c r="Y11" s="55">
        <f>IF(Y7=0,1000,Y10/ABS(Y7))</f>
        <v>313.68522500320353</v>
      </c>
      <c r="Z11" s="55">
        <f t="shared" ref="Z11:AA11" si="7">IF(Z7=0,1000,Z10/ABS(Z7))</f>
        <v>605.32248948110055</v>
      </c>
      <c r="AA11" s="55">
        <f t="shared" si="7"/>
        <v>369.28685534403729</v>
      </c>
      <c r="AB11" s="55">
        <f>IF(AB6=0,1000,AB9/ABS(AB6))</f>
        <v>72.519458452815925</v>
      </c>
      <c r="AC11" s="55">
        <f t="shared" ref="AC11:AM11" si="8">IF(AC6=0,1000,AC9/ABS(AC6))</f>
        <v>53.582235750523985</v>
      </c>
      <c r="AD11" s="55">
        <f t="shared" si="8"/>
        <v>13.051107111861723</v>
      </c>
      <c r="AE11" s="55">
        <f t="shared" si="8"/>
        <v>1000</v>
      </c>
      <c r="AF11" s="55">
        <f t="shared" si="8"/>
        <v>44.815661543506948</v>
      </c>
      <c r="AG11" s="55">
        <f t="shared" si="8"/>
        <v>18.533227808959253</v>
      </c>
      <c r="AH11" s="55">
        <f t="shared" si="8"/>
        <v>120.8352985183168</v>
      </c>
      <c r="AI11" s="55">
        <f t="shared" si="8"/>
        <v>138.6716444321043</v>
      </c>
      <c r="AJ11" s="55">
        <f t="shared" si="8"/>
        <v>118.51064757171082</v>
      </c>
      <c r="AK11" s="55">
        <f t="shared" si="8"/>
        <v>2.7869751050487959E-2</v>
      </c>
      <c r="AL11" s="55">
        <f t="shared" si="8"/>
        <v>4517.6985851508798</v>
      </c>
      <c r="AM11" s="55">
        <f t="shared" si="8"/>
        <v>377.53490616941536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13</v>
      </c>
      <c r="F12" s="57">
        <v>49.506057739257813</v>
      </c>
      <c r="G12" s="57">
        <v>57.743232727050781</v>
      </c>
      <c r="H12" s="57">
        <v>63.477218627929688</v>
      </c>
      <c r="I12" s="57">
        <v>51.971675872802734</v>
      </c>
      <c r="J12" s="57">
        <v>114.995361328125</v>
      </c>
      <c r="K12" s="57">
        <v>119.99858856201172</v>
      </c>
      <c r="L12" s="57">
        <v>125.00605773925781</v>
      </c>
      <c r="M12" s="57">
        <v>5.0024501979351044E-2</v>
      </c>
      <c r="N12" s="57">
        <v>4.9987122416496277E-2</v>
      </c>
      <c r="O12" s="57">
        <v>5.0014875829219818E-2</v>
      </c>
      <c r="P12" s="57">
        <v>-125.021240234375</v>
      </c>
      <c r="Q12" s="57">
        <v>-120.07669830322266</v>
      </c>
      <c r="R12" s="58">
        <v>-114.90206909179688</v>
      </c>
      <c r="S12" s="59">
        <v>0.99999982118606567</v>
      </c>
      <c r="T12" s="60">
        <v>-0.50021272897720337</v>
      </c>
      <c r="U12" s="60">
        <v>-0.50087070465087891</v>
      </c>
      <c r="V12" s="60">
        <v>57.681282043457031</v>
      </c>
      <c r="W12" s="60">
        <v>1.6430512666702271</v>
      </c>
      <c r="X12" s="60">
        <v>5.0026097297668457</v>
      </c>
      <c r="Y12" s="60">
        <v>1.4612966915592551E-3</v>
      </c>
      <c r="Z12" s="60">
        <v>5.0005856901407242E-2</v>
      </c>
      <c r="AA12" s="60">
        <v>1.7189320642501116E-3</v>
      </c>
      <c r="AB12" s="60">
        <v>2.888585090637207</v>
      </c>
      <c r="AC12" s="60">
        <v>-1.58719801902771</v>
      </c>
      <c r="AD12" s="60">
        <v>-1.3019496202468872</v>
      </c>
      <c r="AE12" s="60">
        <v>0</v>
      </c>
      <c r="AF12" s="60">
        <v>2.7475483417510986</v>
      </c>
      <c r="AG12" s="60">
        <v>-2.2498140335083008</v>
      </c>
      <c r="AH12" s="60">
        <v>2.8885855674743652</v>
      </c>
      <c r="AI12" s="60">
        <v>3.1730458736419678</v>
      </c>
      <c r="AJ12" s="60">
        <v>2.599372386932373</v>
      </c>
      <c r="AK12" s="60">
        <v>0</v>
      </c>
      <c r="AL12" s="60">
        <v>0.49773424863815308</v>
      </c>
      <c r="AM12" s="61">
        <v>8.6610040664672852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7.1994059244744335E-3</v>
      </c>
      <c r="G13" s="64">
        <v>8.1012729492186963E-3</v>
      </c>
      <c r="H13" s="64">
        <v>6.2262792967970881E-4</v>
      </c>
      <c r="I13" s="64">
        <v>1.4812719727075319E-4</v>
      </c>
      <c r="J13" s="63">
        <v>6.1786718749772263E-3</v>
      </c>
      <c r="K13" s="63">
        <v>3.5234379883206657E-3</v>
      </c>
      <c r="L13" s="63">
        <v>9.7097392578291419E-3</v>
      </c>
      <c r="M13" s="64">
        <v>2.0101979351039301E-5</v>
      </c>
      <c r="N13" s="64">
        <v>2.2277583503725606E-5</v>
      </c>
      <c r="O13" s="64">
        <v>6.8758292198212168E-6</v>
      </c>
      <c r="P13" s="63">
        <v>1.9062234375041953E-2</v>
      </c>
      <c r="Q13" s="63">
        <v>0.18231630322266312</v>
      </c>
      <c r="R13" s="65">
        <v>0.20137090820315962</v>
      </c>
      <c r="S13" s="66">
        <v>5.4990953346489846E-8</v>
      </c>
      <c r="T13" s="67">
        <v>3.2318316252777368E-4</v>
      </c>
      <c r="U13" s="67">
        <v>2.9726738753280135E-3</v>
      </c>
      <c r="V13" s="68">
        <v>3.1690756811144638E-3</v>
      </c>
      <c r="W13" s="68">
        <v>2.4115874723218411E-3</v>
      </c>
      <c r="X13" s="68">
        <v>4.111233486654875E-3</v>
      </c>
      <c r="Y13" s="68">
        <v>2.2367690797853081E-5</v>
      </c>
      <c r="Z13" s="68">
        <v>4.0056118893537496E-5</v>
      </c>
      <c r="AA13" s="68">
        <v>2.7846012783925341E-4</v>
      </c>
      <c r="AB13" s="68">
        <v>7.6495995422565244E-4</v>
      </c>
      <c r="AC13" s="68">
        <v>1.7164346608076197E-3</v>
      </c>
      <c r="AD13" s="68">
        <v>7.9091656256085052E-3</v>
      </c>
      <c r="AE13" s="68">
        <v>1.9747494722577308E-3</v>
      </c>
      <c r="AF13" s="68">
        <v>6.0273411793909659E-4</v>
      </c>
      <c r="AG13" s="68">
        <v>4.1372871242932874E-3</v>
      </c>
      <c r="AH13" s="68">
        <v>7.6476160476479649E-4</v>
      </c>
      <c r="AI13" s="68">
        <v>1.3806063604326901E-3</v>
      </c>
      <c r="AJ13" s="68">
        <v>3.6541234037290593E-4</v>
      </c>
      <c r="AK13" s="68">
        <v>4.8652223731850963E-3</v>
      </c>
      <c r="AL13" s="68">
        <v>1.5597439294516846E-3</v>
      </c>
      <c r="AM13" s="69">
        <v>2.5019399671677434E-4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1.4544589848906143E-2</v>
      </c>
      <c r="G14" s="71">
        <v>1.402785422968532E-2</v>
      </c>
      <c r="H14" s="71">
        <v>9.8087794386407978E-4</v>
      </c>
      <c r="I14" s="71">
        <v>2.8501442872344286E-4</v>
      </c>
      <c r="J14" s="71">
        <v>5.3726862048779755E-3</v>
      </c>
      <c r="K14" s="71">
        <v>2.9361466474195591E-3</v>
      </c>
      <c r="L14" s="71">
        <v>7.7680183566876237E-3</v>
      </c>
      <c r="M14" s="71">
        <v>4.0200421065024874E-2</v>
      </c>
      <c r="N14" s="71">
        <v>4.4546792210515634E-2</v>
      </c>
      <c r="O14" s="71">
        <v>1.374945852627823E-2</v>
      </c>
      <c r="P14" s="71">
        <v>-1.5249521792365857E-2</v>
      </c>
      <c r="Q14" s="71">
        <v>-0.1520640918960349</v>
      </c>
      <c r="R14" s="72">
        <v>-0.17494777584680316</v>
      </c>
      <c r="S14" s="73">
        <v>5.4990966203646524E-6</v>
      </c>
      <c r="T14" s="74">
        <v>-6.4567427569023839E-2</v>
      </c>
      <c r="U14" s="74">
        <v>-0.59704471429574202</v>
      </c>
      <c r="V14" s="74">
        <v>5.4938126646455164E-3</v>
      </c>
      <c r="W14" s="74">
        <v>0.14655982456550318</v>
      </c>
      <c r="X14" s="74">
        <v>8.2249369279882648E-2</v>
      </c>
      <c r="Y14" s="74">
        <v>1.554467995711903</v>
      </c>
      <c r="Z14" s="74">
        <v>8.0167070808871629E-2</v>
      </c>
      <c r="AA14" s="74">
        <v>19.331173402314011</v>
      </c>
      <c r="AB14" s="75">
        <v>2.6489182830259455E-2</v>
      </c>
      <c r="AC14" s="75">
        <v>-0.10802561817114041</v>
      </c>
      <c r="AD14" s="75">
        <v>-0.611199255584575</v>
      </c>
      <c r="AE14" s="75">
        <v>0</v>
      </c>
      <c r="AF14" s="75">
        <v>2.193235019834185E-2</v>
      </c>
      <c r="AG14" s="75">
        <v>-0.18355707536452545</v>
      </c>
      <c r="AH14" s="75">
        <v>2.6482308154660805E-2</v>
      </c>
      <c r="AI14" s="75">
        <v>4.3491521039468087E-2</v>
      </c>
      <c r="AJ14" s="75">
        <v>1.4059690641279231E-2</v>
      </c>
      <c r="AK14" s="75">
        <v>100</v>
      </c>
      <c r="AL14" s="75">
        <v>0.31435390465445079</v>
      </c>
      <c r="AM14" s="76">
        <v>2.8886577993540038E-3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1.4031822896369095E-2</v>
      </c>
      <c r="H15" s="79">
        <v>1.0784237112318503E-3</v>
      </c>
      <c r="I15" s="79">
        <v>2.5656395127869266E-4</v>
      </c>
      <c r="J15" s="78"/>
      <c r="K15" s="78"/>
      <c r="L15" s="78"/>
      <c r="M15" s="79">
        <v>4.0203958702078602E-4</v>
      </c>
      <c r="N15" s="79">
        <v>4.4555167007451213E-4</v>
      </c>
      <c r="O15" s="79">
        <v>1.3751658439642434E-4</v>
      </c>
      <c r="P15" s="78"/>
      <c r="Q15" s="78"/>
      <c r="R15" s="80"/>
      <c r="S15" s="81"/>
      <c r="T15" s="82"/>
      <c r="U15" s="82"/>
      <c r="V15" s="83">
        <v>5.4890026519692795E-3</v>
      </c>
      <c r="W15" s="83">
        <v>4.1769939764819278E-3</v>
      </c>
      <c r="X15" s="83">
        <v>7.120868600770546E-3</v>
      </c>
      <c r="Y15" s="83">
        <v>4.4735381595706163E-4</v>
      </c>
      <c r="Z15" s="83">
        <v>8.0112237787074991E-4</v>
      </c>
      <c r="AA15" s="83">
        <v>5.5692025567850682E-3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2.6747919113058365</v>
      </c>
      <c r="AC17" s="75">
        <f>IF(OR(N$3 = 0,H$3=0), 0,0.2+0.025*ABS($D$1/N$3-1)/ABS(T$3)+0.04*ABS($B$1/H$3-1))</f>
        <v>5.1473794201509326</v>
      </c>
      <c r="AD17" s="75">
        <f t="shared" ref="AD17" si="9">IF(OR(O$3 = 0,I$3=0), 0,0.2+0.025*ABS($D$1/O$3-1)/ABS(U$3)+0.04*ABS($B$1/I$3-1))</f>
        <v>5.1745297133802968</v>
      </c>
      <c r="AE17" s="75">
        <f>IF(OR(O$3 = 0,I$3=0), 0,0.5+0.025*ABS($D$1/M$3-1)/ABS((1-(S$3)^2)^0.5)+0.04*ABS($B$1/G$3-1))</f>
        <v>3619.5521142525026</v>
      </c>
      <c r="AF17" s="75">
        <f t="shared" ref="AF17:AG17" si="10">IF(OR(P$3 = 0,J$3=0), 0,0.5+0.025*ABS($D$1/N$3-1)/ABS((1-(T$3)^2)^0.5)+0.04*ABS($B$1/H$3-1))</f>
        <v>3.3619812631299255</v>
      </c>
      <c r="AG17" s="75">
        <f t="shared" si="10"/>
        <v>3.3578702781200973</v>
      </c>
      <c r="AH17" s="75">
        <f>IF(OR(O$3 = 0,I$3=0), 0,0.5+0.04*ABS($D$1/M$3-1)+0.04*ABS($B$1/G$3-1))</f>
        <v>4.4596593443050141</v>
      </c>
      <c r="AI17" s="75">
        <f t="shared" ref="AI17:AJ17" si="11">IF(OR(P$3 = 0,J$3=0), 0,0.5+0.04*ABS($D$1/N$3-1)+0.04*ABS($B$1/H$3-1))</f>
        <v>4.4628662282424285</v>
      </c>
      <c r="AJ17" s="75">
        <f t="shared" si="11"/>
        <v>4.4637957181126335</v>
      </c>
      <c r="AK17" s="75">
        <f>IF(OR(O$3 = 0,I$3=0), 0,0.2+0.025*ABS($D$1/M$3-1)/ABS(S$3)+0.04*ABS($B$1/G$3-1))</f>
        <v>2.6747919113058365</v>
      </c>
      <c r="AL17" s="75">
        <f>IF(OR(O$3 = 0,I$3=0), 0,0.5+0.025*ABS($D$1/M$3-1)/ABS((1-(S$3)^2)^0.5)+0.04*ABS($B$1/G$3-1))</f>
        <v>3619.5521142525026</v>
      </c>
      <c r="AM17" s="75">
        <f>IF(OR(O$3 = 0,I$3=0), 0,0.5+0.04*ABS($D$1/M$3-1)+0.04*ABS($B$1/G$3-1))</f>
        <v>4.4596593443050141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1.3890034962475066</v>
      </c>
      <c r="G19" s="55">
        <f>IF(G15=0,1000,G18/ABS(G15))</f>
        <v>7.1266577933987625</v>
      </c>
      <c r="H19" s="55">
        <f t="shared" ref="H19:I19" si="12">IF(H15=0,1000,H18/ABS(H15))</f>
        <v>92.727931478595806</v>
      </c>
      <c r="I19" s="55">
        <f t="shared" si="12"/>
        <v>389.76637014517672</v>
      </c>
      <c r="J19" s="55">
        <f t="shared" ref="J19:U19" si="13">IF(J13=0,1000,J16/ABS(J13))</f>
        <v>32.369415959758697</v>
      </c>
      <c r="K19" s="55">
        <f t="shared" si="13"/>
        <v>56.762741578807699</v>
      </c>
      <c r="L19" s="55">
        <f t="shared" si="13"/>
        <v>20.597875461870547</v>
      </c>
      <c r="M19" s="55">
        <f>IF(M15=0,1000,M18/ABS(M15))</f>
        <v>248.73172500505495</v>
      </c>
      <c r="N19" s="55">
        <f t="shared" ref="N19:O19" si="14">IF(N15=0,1000,N18/ABS(N15))</f>
        <v>224.44085998662385</v>
      </c>
      <c r="O19" s="55">
        <f t="shared" si="14"/>
        <v>727.185018730004</v>
      </c>
      <c r="P19" s="55">
        <f t="shared" si="13"/>
        <v>26.229873694903596</v>
      </c>
      <c r="Q19" s="55">
        <f t="shared" si="13"/>
        <v>2.7424864982554489</v>
      </c>
      <c r="R19" s="55">
        <f t="shared" si="13"/>
        <v>2.4829803096262477</v>
      </c>
      <c r="S19" s="55">
        <f t="shared" si="13"/>
        <v>181848.09303071149</v>
      </c>
      <c r="T19" s="55">
        <f t="shared" si="13"/>
        <v>30.942206028881909</v>
      </c>
      <c r="U19" s="55">
        <f t="shared" si="13"/>
        <v>3.3639747982434067</v>
      </c>
      <c r="V19" s="55">
        <f>IF(V15=0,1000,V18/ABS(V15))</f>
        <v>18.218245889191397</v>
      </c>
      <c r="W19" s="55">
        <f t="shared" ref="W19:X19" si="15">IF(W15=0,1000,W18/ABS(W15))</f>
        <v>23.940661768496248</v>
      </c>
      <c r="X19" s="55">
        <f t="shared" si="15"/>
        <v>14.043230623463414</v>
      </c>
      <c r="Y19" s="55">
        <f>IF(Y15=0,1000,Y18/ABS(Y15))</f>
        <v>223.53670949707134</v>
      </c>
      <c r="Z19" s="55">
        <f t="shared" ref="Z19:AA19" si="16">IF(Z15=0,1000,Z18/ABS(Z15))</f>
        <v>124.82487415441244</v>
      </c>
      <c r="AA19" s="55">
        <f t="shared" si="16"/>
        <v>17.955892065403162</v>
      </c>
      <c r="AB19" s="55">
        <f>IF(AB14=0,1000,AB17/ABS(AB14))</f>
        <v>100.97676204078046</v>
      </c>
      <c r="AC19" s="55">
        <f t="shared" ref="AC19:AM19" si="17">IF(AC14=0,1000,AC17/ABS(AC14))</f>
        <v>47.649617815619969</v>
      </c>
      <c r="AD19" s="55">
        <f t="shared" si="17"/>
        <v>8.466191125234884</v>
      </c>
      <c r="AE19" s="55">
        <f>IF(AE14=0,1000,AE17/ABS(AE14))</f>
        <v>1000</v>
      </c>
      <c r="AF19" s="55">
        <f t="shared" si="17"/>
        <v>153.28869148661056</v>
      </c>
      <c r="AG19" s="55">
        <f t="shared" si="17"/>
        <v>18.293330679036547</v>
      </c>
      <c r="AH19" s="55">
        <f t="shared" si="17"/>
        <v>168.40145950496117</v>
      </c>
      <c r="AI19" s="55">
        <f t="shared" si="17"/>
        <v>102.6146274395054</v>
      </c>
      <c r="AJ19" s="55">
        <f t="shared" si="17"/>
        <v>317.48890014741403</v>
      </c>
      <c r="AK19" s="55">
        <f t="shared" si="17"/>
        <v>2.6747919113058363E-2</v>
      </c>
      <c r="AL19" s="55">
        <f t="shared" si="17"/>
        <v>11514.258485929244</v>
      </c>
      <c r="AM19" s="55">
        <f t="shared" si="17"/>
        <v>1543.8517311750586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37" priority="1" operator="between">
      <formula>2</formula>
      <formula>1</formula>
    </cfRule>
    <cfRule type="cellIs" dxfId="36" priority="2" operator="lessThanOr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14</v>
      </c>
      <c r="F2" s="10">
        <v>49.505000000000003</v>
      </c>
      <c r="G2" s="10">
        <v>57.734999999999999</v>
      </c>
      <c r="H2" s="10">
        <v>46.188000000000002</v>
      </c>
      <c r="I2" s="10">
        <v>69.281999999999996</v>
      </c>
      <c r="J2" s="10">
        <v>125</v>
      </c>
      <c r="K2" s="10">
        <v>120</v>
      </c>
      <c r="L2" s="10">
        <v>115</v>
      </c>
      <c r="M2" s="10">
        <v>0.05</v>
      </c>
      <c r="N2" s="10">
        <v>0.05</v>
      </c>
      <c r="O2" s="10">
        <v>0.05</v>
      </c>
      <c r="P2" s="10">
        <v>5</v>
      </c>
      <c r="Q2" s="10">
        <v>0</v>
      </c>
      <c r="R2" s="11">
        <v>-5</v>
      </c>
      <c r="S2" s="12">
        <v>1</v>
      </c>
      <c r="T2" s="13">
        <v>-0.49999999999999978</v>
      </c>
      <c r="U2" s="13">
        <v>-0.49999999999999978</v>
      </c>
      <c r="V2" s="13">
        <v>57.686157316538498</v>
      </c>
      <c r="W2" s="13">
        <v>4.9898887125896918</v>
      </c>
      <c r="X2" s="13">
        <v>8.3442971955426497</v>
      </c>
      <c r="Y2" s="13">
        <v>1.4539795788445389E-3</v>
      </c>
      <c r="Z2" s="13">
        <v>1.4539795788445389E-3</v>
      </c>
      <c r="AA2" s="13">
        <v>4.9957700975611426E-2</v>
      </c>
      <c r="AB2" s="13">
        <v>2.8867500000000001</v>
      </c>
      <c r="AC2" s="13">
        <v>-1.1547000000000005</v>
      </c>
      <c r="AD2" s="13">
        <v>-1.7320499999999996</v>
      </c>
      <c r="AE2" s="13">
        <v>0</v>
      </c>
      <c r="AF2" s="13">
        <v>-1.9999990674997825</v>
      </c>
      <c r="AG2" s="13">
        <v>2.9999986012496742</v>
      </c>
      <c r="AH2" s="13">
        <v>2.8867500000000001</v>
      </c>
      <c r="AI2" s="13">
        <v>2.3094000000000001</v>
      </c>
      <c r="AJ2" s="13">
        <v>3.4641000000000002</v>
      </c>
      <c r="AK2" s="13">
        <v>0</v>
      </c>
      <c r="AL2" s="13">
        <v>0.9999995337498917</v>
      </c>
      <c r="AM2" s="14">
        <v>8.6602500000000013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14</v>
      </c>
      <c r="F3" s="16">
        <v>49.498872000000006</v>
      </c>
      <c r="G3" s="16">
        <v>57.750668000000005</v>
      </c>
      <c r="H3" s="16">
        <v>46.162258000000001</v>
      </c>
      <c r="I3" s="16">
        <v>69.298904000000007</v>
      </c>
      <c r="J3" s="16">
        <v>125.00047999999998</v>
      </c>
      <c r="K3" s="16">
        <v>120.00415000000001</v>
      </c>
      <c r="L3" s="16">
        <v>114.99537000000001</v>
      </c>
      <c r="M3" s="16">
        <v>5.00086E-2</v>
      </c>
      <c r="N3" s="16">
        <v>5.0011000000000007E-2</v>
      </c>
      <c r="O3" s="16">
        <v>5.0009800000000007E-2</v>
      </c>
      <c r="P3" s="16">
        <v>5.0053199999999833</v>
      </c>
      <c r="Q3" s="16">
        <v>0.16444000000001324</v>
      </c>
      <c r="R3" s="17">
        <v>-5.1697599999999966</v>
      </c>
      <c r="S3" s="18">
        <v>0.99999973337057757</v>
      </c>
      <c r="T3" s="19">
        <v>-0.49929426618333256</v>
      </c>
      <c r="U3" s="19">
        <v>-0.50312508146130774</v>
      </c>
      <c r="V3" s="19">
        <v>57.688368312818213</v>
      </c>
      <c r="W3" s="19">
        <v>5.000672302378752</v>
      </c>
      <c r="X3" s="19">
        <v>8.3579927313632414</v>
      </c>
      <c r="Y3" s="19">
        <v>1.4824782477010987E-3</v>
      </c>
      <c r="Z3" s="19">
        <v>1.4780773919499371E-3</v>
      </c>
      <c r="AA3" s="19">
        <v>4.9965964840764349E-2</v>
      </c>
      <c r="AB3" s="19">
        <v>2.8880292857110144</v>
      </c>
      <c r="AC3" s="19">
        <v>-1.1526810707318522</v>
      </c>
      <c r="AD3" s="19">
        <v>-1.7436425229728247</v>
      </c>
      <c r="AE3" s="19">
        <v>2.1089715127309283E-3</v>
      </c>
      <c r="AF3" s="19">
        <v>-2.0002639364939694</v>
      </c>
      <c r="AG3" s="19">
        <v>2.9950396898262044</v>
      </c>
      <c r="AH3" s="19">
        <v>2.8880300557448004</v>
      </c>
      <c r="AI3" s="19">
        <v>2.3086206848380009</v>
      </c>
      <c r="AJ3" s="19">
        <v>3.4656243292592008</v>
      </c>
      <c r="AK3" s="19">
        <v>-8.2943079936625974E-3</v>
      </c>
      <c r="AL3" s="19">
        <v>0.99688472484496593</v>
      </c>
      <c r="AM3" s="20">
        <v>8.6622750698420017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14</v>
      </c>
      <c r="F4" s="22">
        <v>49.505000000000003</v>
      </c>
      <c r="G4" s="22">
        <v>57.734999999999999</v>
      </c>
      <c r="H4" s="22">
        <v>46.188099999999999</v>
      </c>
      <c r="I4" s="22">
        <v>69.281700000000001</v>
      </c>
      <c r="J4" s="22">
        <v>124.99800000000002</v>
      </c>
      <c r="K4" s="22">
        <v>120.001</v>
      </c>
      <c r="L4" s="22">
        <v>115.00099999999998</v>
      </c>
      <c r="M4" s="22">
        <v>5.0000099999999999E-2</v>
      </c>
      <c r="N4" s="22">
        <v>4.9999000000000002E-2</v>
      </c>
      <c r="O4" s="22">
        <v>5.00004E-2</v>
      </c>
      <c r="P4" s="22">
        <v>5</v>
      </c>
      <c r="Q4" s="22">
        <v>-2.0000000000095497E-3</v>
      </c>
      <c r="R4" s="23">
        <v>-4.9979999999999905</v>
      </c>
      <c r="S4" s="24">
        <v>0.99999999984769128</v>
      </c>
      <c r="T4" s="25">
        <v>-0.49995465433052538</v>
      </c>
      <c r="U4" s="25">
        <v>-0.50000000000000044</v>
      </c>
      <c r="V4" s="25">
        <v>57.686118018956869</v>
      </c>
      <c r="W4" s="25">
        <v>4.9902446721736418</v>
      </c>
      <c r="X4" s="25">
        <v>8.3437101967982095</v>
      </c>
      <c r="Y4" s="25">
        <v>1.4532604546299004E-3</v>
      </c>
      <c r="Z4" s="25">
        <v>1.4541118316690831E-3</v>
      </c>
      <c r="AA4" s="25">
        <v>4.9957551246586761E-2</v>
      </c>
      <c r="AB4" s="25">
        <v>2.8867557730603219</v>
      </c>
      <c r="AC4" s="25">
        <v>-1.1545746865286164</v>
      </c>
      <c r="AD4" s="25">
        <v>-1.7320563563400002</v>
      </c>
      <c r="AE4" s="25">
        <v>5.0383392947764356E-5</v>
      </c>
      <c r="AF4" s="25">
        <v>-2.0000238536896324</v>
      </c>
      <c r="AG4" s="25">
        <v>3.0000096107535046</v>
      </c>
      <c r="AH4" s="25">
        <v>2.8867557735</v>
      </c>
      <c r="AI4" s="25">
        <v>2.3093588119000001</v>
      </c>
      <c r="AJ4" s="25">
        <v>3.4641127126800004</v>
      </c>
      <c r="AK4" s="25">
        <v>1.2473019170533561E-4</v>
      </c>
      <c r="AL4" s="25">
        <v>1.0000361404568199</v>
      </c>
      <c r="AM4" s="26">
        <v>8.6602272980800006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6.1279999999968027E-3</v>
      </c>
      <c r="G5" s="29">
        <v>1.5668000000005122E-2</v>
      </c>
      <c r="H5" s="29">
        <v>2.5841999999997256E-2</v>
      </c>
      <c r="I5" s="29">
        <v>1.7204000000006658E-2</v>
      </c>
      <c r="J5" s="28">
        <v>2.4799999999629563E-3</v>
      </c>
      <c r="K5" s="28">
        <v>3.1500000000050932E-3</v>
      </c>
      <c r="L5" s="28">
        <v>5.6299999999680495E-3</v>
      </c>
      <c r="M5" s="29">
        <v>8.5000000000015619E-6</v>
      </c>
      <c r="N5" s="29">
        <v>1.2000000000005062E-5</v>
      </c>
      <c r="O5" s="29">
        <v>9.4000000000066253E-6</v>
      </c>
      <c r="P5" s="28">
        <v>5.3199999999833381E-3</v>
      </c>
      <c r="Q5" s="28">
        <v>0.16644000000002279</v>
      </c>
      <c r="R5" s="30">
        <v>0.17176000000000613</v>
      </c>
      <c r="S5" s="31">
        <v>2.6647711370841876E-7</v>
      </c>
      <c r="T5" s="32">
        <v>6.6038814719282524E-4</v>
      </c>
      <c r="U5" s="32">
        <v>3.1250814613072997E-3</v>
      </c>
      <c r="V5" s="33">
        <v>2.2502938613442325E-3</v>
      </c>
      <c r="W5" s="33">
        <v>1.0427630205110283E-2</v>
      </c>
      <c r="X5" s="33">
        <v>1.4282534565031924E-2</v>
      </c>
      <c r="Y5" s="33">
        <v>2.9217793071198341E-5</v>
      </c>
      <c r="Z5" s="33">
        <v>2.3965560280853971E-5</v>
      </c>
      <c r="AA5" s="33">
        <v>8.4135941775878575E-6</v>
      </c>
      <c r="AB5" s="33">
        <v>1.273512650692421E-3</v>
      </c>
      <c r="AC5" s="33">
        <v>1.8936157967641698E-3</v>
      </c>
      <c r="AD5" s="33">
        <v>1.1586166632824524E-2</v>
      </c>
      <c r="AE5" s="33">
        <v>2.0585881197831639E-3</v>
      </c>
      <c r="AF5" s="33">
        <v>2.4008280433696072E-4</v>
      </c>
      <c r="AG5" s="33">
        <v>4.9699209273001976E-3</v>
      </c>
      <c r="AH5" s="33">
        <v>1.2742822448004176E-3</v>
      </c>
      <c r="AI5" s="33">
        <v>7.3812706199927192E-4</v>
      </c>
      <c r="AJ5" s="33">
        <v>1.5116165792004033E-3</v>
      </c>
      <c r="AK5" s="33">
        <v>8.419038185367933E-3</v>
      </c>
      <c r="AL5" s="33">
        <v>3.1514156118539471E-3</v>
      </c>
      <c r="AM5" s="34">
        <v>2.0477717620011049E-3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1.238008009555612E-2</v>
      </c>
      <c r="G6" s="36">
        <v>2.7130422110450948E-2</v>
      </c>
      <c r="H6" s="36">
        <v>5.5980797126512438E-2</v>
      </c>
      <c r="I6" s="36">
        <v>2.4825789452610471E-2</v>
      </c>
      <c r="J6" s="36">
        <v>1.9839923814396203E-3</v>
      </c>
      <c r="K6" s="36">
        <v>2.6249092218936535E-3</v>
      </c>
      <c r="L6" s="36">
        <v>4.8958492850347361E-3</v>
      </c>
      <c r="M6" s="36">
        <v>1.6997076502844634E-2</v>
      </c>
      <c r="N6" s="36">
        <v>2.3994721161354621E-2</v>
      </c>
      <c r="O6" s="36">
        <v>1.8796315922092518E-2</v>
      </c>
      <c r="P6" s="36">
        <v>0.10628691072665396</v>
      </c>
      <c r="Q6" s="36">
        <v>0</v>
      </c>
      <c r="R6" s="37">
        <v>-3.3223979449724208</v>
      </c>
      <c r="S6" s="38">
        <v>2.6647718475907662E-5</v>
      </c>
      <c r="T6" s="39">
        <v>-0.13226431623998294</v>
      </c>
      <c r="U6" s="39">
        <v>-0.62113410292140858</v>
      </c>
      <c r="V6" s="39">
        <v>3.9007757146846231E-3</v>
      </c>
      <c r="W6" s="39">
        <v>0.2085245657898839</v>
      </c>
      <c r="X6" s="39">
        <v>0.17088474498711789</v>
      </c>
      <c r="Y6" s="39">
        <v>1.9708749937145325</v>
      </c>
      <c r="Z6" s="39">
        <v>1.6214009098155322</v>
      </c>
      <c r="AA6" s="39">
        <v>1.6838650478182483E-2</v>
      </c>
      <c r="AB6" s="40">
        <v>4.4096251273950997E-2</v>
      </c>
      <c r="AC6" s="40">
        <v>-0.16427924816722186</v>
      </c>
      <c r="AD6" s="40">
        <v>-0.66448061917362966</v>
      </c>
      <c r="AE6" s="40">
        <v>0</v>
      </c>
      <c r="AF6" s="40">
        <v>-1.2002556260538998E-2</v>
      </c>
      <c r="AG6" s="40">
        <v>0.16593839955385004</v>
      </c>
      <c r="AH6" s="40">
        <v>4.4122887234696394E-2</v>
      </c>
      <c r="AI6" s="40">
        <v>3.197264352896792E-2</v>
      </c>
      <c r="AJ6" s="40">
        <v>4.3617439040876102E-2</v>
      </c>
      <c r="AK6" s="40">
        <v>0</v>
      </c>
      <c r="AL6" s="40">
        <v>0.31612638184861852</v>
      </c>
      <c r="AM6" s="41">
        <v>2.3640114698394769E-2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2.7137784705993109E-2</v>
      </c>
      <c r="H7" s="44">
        <v>4.475967783839483E-2</v>
      </c>
      <c r="I7" s="44">
        <v>2.9798215986847943E-2</v>
      </c>
      <c r="J7" s="43"/>
      <c r="K7" s="43"/>
      <c r="L7" s="43"/>
      <c r="M7" s="44">
        <v>1.7000000000003124E-4</v>
      </c>
      <c r="N7" s="44">
        <v>2.4000000000010124E-4</v>
      </c>
      <c r="O7" s="44">
        <v>1.8800000000013251E-4</v>
      </c>
      <c r="P7" s="43"/>
      <c r="Q7" s="43"/>
      <c r="R7" s="45"/>
      <c r="S7" s="46"/>
      <c r="T7" s="47"/>
      <c r="U7" s="47"/>
      <c r="V7" s="48">
        <v>3.8976251170766991E-3</v>
      </c>
      <c r="W7" s="48">
        <v>1.8061193738824425E-2</v>
      </c>
      <c r="X7" s="48">
        <v>2.4738087061629728E-2</v>
      </c>
      <c r="Y7" s="48">
        <v>5.8435586142396682E-4</v>
      </c>
      <c r="Z7" s="48">
        <v>4.7931120561707947E-4</v>
      </c>
      <c r="AA7" s="48">
        <v>1.6827188355175715E-4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2.674581585909491</v>
      </c>
      <c r="AC9" s="40">
        <f t="shared" ref="AC9" si="0">IF(OR(N$3 = 0,H$3=0), 0,0.2+0.025*ABS($D$1/N$3-1)/ABS(T$3)+0.04*ABS($B$1/H$3-1))</f>
        <v>5.1659232098811216</v>
      </c>
      <c r="AD9" s="40">
        <f>IF(OR(O$3 = 0,I$3=0), 0,0.2+0.025*ABS($D$1/O$3-1)/ABS(U$3)+0.04*ABS($B$1/I$3-1))</f>
        <v>5.1249549374965042</v>
      </c>
      <c r="AE9" s="40">
        <f>IF(OR(O$3 = 0,I$3=0), 0,0.5+0.025*ABS($D$1/M$3-1)/ABS((1-(S$3)^2)^0.5)+0.04*ABS($B$1/G$3-1))</f>
        <v>3389.1815105401597</v>
      </c>
      <c r="AF9" s="40">
        <f t="shared" ref="AF9:AG9" si="1">IF(OR(P$3 = 0,J$3=0), 0,0.5+0.025*ABS($D$1/N$3-1)/ABS((1-(T$3)^2)^0.5)+0.04*ABS($B$1/H$3-1))</f>
        <v>3.3659343595531128</v>
      </c>
      <c r="AG9" s="40">
        <f t="shared" si="1"/>
        <v>3.3699832275287496</v>
      </c>
      <c r="AH9" s="40">
        <f>IF(OR(O$3 = 0,I$3=0), 0,0.5+0.04*ABS($D$1/M$3-1)+0.04*ABS($B$1/G$3-1))</f>
        <v>4.4593229704844939</v>
      </c>
      <c r="AI9" s="40">
        <f t="shared" ref="AI9:AJ9" si="2">IF(OR(P$3 = 0,J$3=0), 0,0.5+0.04*ABS($D$1/N$3-1)+0.04*ABS($B$1/H$3-1))</f>
        <v>4.4691480756423871</v>
      </c>
      <c r="AJ9" s="40">
        <f t="shared" si="2"/>
        <v>4.4658909512612786</v>
      </c>
      <c r="AK9" s="40">
        <f>IF(OR(O$3 = 0,I$3=0), 0,0.2+0.025*ABS($D$1/M$3-1)/ABS(S$3)+0.04*ABS($B$1/G$3-1))</f>
        <v>2.674581585909491</v>
      </c>
      <c r="AL9" s="40">
        <f>IF(OR(O$3 = 0,I$3=0), 0,0.5+0.025*ABS($D$1/M$3-1)/ABS((1-(S$3)^2)^0.5)+0.04*ABS($B$1/G$3-1))</f>
        <v>3389.1815105401597</v>
      </c>
      <c r="AM9" s="40">
        <f>IF(OR(O$3 = 0,I$3=0), 0,0.5+0.04*ABS($D$1/M$3-1)+0.04*ABS($B$1/G$3-1))</f>
        <v>4.4593229704844939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1.6318537859016347</v>
      </c>
      <c r="G11" s="55">
        <f>IF(G7=0,1000,G10/ABS(G7))</f>
        <v>3.6848991575173047</v>
      </c>
      <c r="H11" s="55">
        <f t="shared" ref="H11:I11" si="3">IF(H7=0,1000,H10/ABS(H7))</f>
        <v>2.2341537032739778</v>
      </c>
      <c r="I11" s="55">
        <f t="shared" si="3"/>
        <v>3.3559056033467596</v>
      </c>
      <c r="J11" s="55">
        <f t="shared" ref="J11:U11" si="4">IF(J5=0,1000,J8/ABS(J5))</f>
        <v>80.645161291527174</v>
      </c>
      <c r="K11" s="55">
        <f t="shared" si="4"/>
        <v>63.492063491960835</v>
      </c>
      <c r="L11" s="55">
        <f t="shared" si="4"/>
        <v>35.523978685814392</v>
      </c>
      <c r="M11" s="55">
        <f>IF(M7=0,1000,M10/ABS(M7))</f>
        <v>588.23529411753896</v>
      </c>
      <c r="N11" s="55">
        <f t="shared" ref="N11:O11" si="5">IF(N7=0,1000,N10/ABS(N7))</f>
        <v>416.66666666649093</v>
      </c>
      <c r="O11" s="55">
        <f t="shared" si="5"/>
        <v>531.9148936166464</v>
      </c>
      <c r="P11" s="55">
        <f t="shared" si="4"/>
        <v>93.984962406309393</v>
      </c>
      <c r="Q11" s="55">
        <f t="shared" si="4"/>
        <v>3.0040855563562339</v>
      </c>
      <c r="R11" s="55">
        <f t="shared" si="4"/>
        <v>2.9110386585932821</v>
      </c>
      <c r="S11" s="55">
        <f t="shared" si="4"/>
        <v>37526.674845863403</v>
      </c>
      <c r="T11" s="55">
        <f t="shared" si="4"/>
        <v>15.142609755350625</v>
      </c>
      <c r="U11" s="55">
        <f t="shared" si="4"/>
        <v>3.199916585795735</v>
      </c>
      <c r="V11" s="55">
        <f>IF(V7=0,1000,V10/ABS(V7))</f>
        <v>25.65664911226817</v>
      </c>
      <c r="W11" s="55">
        <f t="shared" ref="W11:X11" si="6">IF(W7=0,1000,W10/ABS(W7))</f>
        <v>5.5367325906614662</v>
      </c>
      <c r="X11" s="55">
        <f t="shared" si="6"/>
        <v>4.0423497480169379</v>
      </c>
      <c r="Y11" s="55">
        <f>IF(Y7=0,1000,Y10/ABS(Y7))</f>
        <v>171.12859920035464</v>
      </c>
      <c r="Z11" s="55">
        <f t="shared" ref="Z11:AA11" si="7">IF(Z7=0,1000,Z10/ABS(Z7))</f>
        <v>208.63271884340162</v>
      </c>
      <c r="AA11" s="55">
        <f t="shared" si="7"/>
        <v>594.27634545519277</v>
      </c>
      <c r="AB11" s="55">
        <f>IF(AB6=0,1000,AB9/ABS(AB6))</f>
        <v>60.653264362393728</v>
      </c>
      <c r="AC11" s="55">
        <f t="shared" ref="AC11:AM11" si="8">IF(AC6=0,1000,AC9/ABS(AC6))</f>
        <v>31.44598765525555</v>
      </c>
      <c r="AD11" s="55">
        <f t="shared" si="8"/>
        <v>7.7127229743285364</v>
      </c>
      <c r="AE11" s="55">
        <f t="shared" si="8"/>
        <v>1000</v>
      </c>
      <c r="AF11" s="55">
        <f t="shared" si="8"/>
        <v>280.43479126353697</v>
      </c>
      <c r="AG11" s="55">
        <f t="shared" si="8"/>
        <v>20.308640053112772</v>
      </c>
      <c r="AH11" s="55">
        <f t="shared" si="8"/>
        <v>101.06598298440154</v>
      </c>
      <c r="AI11" s="55">
        <f t="shared" si="8"/>
        <v>139.78037416872459</v>
      </c>
      <c r="AJ11" s="55">
        <f t="shared" si="8"/>
        <v>102.3877386995616</v>
      </c>
      <c r="AK11" s="55">
        <f t="shared" si="8"/>
        <v>1000</v>
      </c>
      <c r="AL11" s="55">
        <f t="shared" si="8"/>
        <v>10720.970172502452</v>
      </c>
      <c r="AM11" s="55">
        <f t="shared" si="8"/>
        <v>188.6337281936832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14</v>
      </c>
      <c r="F12" s="57">
        <v>49.506088256835938</v>
      </c>
      <c r="G12" s="57">
        <v>57.742420196533203</v>
      </c>
      <c r="H12" s="57">
        <v>46.162025451660156</v>
      </c>
      <c r="I12" s="57">
        <v>69.291915893554688</v>
      </c>
      <c r="J12" s="57">
        <v>124.99915313720703</v>
      </c>
      <c r="K12" s="57">
        <v>119.99424743652344</v>
      </c>
      <c r="L12" s="57">
        <v>115.00661468505859</v>
      </c>
      <c r="M12" s="57">
        <v>4.9996118992567062E-2</v>
      </c>
      <c r="N12" s="57">
        <v>5.0005495548248291E-2</v>
      </c>
      <c r="O12" s="57">
        <v>5.0032228231430054E-2</v>
      </c>
      <c r="P12" s="57">
        <v>5.033942699432373</v>
      </c>
      <c r="Q12" s="57">
        <v>-1.6949279233813286E-2</v>
      </c>
      <c r="R12" s="58">
        <v>-5.016993522644043</v>
      </c>
      <c r="S12" s="59">
        <v>1</v>
      </c>
      <c r="T12" s="60">
        <v>-0.49956816434860229</v>
      </c>
      <c r="U12" s="60">
        <v>-0.50020182132720947</v>
      </c>
      <c r="V12" s="60">
        <v>57.680721282958984</v>
      </c>
      <c r="W12" s="60">
        <v>5.0011868476867676</v>
      </c>
      <c r="X12" s="60">
        <v>8.3539209365844727</v>
      </c>
      <c r="Y12" s="60">
        <v>1.5090653905645013E-3</v>
      </c>
      <c r="Z12" s="60">
        <v>1.5324362320825458E-3</v>
      </c>
      <c r="AA12" s="60">
        <v>4.9663253128528595E-2</v>
      </c>
      <c r="AB12" s="60">
        <v>2.8869071006774902</v>
      </c>
      <c r="AC12" s="60">
        <v>-1.1531826257705688</v>
      </c>
      <c r="AD12" s="60">
        <v>-1.7341203689575195</v>
      </c>
      <c r="AE12" s="60">
        <v>0</v>
      </c>
      <c r="AF12" s="60">
        <v>-1.9996726512908936</v>
      </c>
      <c r="AG12" s="60">
        <v>3.0019683837890625</v>
      </c>
      <c r="AH12" s="60">
        <v>2.8869071006774902</v>
      </c>
      <c r="AI12" s="60">
        <v>2.308358907699585</v>
      </c>
      <c r="AJ12" s="60">
        <v>3.4668412208557129</v>
      </c>
      <c r="AK12" s="60">
        <v>0</v>
      </c>
      <c r="AL12" s="60">
        <v>1.0022957324981689</v>
      </c>
      <c r="AM12" s="61">
        <v>8.6621074676513672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7.2162568359317447E-3</v>
      </c>
      <c r="G13" s="64">
        <v>8.2478034668014288E-3</v>
      </c>
      <c r="H13" s="64">
        <v>2.325483398450956E-4</v>
      </c>
      <c r="I13" s="64">
        <v>6.988106445319886E-3</v>
      </c>
      <c r="J13" s="63">
        <v>1.3268627929505783E-3</v>
      </c>
      <c r="K13" s="63">
        <v>9.902563476572368E-3</v>
      </c>
      <c r="L13" s="63">
        <v>1.1244685058585446E-2</v>
      </c>
      <c r="M13" s="64">
        <v>1.2481007432937896E-5</v>
      </c>
      <c r="N13" s="64">
        <v>5.504451751715822E-6</v>
      </c>
      <c r="O13" s="64">
        <v>2.2428231430046686E-5</v>
      </c>
      <c r="P13" s="63">
        <v>2.8622699432389709E-2</v>
      </c>
      <c r="Q13" s="63">
        <v>0.18138927923382653</v>
      </c>
      <c r="R13" s="65">
        <v>0.15276647735595361</v>
      </c>
      <c r="S13" s="66">
        <v>2.6662942242960952E-7</v>
      </c>
      <c r="T13" s="67">
        <v>2.7389816526973698E-4</v>
      </c>
      <c r="U13" s="67">
        <v>2.9232601340982711E-3</v>
      </c>
      <c r="V13" s="68">
        <v>7.6470298592283825E-3</v>
      </c>
      <c r="W13" s="68">
        <v>5.1454530801553489E-4</v>
      </c>
      <c r="X13" s="68">
        <v>4.0717947787687336E-3</v>
      </c>
      <c r="Y13" s="68">
        <v>2.658714286340254E-5</v>
      </c>
      <c r="Z13" s="68">
        <v>5.4358840132608674E-5</v>
      </c>
      <c r="AA13" s="68">
        <v>3.0271171223575366E-4</v>
      </c>
      <c r="AB13" s="68">
        <v>1.1221850335241257E-3</v>
      </c>
      <c r="AC13" s="68">
        <v>5.0155503871662788E-4</v>
      </c>
      <c r="AD13" s="68">
        <v>9.5221540153052064E-3</v>
      </c>
      <c r="AE13" s="68">
        <v>2.1089715127309283E-3</v>
      </c>
      <c r="AF13" s="68">
        <v>5.9128520307583088E-4</v>
      </c>
      <c r="AG13" s="68">
        <v>6.9286939628581123E-3</v>
      </c>
      <c r="AH13" s="68">
        <v>1.122955067310194E-3</v>
      </c>
      <c r="AI13" s="68">
        <v>2.6177713841590844E-4</v>
      </c>
      <c r="AJ13" s="68">
        <v>1.2168915965120597E-3</v>
      </c>
      <c r="AK13" s="68">
        <v>8.2943079936625974E-3</v>
      </c>
      <c r="AL13" s="68">
        <v>5.4110076532030149E-3</v>
      </c>
      <c r="AM13" s="69">
        <v>1.6760219063449711E-4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1.4578628854273171E-2</v>
      </c>
      <c r="G14" s="71">
        <v>1.4281745566651157E-2</v>
      </c>
      <c r="H14" s="71">
        <v>5.0376292218005361E-4</v>
      </c>
      <c r="I14" s="71">
        <v>1.0084007166000613E-2</v>
      </c>
      <c r="J14" s="71">
        <v>1.061486158253615E-3</v>
      </c>
      <c r="K14" s="71">
        <v>8.2518508539682726E-3</v>
      </c>
      <c r="L14" s="71">
        <v>9.7783806935752681E-3</v>
      </c>
      <c r="M14" s="71">
        <v>2.4957722137668115E-2</v>
      </c>
      <c r="N14" s="71">
        <v>1.100648207737462E-2</v>
      </c>
      <c r="O14" s="71">
        <v>4.4847672716240981E-2</v>
      </c>
      <c r="P14" s="71">
        <v>0.57184554498792894</v>
      </c>
      <c r="Q14" s="71">
        <v>0</v>
      </c>
      <c r="R14" s="72">
        <v>-2.9550013415700866</v>
      </c>
      <c r="S14" s="73">
        <v>2.6662949352087736E-5</v>
      </c>
      <c r="T14" s="74">
        <v>-5.4857062021450513E-2</v>
      </c>
      <c r="U14" s="74">
        <v>-0.5810205536976556</v>
      </c>
      <c r="V14" s="74">
        <v>1.3255756893247459E-2</v>
      </c>
      <c r="W14" s="74">
        <v>1.0289522626203133E-2</v>
      </c>
      <c r="X14" s="74">
        <v>4.8717376404138105E-2</v>
      </c>
      <c r="Y14" s="74">
        <v>1.7934254957623574</v>
      </c>
      <c r="Z14" s="74">
        <v>3.677672118433283</v>
      </c>
      <c r="AA14" s="74">
        <v>0.60583581884280679</v>
      </c>
      <c r="AB14" s="75">
        <v>3.8856428467547582E-2</v>
      </c>
      <c r="AC14" s="75">
        <v>-4.3512039145241106E-2</v>
      </c>
      <c r="AD14" s="75">
        <v>-0.54610700816532065</v>
      </c>
      <c r="AE14" s="75">
        <v>0</v>
      </c>
      <c r="AF14" s="75">
        <v>-2.9560359125017581E-2</v>
      </c>
      <c r="AG14" s="75">
        <v>0.23133896977706395</v>
      </c>
      <c r="AH14" s="75">
        <v>3.8883081049535431E-2</v>
      </c>
      <c r="AI14" s="75">
        <v>1.133911430903937E-2</v>
      </c>
      <c r="AJ14" s="75">
        <v>3.5113199842181912E-2</v>
      </c>
      <c r="AK14" s="75">
        <v>0</v>
      </c>
      <c r="AL14" s="75">
        <v>0.54279171085147548</v>
      </c>
      <c r="AM14" s="76">
        <v>1.9348518637789475E-3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1.4285621316015292E-2</v>
      </c>
      <c r="H15" s="79">
        <v>4.0278572762638884E-4</v>
      </c>
      <c r="I15" s="79">
        <v>1.2103761055373493E-2</v>
      </c>
      <c r="J15" s="78"/>
      <c r="K15" s="78"/>
      <c r="L15" s="78"/>
      <c r="M15" s="79">
        <v>2.4962014865875792E-4</v>
      </c>
      <c r="N15" s="79">
        <v>1.1008903503431644E-4</v>
      </c>
      <c r="O15" s="79">
        <v>4.4856462860093371E-4</v>
      </c>
      <c r="P15" s="78"/>
      <c r="Q15" s="78"/>
      <c r="R15" s="80"/>
      <c r="S15" s="81"/>
      <c r="T15" s="82"/>
      <c r="U15" s="82"/>
      <c r="V15" s="83">
        <v>1.3245050418686037E-2</v>
      </c>
      <c r="W15" s="83">
        <v>8.9121903181005433E-4</v>
      </c>
      <c r="X15" s="83">
        <v>7.0525587230773944E-3</v>
      </c>
      <c r="Y15" s="83">
        <v>5.317428572680508E-4</v>
      </c>
      <c r="Z15" s="83">
        <v>1.0871768026521735E-3</v>
      </c>
      <c r="AA15" s="83">
        <v>6.0542342447150732E-3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2.674581585909491</v>
      </c>
      <c r="AC17" s="75">
        <f>IF(OR(N$3 = 0,H$3=0), 0,0.2+0.025*ABS($D$1/N$3-1)/ABS(T$3)+0.04*ABS($B$1/H$3-1))</f>
        <v>5.1659232098811216</v>
      </c>
      <c r="AD17" s="75">
        <f t="shared" ref="AD17" si="9">IF(OR(O$3 = 0,I$3=0), 0,0.2+0.025*ABS($D$1/O$3-1)/ABS(U$3)+0.04*ABS($B$1/I$3-1))</f>
        <v>5.1249549374965042</v>
      </c>
      <c r="AE17" s="75">
        <f>IF(OR(O$3 = 0,I$3=0), 0,0.5+0.025*ABS($D$1/M$3-1)/ABS((1-(S$3)^2)^0.5)+0.04*ABS($B$1/G$3-1))</f>
        <v>3389.1815105401597</v>
      </c>
      <c r="AF17" s="75">
        <f t="shared" ref="AF17:AG17" si="10">IF(OR(P$3 = 0,J$3=0), 0,0.5+0.025*ABS($D$1/N$3-1)/ABS((1-(T$3)^2)^0.5)+0.04*ABS($B$1/H$3-1))</f>
        <v>3.3659343595531128</v>
      </c>
      <c r="AG17" s="75">
        <f t="shared" si="10"/>
        <v>3.3699832275287496</v>
      </c>
      <c r="AH17" s="75">
        <f>IF(OR(O$3 = 0,I$3=0), 0,0.5+0.04*ABS($D$1/M$3-1)+0.04*ABS($B$1/G$3-1))</f>
        <v>4.4593229704844939</v>
      </c>
      <c r="AI17" s="75">
        <f t="shared" ref="AI17:AJ17" si="11">IF(OR(P$3 = 0,J$3=0), 0,0.5+0.04*ABS($D$1/N$3-1)+0.04*ABS($B$1/H$3-1))</f>
        <v>4.4691480756423871</v>
      </c>
      <c r="AJ17" s="75">
        <f t="shared" si="11"/>
        <v>4.4658909512612786</v>
      </c>
      <c r="AK17" s="75">
        <f>IF(OR(O$3 = 0,I$3=0), 0,0.2+0.025*ABS($D$1/M$3-1)/ABS(S$3)+0.04*ABS($B$1/G$3-1))</f>
        <v>2.674581585909491</v>
      </c>
      <c r="AL17" s="75">
        <f>IF(OR(O$3 = 0,I$3=0), 0,0.5+0.025*ABS($D$1/M$3-1)/ABS((1-(S$3)^2)^0.5)+0.04*ABS($B$1/G$3-1))</f>
        <v>3389.1815105401597</v>
      </c>
      <c r="AM17" s="75">
        <f>IF(OR(O$3 = 0,I$3=0), 0,0.5+0.04*ABS($D$1/M$3-1)+0.04*ABS($B$1/G$3-1))</f>
        <v>4.4593229704844939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1.3857599898893878</v>
      </c>
      <c r="G19" s="55">
        <f>IF(G15=0,1000,G18/ABS(G15))</f>
        <v>7.0000455554489767</v>
      </c>
      <c r="H19" s="55">
        <f t="shared" ref="H19:I19" si="12">IF(H15=0,1000,H18/ABS(H15))</f>
        <v>248.27096180715918</v>
      </c>
      <c r="I19" s="55">
        <f t="shared" si="12"/>
        <v>8.2618947567214871</v>
      </c>
      <c r="J19" s="55">
        <f t="shared" ref="J19:U19" si="13">IF(J13=0,1000,J16/ABS(J13))</f>
        <v>150.73148562350968</v>
      </c>
      <c r="K19" s="55">
        <f t="shared" si="13"/>
        <v>20.196790505121527</v>
      </c>
      <c r="L19" s="55">
        <f t="shared" si="13"/>
        <v>17.786180667398746</v>
      </c>
      <c r="M19" s="55">
        <f>IF(M15=0,1000,M18/ABS(M15))</f>
        <v>400.60868698826289</v>
      </c>
      <c r="N19" s="55">
        <f t="shared" ref="N19:O19" si="14">IF(N15=0,1000,N18/ABS(N15))</f>
        <v>908.35567746441302</v>
      </c>
      <c r="O19" s="55">
        <f t="shared" si="14"/>
        <v>222.93331578974136</v>
      </c>
      <c r="P19" s="55">
        <f t="shared" si="13"/>
        <v>17.468652849500121</v>
      </c>
      <c r="Q19" s="55">
        <f t="shared" si="13"/>
        <v>2.7565024907313105</v>
      </c>
      <c r="R19" s="55">
        <f t="shared" si="13"/>
        <v>3.272969362479798</v>
      </c>
      <c r="S19" s="55">
        <f t="shared" si="13"/>
        <v>37505.238202434361</v>
      </c>
      <c r="T19" s="55">
        <f t="shared" si="13"/>
        <v>36.509919627069884</v>
      </c>
      <c r="U19" s="55">
        <f t="shared" si="13"/>
        <v>3.4208382221463398</v>
      </c>
      <c r="V19" s="55">
        <f>IF(V15=0,1000,V18/ABS(V15))</f>
        <v>7.5499901351013818</v>
      </c>
      <c r="W19" s="55">
        <f t="shared" ref="W19:X19" si="15">IF(W15=0,1000,W18/ABS(W15))</f>
        <v>112.2058623421689</v>
      </c>
      <c r="X19" s="55">
        <f t="shared" si="15"/>
        <v>14.179250953668751</v>
      </c>
      <c r="Y19" s="55">
        <f>IF(Y15=0,1000,Y18/ABS(Y15))</f>
        <v>188.06082419944977</v>
      </c>
      <c r="Z19" s="55">
        <f t="shared" ref="Z19:AA19" si="16">IF(Z15=0,1000,Z18/ABS(Z15))</f>
        <v>91.981359201235236</v>
      </c>
      <c r="AA19" s="55">
        <f t="shared" si="16"/>
        <v>16.517365526002411</v>
      </c>
      <c r="AB19" s="55">
        <f>IF(AB14=0,1000,AB17/ABS(AB14))</f>
        <v>68.832409240681216</v>
      </c>
      <c r="AC19" s="55">
        <f t="shared" ref="AC19:AM19" si="17">IF(AC14=0,1000,AC17/ABS(AC14))</f>
        <v>118.72399711347742</v>
      </c>
      <c r="AD19" s="55">
        <f t="shared" si="17"/>
        <v>9.3845251221259698</v>
      </c>
      <c r="AE19" s="55">
        <f>IF(AE14=0,1000,AE17/ABS(AE14))</f>
        <v>1000</v>
      </c>
      <c r="AF19" s="55">
        <f t="shared" si="17"/>
        <v>113.86649077292329</v>
      </c>
      <c r="AG19" s="55">
        <f t="shared" si="17"/>
        <v>14.567295906851859</v>
      </c>
      <c r="AH19" s="55">
        <f t="shared" si="17"/>
        <v>114.68543258708078</v>
      </c>
      <c r="AI19" s="55">
        <f t="shared" si="17"/>
        <v>394.1355518463775</v>
      </c>
      <c r="AJ19" s="55">
        <f t="shared" si="17"/>
        <v>127.18553055071756</v>
      </c>
      <c r="AK19" s="55">
        <f t="shared" si="17"/>
        <v>1000</v>
      </c>
      <c r="AL19" s="55">
        <f t="shared" si="17"/>
        <v>6243.9817019747088</v>
      </c>
      <c r="AM19" s="55">
        <f t="shared" si="17"/>
        <v>2304.7361164771637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35" priority="1" operator="between">
      <formula>2</formula>
      <formula>1</formula>
    </cfRule>
    <cfRule type="cellIs" dxfId="34" priority="2" operator="lessThanOr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15</v>
      </c>
      <c r="F2" s="10">
        <v>49.997</v>
      </c>
      <c r="G2" s="10">
        <v>57.734999999999999</v>
      </c>
      <c r="H2" s="10">
        <v>40.414499999999997</v>
      </c>
      <c r="I2" s="10">
        <v>69.281999999999996</v>
      </c>
      <c r="J2" s="10">
        <v>128.30000000000001</v>
      </c>
      <c r="K2" s="10">
        <v>120</v>
      </c>
      <c r="L2" s="10">
        <v>111.7</v>
      </c>
      <c r="M2" s="10">
        <v>5</v>
      </c>
      <c r="N2" s="10">
        <v>5</v>
      </c>
      <c r="O2" s="10">
        <v>5</v>
      </c>
      <c r="P2" s="10">
        <v>123.30000000000001</v>
      </c>
      <c r="Q2" s="10">
        <v>130</v>
      </c>
      <c r="R2" s="11">
        <v>106.7</v>
      </c>
      <c r="S2" s="12">
        <v>1</v>
      </c>
      <c r="T2" s="13">
        <v>0.99619469809174555</v>
      </c>
      <c r="U2" s="13">
        <v>0.99619469809174555</v>
      </c>
      <c r="V2" s="13">
        <v>55.678276212050164</v>
      </c>
      <c r="W2" s="13">
        <v>5.6070321043928022</v>
      </c>
      <c r="X2" s="13">
        <v>11.13747138200392</v>
      </c>
      <c r="Y2" s="13">
        <v>4.9756788718298539</v>
      </c>
      <c r="Z2" s="13">
        <v>0.35623420145131762</v>
      </c>
      <c r="AA2" s="13">
        <v>0.34017195378560561</v>
      </c>
      <c r="AB2" s="13">
        <v>288.67500000000001</v>
      </c>
      <c r="AC2" s="13">
        <v>201.30355313014422</v>
      </c>
      <c r="AD2" s="13">
        <v>345.09180536596159</v>
      </c>
      <c r="AE2" s="13">
        <v>0</v>
      </c>
      <c r="AF2" s="13">
        <v>-17.611778826376138</v>
      </c>
      <c r="AG2" s="13">
        <v>30.19162084521632</v>
      </c>
      <c r="AH2" s="13">
        <v>288.67500000000001</v>
      </c>
      <c r="AI2" s="13">
        <v>202.07249999999999</v>
      </c>
      <c r="AJ2" s="13">
        <v>346.41</v>
      </c>
      <c r="AK2" s="13">
        <v>835.07035849610588</v>
      </c>
      <c r="AL2" s="13">
        <v>12.579842018840182</v>
      </c>
      <c r="AM2" s="14">
        <v>837.15750000000003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15</v>
      </c>
      <c r="F3" s="16">
        <v>49.825696666666666</v>
      </c>
      <c r="G3" s="16">
        <v>57.757199999999997</v>
      </c>
      <c r="H3" s="16">
        <v>40.385353999999992</v>
      </c>
      <c r="I3" s="16">
        <v>69.300578000000002</v>
      </c>
      <c r="J3" s="16">
        <v>128.30082800000002</v>
      </c>
      <c r="K3" s="16">
        <v>120.014152</v>
      </c>
      <c r="L3" s="16">
        <v>111.68501999999998</v>
      </c>
      <c r="M3" s="16">
        <v>4.9994461999999995</v>
      </c>
      <c r="N3" s="16">
        <v>5.0002779999999998</v>
      </c>
      <c r="O3" s="16">
        <v>5.0009189999999997</v>
      </c>
      <c r="P3" s="16">
        <v>123.31216999999998</v>
      </c>
      <c r="Q3" s="16">
        <v>129.99431000000004</v>
      </c>
      <c r="R3" s="17">
        <v>106.69351999999998</v>
      </c>
      <c r="S3" s="18">
        <v>0.99999977353620872</v>
      </c>
      <c r="T3" s="19">
        <v>0.99627022890532801</v>
      </c>
      <c r="U3" s="19">
        <v>0.99614883508138941</v>
      </c>
      <c r="V3" s="19">
        <v>55.681813013449286</v>
      </c>
      <c r="W3" s="19">
        <v>5.6170805258017333</v>
      </c>
      <c r="X3" s="19">
        <v>11.156364377717066</v>
      </c>
      <c r="Y3" s="19">
        <v>4.9758795066715225</v>
      </c>
      <c r="Z3" s="19">
        <v>0.35651166103492971</v>
      </c>
      <c r="AA3" s="19">
        <v>0.34009848595021513</v>
      </c>
      <c r="AB3" s="19">
        <v>288.75394867031116</v>
      </c>
      <c r="AC3" s="19">
        <v>201.18481462380646</v>
      </c>
      <c r="AD3" s="19">
        <v>345.23189218698633</v>
      </c>
      <c r="AE3" s="19">
        <v>0.19433113636601007</v>
      </c>
      <c r="AF3" s="19">
        <v>-17.424839999814807</v>
      </c>
      <c r="AG3" s="19">
        <v>30.386396145806252</v>
      </c>
      <c r="AH3" s="19">
        <v>288.75401406263995</v>
      </c>
      <c r="AI3" s="19">
        <v>201.93799712841195</v>
      </c>
      <c r="AJ3" s="19">
        <v>346.56657723118201</v>
      </c>
      <c r="AK3" s="19">
        <v>835.17065548110395</v>
      </c>
      <c r="AL3" s="19">
        <v>13.155887282357455</v>
      </c>
      <c r="AM3" s="20">
        <v>837.25858842223397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15</v>
      </c>
      <c r="F4" s="22">
        <v>49.997</v>
      </c>
      <c r="G4" s="22">
        <v>57.734999999999999</v>
      </c>
      <c r="H4" s="22">
        <v>40.414400000000001</v>
      </c>
      <c r="I4" s="22">
        <v>69.281999999999996</v>
      </c>
      <c r="J4" s="22">
        <v>128.30021362300002</v>
      </c>
      <c r="K4" s="22">
        <v>119.99999999999999</v>
      </c>
      <c r="L4" s="22">
        <v>111.69978637700001</v>
      </c>
      <c r="M4" s="22">
        <v>5.0000099999999996</v>
      </c>
      <c r="N4" s="22">
        <v>4.9999799999999999</v>
      </c>
      <c r="O4" s="22">
        <v>5.0000099999999996</v>
      </c>
      <c r="P4" s="22">
        <v>123.30099999999999</v>
      </c>
      <c r="Q4" s="22">
        <v>130.00600000000003</v>
      </c>
      <c r="R4" s="23">
        <v>106.69299999999998</v>
      </c>
      <c r="S4" s="24">
        <v>0.99999999999304945</v>
      </c>
      <c r="T4" s="25">
        <v>0.99619621909468925</v>
      </c>
      <c r="U4" s="25">
        <v>0.99618404257433391</v>
      </c>
      <c r="V4" s="25">
        <v>55.678236117715251</v>
      </c>
      <c r="W4" s="25">
        <v>5.606991215338299</v>
      </c>
      <c r="X4" s="25">
        <v>11.13757144912663</v>
      </c>
      <c r="Y4" s="25">
        <v>4.9756524200779566</v>
      </c>
      <c r="Z4" s="25">
        <v>0.35642073661114282</v>
      </c>
      <c r="AA4" s="25">
        <v>0.34036341355371919</v>
      </c>
      <c r="AB4" s="25">
        <v>288.67557734799351</v>
      </c>
      <c r="AC4" s="25">
        <v>201.30255717145252</v>
      </c>
      <c r="AD4" s="25">
        <v>345.0888043644033</v>
      </c>
      <c r="AE4" s="25">
        <v>1.0763051552526081E-3</v>
      </c>
      <c r="AF4" s="25">
        <v>-17.608151411830548</v>
      </c>
      <c r="AG4" s="25">
        <v>30.233842004927652</v>
      </c>
      <c r="AH4" s="25">
        <v>288.67557734999997</v>
      </c>
      <c r="AI4" s="25">
        <v>202.071191712</v>
      </c>
      <c r="AJ4" s="25">
        <v>346.41069281999995</v>
      </c>
      <c r="AK4" s="25">
        <v>835.06693888384939</v>
      </c>
      <c r="AL4" s="25">
        <v>12.626766898252356</v>
      </c>
      <c r="AM4" s="26">
        <v>837.15746188200001</v>
      </c>
    </row>
    <row r="5" spans="1:39" x14ac:dyDescent="0.25">
      <c r="A5" s="123" t="s">
        <v>40</v>
      </c>
      <c r="B5" s="123"/>
      <c r="C5" s="123"/>
      <c r="D5" s="124"/>
      <c r="E5" s="27"/>
      <c r="F5" s="28">
        <v>0.17130333333333425</v>
      </c>
      <c r="G5" s="29">
        <v>2.2199999999997999E-2</v>
      </c>
      <c r="H5" s="29">
        <v>2.9046000000008121E-2</v>
      </c>
      <c r="I5" s="29">
        <v>1.857800000000509E-2</v>
      </c>
      <c r="J5" s="28">
        <v>6.1437700000510631E-4</v>
      </c>
      <c r="K5" s="28">
        <v>1.4152000000009934E-2</v>
      </c>
      <c r="L5" s="28">
        <v>1.4766377000029252E-2</v>
      </c>
      <c r="M5" s="29">
        <v>5.6380000000011421E-4</v>
      </c>
      <c r="N5" s="29">
        <v>2.9799999999990945E-4</v>
      </c>
      <c r="O5" s="29">
        <v>9.0900000000004866E-4</v>
      </c>
      <c r="P5" s="28">
        <v>1.1169999999992797E-2</v>
      </c>
      <c r="Q5" s="28">
        <v>1.1689999999987322E-2</v>
      </c>
      <c r="R5" s="30">
        <v>5.1999999999452484E-4</v>
      </c>
      <c r="S5" s="31">
        <v>2.2645684072397643E-7</v>
      </c>
      <c r="T5" s="32">
        <v>7.4009810638764328E-5</v>
      </c>
      <c r="U5" s="32">
        <v>3.5207492944500096E-5</v>
      </c>
      <c r="V5" s="33">
        <v>3.5768957340351903E-3</v>
      </c>
      <c r="W5" s="33">
        <v>1.0089310463434309E-2</v>
      </c>
      <c r="X5" s="33">
        <v>1.879292859043602E-2</v>
      </c>
      <c r="Y5" s="33">
        <v>2.2708659356585059E-4</v>
      </c>
      <c r="Z5" s="33">
        <v>9.0924423786886699E-5</v>
      </c>
      <c r="AA5" s="33">
        <v>2.6492760350405042E-4</v>
      </c>
      <c r="AB5" s="33">
        <v>7.8371322317650538E-2</v>
      </c>
      <c r="AC5" s="33">
        <v>0.11774254764605985</v>
      </c>
      <c r="AD5" s="33">
        <v>0.14308782258302699</v>
      </c>
      <c r="AE5" s="33">
        <v>0.19325483121075746</v>
      </c>
      <c r="AF5" s="33">
        <v>0.18331141201574042</v>
      </c>
      <c r="AG5" s="33">
        <v>0.15255414087859975</v>
      </c>
      <c r="AH5" s="33">
        <v>7.8436712639984307E-2</v>
      </c>
      <c r="AI5" s="33">
        <v>0.13319458358805036</v>
      </c>
      <c r="AJ5" s="33">
        <v>0.15588441118205765</v>
      </c>
      <c r="AK5" s="33">
        <v>0.10371659725456084</v>
      </c>
      <c r="AL5" s="33">
        <v>0.52912038410509865</v>
      </c>
      <c r="AM5" s="34">
        <v>0.10112654023396317</v>
      </c>
    </row>
    <row r="6" spans="1:39" x14ac:dyDescent="0.25">
      <c r="A6" s="125" t="s">
        <v>41</v>
      </c>
      <c r="B6" s="125"/>
      <c r="C6" s="125"/>
      <c r="D6" s="126"/>
      <c r="E6" s="35"/>
      <c r="F6" s="36">
        <v>0.34380519449502445</v>
      </c>
      <c r="G6" s="36">
        <v>3.8436766325233913E-2</v>
      </c>
      <c r="H6" s="36">
        <v>7.1922113150247796E-2</v>
      </c>
      <c r="I6" s="36">
        <v>2.6807857215859137E-2</v>
      </c>
      <c r="J6" s="36">
        <v>4.7885661346246821E-4</v>
      </c>
      <c r="K6" s="36">
        <v>1.1791942670236035E-2</v>
      </c>
      <c r="L6" s="36">
        <v>1.3221448140519879E-2</v>
      </c>
      <c r="M6" s="36">
        <v>1.1277249068109068E-2</v>
      </c>
      <c r="N6" s="36">
        <v>5.959668642421671E-3</v>
      </c>
      <c r="O6" s="36">
        <v>1.8176659130052869E-2</v>
      </c>
      <c r="P6" s="36">
        <v>9.0583111139742323E-3</v>
      </c>
      <c r="Q6" s="36">
        <v>8.9927012959161966E-3</v>
      </c>
      <c r="R6" s="37">
        <v>4.8737730275889764E-4</v>
      </c>
      <c r="S6" s="38">
        <v>2.2645689200826276E-5</v>
      </c>
      <c r="T6" s="39">
        <v>7.4286883710340422E-3</v>
      </c>
      <c r="U6" s="39">
        <v>3.5343607003890639E-3</v>
      </c>
      <c r="V6" s="39">
        <v>6.4238133430950485E-3</v>
      </c>
      <c r="W6" s="39">
        <v>0.17961840527458431</v>
      </c>
      <c r="X6" s="39">
        <v>0.16845029396827238</v>
      </c>
      <c r="Y6" s="39">
        <v>4.5637478411882587E-3</v>
      </c>
      <c r="Z6" s="39">
        <v>2.5503912978032509E-2</v>
      </c>
      <c r="AA6" s="39">
        <v>7.789731929086903E-2</v>
      </c>
      <c r="AB6" s="40">
        <v>2.7141212329231935E-2</v>
      </c>
      <c r="AC6" s="40">
        <v>5.8524569991142472E-2</v>
      </c>
      <c r="AD6" s="40">
        <v>4.1446872615559807E-2</v>
      </c>
      <c r="AE6" s="40">
        <v>0</v>
      </c>
      <c r="AF6" s="40">
        <v>-1.0520120243152229</v>
      </c>
      <c r="AG6" s="40">
        <v>0.50204749568386831</v>
      </c>
      <c r="AH6" s="40">
        <v>2.7163851866997383E-2</v>
      </c>
      <c r="AI6" s="40">
        <v>6.5958158188204774E-2</v>
      </c>
      <c r="AJ6" s="40">
        <v>4.4979643573094127E-2</v>
      </c>
      <c r="AK6" s="40">
        <v>1.241861128308135E-2</v>
      </c>
      <c r="AL6" s="40">
        <v>4.0219285309221924</v>
      </c>
      <c r="AM6" s="41">
        <v>1.2078292373749234E-2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3.845154585606305E-2</v>
      </c>
      <c r="H7" s="44">
        <v>5.0309171213316226E-2</v>
      </c>
      <c r="I7" s="44">
        <v>3.2178054906045021E-2</v>
      </c>
      <c r="J7" s="43"/>
      <c r="K7" s="43"/>
      <c r="L7" s="43"/>
      <c r="M7" s="44">
        <v>1.1276000000002284E-2</v>
      </c>
      <c r="N7" s="44">
        <v>5.959999999998189E-3</v>
      </c>
      <c r="O7" s="44">
        <v>1.8180000000000973E-2</v>
      </c>
      <c r="P7" s="43"/>
      <c r="Q7" s="43"/>
      <c r="R7" s="45"/>
      <c r="S7" s="46"/>
      <c r="T7" s="47"/>
      <c r="U7" s="47"/>
      <c r="V7" s="48">
        <v>6.1953680333163433E-3</v>
      </c>
      <c r="W7" s="48">
        <v>1.7475206483821441E-2</v>
      </c>
      <c r="X7" s="48">
        <v>3.2550322318240274E-2</v>
      </c>
      <c r="Y7" s="48">
        <v>4.5417318713170118E-3</v>
      </c>
      <c r="Z7" s="48">
        <v>1.8184884757377342E-3</v>
      </c>
      <c r="AA7" s="48">
        <v>5.2985520700810085E-3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0.20001814401388568</v>
      </c>
      <c r="AC9" s="40">
        <f t="shared" ref="AC9" si="0">IF(OR(N$3 = 0,H$3=0), 0,0.2+0.025*ABS($D$1/N$3-1)/ABS(T$3)+0.04*ABS($B$1/H$3-1))</f>
        <v>0.21718549211346125</v>
      </c>
      <c r="AD9" s="40">
        <f>IF(OR(O$3 = 0,I$3=0), 0,0.2+0.025*ABS($D$1/O$3-1)/ABS(U$3)+0.04*ABS($B$1/I$3-1))</f>
        <v>0.20668021453591853</v>
      </c>
      <c r="AE9" s="40">
        <f>IF(OR(O$3 = 0,I$3=0), 0,0.5+0.025*ABS($D$1/M$3-1)/ABS((1-(S$3)^2)^0.5)+0.04*ABS($B$1/G$3-1))</f>
        <v>0.50413025021697944</v>
      </c>
      <c r="AF9" s="40">
        <f t="shared" ref="AF9:AG9" si="1">IF(OR(P$3 = 0,J$3=0), 0,0.5+0.025*ABS($D$1/N$3-1)/ABS((1-(T$3)^2)^0.5)+0.04*ABS($B$1/H$3-1))</f>
        <v>0.51720020492339858</v>
      </c>
      <c r="AG9" s="40">
        <f t="shared" si="1"/>
        <v>0.50672800043459143</v>
      </c>
      <c r="AH9" s="40">
        <f>IF(OR(O$3 = 0,I$3=0), 0,0.5+0.04*ABS($D$1/M$3-1)+0.04*ABS($B$1/G$3-1))</f>
        <v>0.50001980559729564</v>
      </c>
      <c r="AI9" s="40">
        <f t="shared" ref="AI9:AJ9" si="2">IF(OR(P$3 = 0,J$3=0), 0,0.5+0.04*ABS($D$1/N$3-1)+0.04*ABS($B$1/H$3-1))</f>
        <v>0.51718632086359195</v>
      </c>
      <c r="AJ9" s="40">
        <f t="shared" si="2"/>
        <v>0.50668295326802271</v>
      </c>
      <c r="AK9" s="40">
        <f>IF(OR(O$3 = 0,I$3=0), 0,0.2+0.025*ABS($D$1/M$3-1)/ABS(S$3)+0.04*ABS($B$1/G$3-1))</f>
        <v>0.20001814401388568</v>
      </c>
      <c r="AL9" s="40">
        <f>IF(OR(O$3 = 0,I$3=0), 0,0.5+0.025*ABS($D$1/M$3-1)/ABS((1-(S$3)^2)^0.5)+0.04*ABS($B$1/G$3-1))</f>
        <v>0.50413025021697944</v>
      </c>
      <c r="AM9" s="40">
        <f>IF(OR(O$3 = 0,I$3=0), 0,0.5+0.04*ABS($D$1/M$3-1)+0.04*ABS($B$1/G$3-1))</f>
        <v>0.50001980559729564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5.8375980230001054E-2</v>
      </c>
      <c r="G11" s="55">
        <f>IF(G7=0,1000,G10/ABS(G7))</f>
        <v>2.6006756756759097</v>
      </c>
      <c r="H11" s="55">
        <f t="shared" ref="H11:I11" si="3">IF(H7=0,1000,H10/ABS(H7))</f>
        <v>1.9877091510013034</v>
      </c>
      <c r="I11" s="55">
        <f t="shared" si="3"/>
        <v>3.1077080417689835</v>
      </c>
      <c r="J11" s="55">
        <f t="shared" ref="J11:U11" si="4">IF(J5=0,1000,J8/ABS(J5))</f>
        <v>325.53301962530782</v>
      </c>
      <c r="K11" s="55">
        <f t="shared" si="4"/>
        <v>14.132278123223545</v>
      </c>
      <c r="L11" s="55">
        <f t="shared" si="4"/>
        <v>13.544283746758181</v>
      </c>
      <c r="M11" s="55">
        <f>IF(M7=0,1000,M10/ABS(M7))</f>
        <v>8.8683930471780545</v>
      </c>
      <c r="N11" s="55">
        <f t="shared" ref="N11:O11" si="5">IF(N7=0,1000,N10/ABS(N7))</f>
        <v>16.778523489937985</v>
      </c>
      <c r="O11" s="55">
        <f t="shared" si="5"/>
        <v>5.5005500550052062</v>
      </c>
      <c r="P11" s="55">
        <f t="shared" si="4"/>
        <v>44.762757385883837</v>
      </c>
      <c r="Q11" s="55">
        <f t="shared" si="4"/>
        <v>42.771599657873594</v>
      </c>
      <c r="R11" s="55">
        <f t="shared" si="4"/>
        <v>961.5384615485857</v>
      </c>
      <c r="S11" s="55">
        <f t="shared" si="4"/>
        <v>44158.524723873517</v>
      </c>
      <c r="T11" s="55">
        <f t="shared" si="4"/>
        <v>135.11722180737848</v>
      </c>
      <c r="U11" s="55">
        <f t="shared" si="4"/>
        <v>284.0304481708954</v>
      </c>
      <c r="V11" s="55">
        <f>IF(V7=0,1000,V10/ABS(V7))</f>
        <v>16.141091128442714</v>
      </c>
      <c r="W11" s="55">
        <f t="shared" ref="W11:X11" si="6">IF(W7=0,1000,W10/ABS(W7))</f>
        <v>5.7223930425417331</v>
      </c>
      <c r="X11" s="55">
        <f t="shared" si="6"/>
        <v>3.0721661992257094</v>
      </c>
      <c r="Y11" s="55">
        <f>IF(Y7=0,1000,Y10/ABS(Y7))</f>
        <v>22.018032511241575</v>
      </c>
      <c r="Z11" s="55">
        <f t="shared" ref="Z11:AA11" si="7">IF(Z7=0,1000,Z10/ABS(Z7))</f>
        <v>54.990725173241181</v>
      </c>
      <c r="AA11" s="55">
        <f t="shared" si="7"/>
        <v>18.873080546790046</v>
      </c>
      <c r="AB11" s="55">
        <f>IF(AB6=0,1000,AB9/ABS(AB6))</f>
        <v>7.3695360983731693</v>
      </c>
      <c r="AC11" s="55">
        <f t="shared" ref="AC11:AM11" si="8">IF(AC6=0,1000,AC9/ABS(AC6))</f>
        <v>3.7110138894883238</v>
      </c>
      <c r="AD11" s="55">
        <f t="shared" si="8"/>
        <v>4.9866299069891111</v>
      </c>
      <c r="AE11" s="55">
        <f t="shared" si="8"/>
        <v>1000</v>
      </c>
      <c r="AF11" s="55">
        <f t="shared" si="8"/>
        <v>0.49162955647779333</v>
      </c>
      <c r="AG11" s="55">
        <f t="shared" si="8"/>
        <v>1.0093228325824981</v>
      </c>
      <c r="AH11" s="55">
        <f t="shared" si="8"/>
        <v>18.407544263072381</v>
      </c>
      <c r="AI11" s="55">
        <f t="shared" si="8"/>
        <v>7.8411273915177304</v>
      </c>
      <c r="AJ11" s="55">
        <f t="shared" si="8"/>
        <v>11.264716947893064</v>
      </c>
      <c r="AK11" s="55">
        <f t="shared" si="8"/>
        <v>16.106321347410471</v>
      </c>
      <c r="AL11" s="55">
        <f t="shared" si="8"/>
        <v>0.12534540242100892</v>
      </c>
      <c r="AM11" s="55">
        <f t="shared" si="8"/>
        <v>41.398220056672137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15</v>
      </c>
      <c r="F12" s="57">
        <v>49.998329162597656</v>
      </c>
      <c r="G12" s="57">
        <v>57.748809814453125</v>
      </c>
      <c r="H12" s="57">
        <v>40.385650634765625</v>
      </c>
      <c r="I12" s="57">
        <v>69.29595947265625</v>
      </c>
      <c r="J12" s="57">
        <v>128.302001953125</v>
      </c>
      <c r="K12" s="57">
        <v>120.00608825683594</v>
      </c>
      <c r="L12" s="57">
        <v>111.69193267822266</v>
      </c>
      <c r="M12" s="57">
        <v>5.0008363723754883</v>
      </c>
      <c r="N12" s="57">
        <v>5.0006537437438965</v>
      </c>
      <c r="O12" s="57">
        <v>5.0012392997741699</v>
      </c>
      <c r="P12" s="57">
        <v>123.32322692871094</v>
      </c>
      <c r="Q12" s="57">
        <v>129.98582458496094</v>
      </c>
      <c r="R12" s="58">
        <v>106.69096374511719</v>
      </c>
      <c r="S12" s="59">
        <v>0.99999994039535522</v>
      </c>
      <c r="T12" s="60">
        <v>0.9962688684463501</v>
      </c>
      <c r="U12" s="60">
        <v>0.99615126848220825</v>
      </c>
      <c r="V12" s="60">
        <v>55.675891876220703</v>
      </c>
      <c r="W12" s="60">
        <v>5.6165866851806641</v>
      </c>
      <c r="X12" s="60">
        <v>11.153042793273926</v>
      </c>
      <c r="Y12" s="60">
        <v>4.9764275550842285</v>
      </c>
      <c r="Z12" s="60">
        <v>0.35649466514587402</v>
      </c>
      <c r="AA12" s="60">
        <v>0.34016716480255127</v>
      </c>
      <c r="AB12" s="60">
        <v>288.79232788085938</v>
      </c>
      <c r="AC12" s="60">
        <v>201.20112609863281</v>
      </c>
      <c r="AD12" s="60">
        <v>345.23178100585938</v>
      </c>
      <c r="AE12" s="60">
        <v>0.12585313618183136</v>
      </c>
      <c r="AF12" s="60">
        <v>-17.429529190063477</v>
      </c>
      <c r="AG12" s="60">
        <v>30.376798629760742</v>
      </c>
      <c r="AH12" s="60">
        <v>288.7923583984375</v>
      </c>
      <c r="AI12" s="60">
        <v>201.95465087890625</v>
      </c>
      <c r="AJ12" s="60">
        <v>346.56561279296875</v>
      </c>
      <c r="AK12" s="60">
        <v>835.22528076171875</v>
      </c>
      <c r="AL12" s="60">
        <v>13.073122978210449</v>
      </c>
      <c r="AM12" s="61">
        <v>837.3126220703125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0.17263249593099061</v>
      </c>
      <c r="G13" s="64">
        <v>8.3901855468724307E-3</v>
      </c>
      <c r="H13" s="64">
        <v>2.9663476563257518E-4</v>
      </c>
      <c r="I13" s="64">
        <v>4.6185273437515661E-3</v>
      </c>
      <c r="J13" s="63">
        <v>1.1739531249759239E-3</v>
      </c>
      <c r="K13" s="63">
        <v>8.0637431640582236E-3</v>
      </c>
      <c r="L13" s="63">
        <v>6.9126782226760497E-3</v>
      </c>
      <c r="M13" s="64">
        <v>1.390172375488774E-3</v>
      </c>
      <c r="N13" s="64">
        <v>3.7574374389670595E-4</v>
      </c>
      <c r="O13" s="64">
        <v>3.2029977417025179E-4</v>
      </c>
      <c r="P13" s="63">
        <v>1.1056928710956981E-2</v>
      </c>
      <c r="Q13" s="63">
        <v>8.4854150391038274E-3</v>
      </c>
      <c r="R13" s="65">
        <v>2.5562548827906539E-3</v>
      </c>
      <c r="S13" s="66">
        <v>1.6685914649983147E-7</v>
      </c>
      <c r="T13" s="67">
        <v>1.360458977917034E-6</v>
      </c>
      <c r="U13" s="67">
        <v>2.4334008188464651E-6</v>
      </c>
      <c r="V13" s="68">
        <v>5.9211372285830066E-3</v>
      </c>
      <c r="W13" s="68">
        <v>4.9384062106927473E-4</v>
      </c>
      <c r="X13" s="68">
        <v>3.3215844431406794E-3</v>
      </c>
      <c r="Y13" s="68">
        <v>5.480484127060592E-4</v>
      </c>
      <c r="Z13" s="68">
        <v>1.6995889055682056E-5</v>
      </c>
      <c r="AA13" s="68">
        <v>6.8678852336134799E-5</v>
      </c>
      <c r="AB13" s="68">
        <v>3.837921054821436E-2</v>
      </c>
      <c r="AC13" s="68">
        <v>1.6311474826352423E-2</v>
      </c>
      <c r="AD13" s="68">
        <v>1.1118112695385207E-4</v>
      </c>
      <c r="AE13" s="68">
        <v>6.8478000184178711E-2</v>
      </c>
      <c r="AF13" s="68">
        <v>4.6891902486692061E-3</v>
      </c>
      <c r="AG13" s="68">
        <v>9.5975160455097352E-3</v>
      </c>
      <c r="AH13" s="68">
        <v>3.8344335797546591E-2</v>
      </c>
      <c r="AI13" s="68">
        <v>1.6653750494299402E-2</v>
      </c>
      <c r="AJ13" s="68">
        <v>9.6443821325919998E-4</v>
      </c>
      <c r="AK13" s="68">
        <v>5.4625280614800431E-2</v>
      </c>
      <c r="AL13" s="68">
        <v>8.2764304147005419E-2</v>
      </c>
      <c r="AM13" s="69">
        <v>5.403364807852995E-2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0.34647281920792805</v>
      </c>
      <c r="G14" s="71">
        <v>1.452664870678016E-2</v>
      </c>
      <c r="H14" s="71">
        <v>7.3451074771456817E-4</v>
      </c>
      <c r="I14" s="71">
        <v>6.6644860361071822E-3</v>
      </c>
      <c r="J14" s="71">
        <v>9.1500042772594084E-4</v>
      </c>
      <c r="K14" s="71">
        <v>6.7189935767393693E-3</v>
      </c>
      <c r="L14" s="71">
        <v>6.1894408244508089E-3</v>
      </c>
      <c r="M14" s="71">
        <v>2.7806527360745958E-2</v>
      </c>
      <c r="N14" s="71">
        <v>7.5144570741207985E-3</v>
      </c>
      <c r="O14" s="71">
        <v>6.4048182778055759E-3</v>
      </c>
      <c r="P14" s="71">
        <v>8.9666159560382267E-3</v>
      </c>
      <c r="Q14" s="71">
        <v>6.5275280426534245E-3</v>
      </c>
      <c r="R14" s="72">
        <v>2.3958857883690167E-3</v>
      </c>
      <c r="S14" s="73">
        <v>1.6685918428739494E-5</v>
      </c>
      <c r="T14" s="74">
        <v>1.3655521749474193E-4</v>
      </c>
      <c r="U14" s="74">
        <v>2.4428084771565753E-4</v>
      </c>
      <c r="V14" s="74">
        <v>1.0633880091427385E-2</v>
      </c>
      <c r="W14" s="74">
        <v>8.791766804852566E-3</v>
      </c>
      <c r="X14" s="74">
        <v>2.9773000689857144E-2</v>
      </c>
      <c r="Y14" s="74">
        <v>1.101410136582389E-2</v>
      </c>
      <c r="Z14" s="74">
        <v>4.7672743736752168E-3</v>
      </c>
      <c r="AA14" s="74">
        <v>2.0193813019852215E-2</v>
      </c>
      <c r="AB14" s="75">
        <v>1.3291319729114546E-2</v>
      </c>
      <c r="AC14" s="75">
        <v>8.107706765469895E-3</v>
      </c>
      <c r="AD14" s="75">
        <v>3.2204767134791121E-5</v>
      </c>
      <c r="AE14" s="75">
        <v>0</v>
      </c>
      <c r="AF14" s="75">
        <v>-2.6910951542275525E-2</v>
      </c>
      <c r="AG14" s="75">
        <v>3.1584910561479426E-2</v>
      </c>
      <c r="AH14" s="75">
        <v>1.3279239051280681E-2</v>
      </c>
      <c r="AI14" s="75">
        <v>8.2469623008637229E-3</v>
      </c>
      <c r="AJ14" s="75">
        <v>2.7828367667891363E-4</v>
      </c>
      <c r="AK14" s="75">
        <v>6.5406130179865192E-3</v>
      </c>
      <c r="AL14" s="75">
        <v>0.62910469184389795</v>
      </c>
      <c r="AM14" s="76">
        <v>6.4536391535085086E-3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1.4532234427768997E-2</v>
      </c>
      <c r="H15" s="79">
        <v>5.1378672492002279E-4</v>
      </c>
      <c r="I15" s="79">
        <v>7.9995277453045223E-3</v>
      </c>
      <c r="J15" s="78"/>
      <c r="K15" s="78"/>
      <c r="L15" s="78"/>
      <c r="M15" s="79">
        <v>2.7803447509775477E-2</v>
      </c>
      <c r="N15" s="79">
        <v>7.514874877934119E-3</v>
      </c>
      <c r="O15" s="79">
        <v>6.4059954834050359E-3</v>
      </c>
      <c r="P15" s="78"/>
      <c r="Q15" s="78"/>
      <c r="R15" s="80"/>
      <c r="S15" s="81"/>
      <c r="T15" s="82"/>
      <c r="U15" s="82"/>
      <c r="V15" s="83">
        <v>1.0255715300221714E-2</v>
      </c>
      <c r="W15" s="83">
        <v>8.5535744534385506E-4</v>
      </c>
      <c r="X15" s="83">
        <v>5.7531556995595035E-3</v>
      </c>
      <c r="Y15" s="83">
        <v>1.0960968254121184E-2</v>
      </c>
      <c r="Z15" s="83">
        <v>3.3991778111364113E-4</v>
      </c>
      <c r="AA15" s="83">
        <v>1.373577046722696E-3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0.20001814401388568</v>
      </c>
      <c r="AC17" s="75">
        <f>IF(OR(N$3 = 0,H$3=0), 0,0.2+0.025*ABS($D$1/N$3-1)/ABS(T$3)+0.04*ABS($B$1/H$3-1))</f>
        <v>0.21718549211346125</v>
      </c>
      <c r="AD17" s="75">
        <f t="shared" ref="AD17" si="9">IF(OR(O$3 = 0,I$3=0), 0,0.2+0.025*ABS($D$1/O$3-1)/ABS(U$3)+0.04*ABS($B$1/I$3-1))</f>
        <v>0.20668021453591853</v>
      </c>
      <c r="AE17" s="75">
        <f>IF(OR(O$3 = 0,I$3=0), 0,0.5+0.025*ABS($D$1/M$3-1)/ABS((1-(S$3)^2)^0.5)+0.04*ABS($B$1/G$3-1))</f>
        <v>0.50413025021697944</v>
      </c>
      <c r="AF17" s="75">
        <f t="shared" ref="AF17:AG17" si="10">IF(OR(P$3 = 0,J$3=0), 0,0.5+0.025*ABS($D$1/N$3-1)/ABS((1-(T$3)^2)^0.5)+0.04*ABS($B$1/H$3-1))</f>
        <v>0.51720020492339858</v>
      </c>
      <c r="AG17" s="75">
        <f t="shared" si="10"/>
        <v>0.50672800043459143</v>
      </c>
      <c r="AH17" s="75">
        <f>IF(OR(O$3 = 0,I$3=0), 0,0.5+0.04*ABS($D$1/M$3-1)+0.04*ABS($B$1/G$3-1))</f>
        <v>0.50001980559729564</v>
      </c>
      <c r="AI17" s="75">
        <f t="shared" ref="AI17:AJ17" si="11">IF(OR(P$3 = 0,J$3=0), 0,0.5+0.04*ABS($D$1/N$3-1)+0.04*ABS($B$1/H$3-1))</f>
        <v>0.51718632086359195</v>
      </c>
      <c r="AJ17" s="75">
        <f t="shared" si="11"/>
        <v>0.50668295326802271</v>
      </c>
      <c r="AK17" s="75">
        <f>IF(OR(O$3 = 0,I$3=0), 0,0.2+0.025*ABS($D$1/M$3-1)/ABS(S$3)+0.04*ABS($B$1/G$3-1))</f>
        <v>0.20001814401388568</v>
      </c>
      <c r="AL17" s="75">
        <f>IF(OR(O$3 = 0,I$3=0), 0,0.5+0.025*ABS($D$1/M$3-1)/ABS((1-(S$3)^2)^0.5)+0.04*ABS($B$1/G$3-1))</f>
        <v>0.50413025021697944</v>
      </c>
      <c r="AM17" s="75">
        <f>IF(OR(O$3 = 0,I$3=0), 0,0.5+0.04*ABS($D$1/M$3-1)+0.04*ABS($B$1/G$3-1))</f>
        <v>0.50001980559729564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5.7926521574463444E-2</v>
      </c>
      <c r="G19" s="55">
        <f>IF(G15=0,1000,G18/ABS(G15))</f>
        <v>6.8812542556370051</v>
      </c>
      <c r="H19" s="55">
        <f t="shared" ref="H19:I19" si="12">IF(H15=0,1000,H18/ABS(H15))</f>
        <v>194.6332887747659</v>
      </c>
      <c r="I19" s="55">
        <f t="shared" si="12"/>
        <v>12.500737941523729</v>
      </c>
      <c r="J19" s="55">
        <f t="shared" ref="J19:U19" si="13">IF(J13=0,1000,J16/ABS(J13))</f>
        <v>170.36455352857612</v>
      </c>
      <c r="K19" s="55">
        <f t="shared" si="13"/>
        <v>24.802377249741969</v>
      </c>
      <c r="L19" s="55">
        <f t="shared" si="13"/>
        <v>28.932346271222155</v>
      </c>
      <c r="M19" s="55">
        <f>IF(M15=0,1000,M18/ABS(M15))</f>
        <v>3.5966762742224963</v>
      </c>
      <c r="N19" s="55">
        <f t="shared" ref="N19:O19" si="14">IF(N15=0,1000,N18/ABS(N15))</f>
        <v>13.306941449368557</v>
      </c>
      <c r="O19" s="55">
        <f t="shared" si="14"/>
        <v>15.610376288752255</v>
      </c>
      <c r="P19" s="55">
        <f t="shared" si="13"/>
        <v>45.220514038814386</v>
      </c>
      <c r="Q19" s="55">
        <f t="shared" si="13"/>
        <v>58.924636885269742</v>
      </c>
      <c r="R19" s="55">
        <f t="shared" si="13"/>
        <v>195.59864838444901</v>
      </c>
      <c r="S19" s="55">
        <f t="shared" si="13"/>
        <v>59930.787192478543</v>
      </c>
      <c r="T19" s="55">
        <f t="shared" si="13"/>
        <v>7350.4605153995599</v>
      </c>
      <c r="U19" s="55">
        <f t="shared" si="13"/>
        <v>4109.4750698491271</v>
      </c>
      <c r="V19" s="55">
        <f>IF(V15=0,1000,V18/ABS(V15))</f>
        <v>9.7506606874937471</v>
      </c>
      <c r="W19" s="55">
        <f t="shared" ref="W19:X19" si="15">IF(W15=0,1000,W18/ABS(W15))</f>
        <v>116.91018830121932</v>
      </c>
      <c r="X19" s="55">
        <f t="shared" si="15"/>
        <v>17.38176493427018</v>
      </c>
      <c r="Y19" s="55">
        <f>IF(Y15=0,1000,Y18/ABS(Y15))</f>
        <v>9.1232816008203734</v>
      </c>
      <c r="Z19" s="55">
        <f t="shared" ref="Z19:AA19" si="16">IF(Z15=0,1000,Z18/ABS(Z15))</f>
        <v>294.18878786622832</v>
      </c>
      <c r="AA19" s="55">
        <f t="shared" si="16"/>
        <v>72.802614340852813</v>
      </c>
      <c r="AB19" s="55">
        <f>IF(AB14=0,1000,AB17/ABS(AB14))</f>
        <v>15.048779811966098</v>
      </c>
      <c r="AC19" s="55">
        <f t="shared" ref="AC19:AM19" si="17">IF(AC14=0,1000,AC17/ABS(AC14))</f>
        <v>26.78753664827121</v>
      </c>
      <c r="AD19" s="55">
        <f t="shared" si="17"/>
        <v>6417.6900789523143</v>
      </c>
      <c r="AE19" s="55">
        <f>IF(AE14=0,1000,AE17/ABS(AE14))</f>
        <v>1000</v>
      </c>
      <c r="AF19" s="55">
        <f t="shared" si="17"/>
        <v>19.21894898851523</v>
      </c>
      <c r="AG19" s="55">
        <f t="shared" si="17"/>
        <v>16.043357141957234</v>
      </c>
      <c r="AH19" s="55">
        <f t="shared" si="17"/>
        <v>37.654251396963332</v>
      </c>
      <c r="AI19" s="55">
        <f t="shared" si="17"/>
        <v>62.712342071628711</v>
      </c>
      <c r="AJ19" s="55">
        <f t="shared" si="17"/>
        <v>1820.7426296607341</v>
      </c>
      <c r="AK19" s="55">
        <f t="shared" si="17"/>
        <v>30.580947605956947</v>
      </c>
      <c r="AL19" s="55">
        <f t="shared" si="17"/>
        <v>0.80134555782659955</v>
      </c>
      <c r="AM19" s="55">
        <f t="shared" si="17"/>
        <v>77.478736214351372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33" priority="1" operator="between">
      <formula>2</formula>
      <formula>1</formula>
    </cfRule>
    <cfRule type="cellIs" dxfId="32" priority="2" operator="lessThanOrEqual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16</v>
      </c>
      <c r="F2" s="10">
        <v>49.997</v>
      </c>
      <c r="G2" s="10">
        <v>57.734999999999999</v>
      </c>
      <c r="H2" s="10">
        <v>40.414499999999997</v>
      </c>
      <c r="I2" s="10">
        <v>69.281999999999996</v>
      </c>
      <c r="J2" s="10">
        <v>111.7</v>
      </c>
      <c r="K2" s="10">
        <v>120</v>
      </c>
      <c r="L2" s="10">
        <v>128.30000000000001</v>
      </c>
      <c r="M2" s="10">
        <v>5</v>
      </c>
      <c r="N2" s="10">
        <v>5</v>
      </c>
      <c r="O2" s="10">
        <v>5</v>
      </c>
      <c r="P2" s="10">
        <v>-8.2999999999999972</v>
      </c>
      <c r="Q2" s="10">
        <v>0</v>
      </c>
      <c r="R2" s="11">
        <v>8.3000000000000114</v>
      </c>
      <c r="S2" s="12">
        <v>1</v>
      </c>
      <c r="T2" s="13">
        <v>-0.49999999999999978</v>
      </c>
      <c r="U2" s="13">
        <v>-0.49999999999999978</v>
      </c>
      <c r="V2" s="13">
        <v>55.67827621205015</v>
      </c>
      <c r="W2" s="13">
        <v>11.137471382003918</v>
      </c>
      <c r="X2" s="13">
        <v>5.6070321043928066</v>
      </c>
      <c r="Y2" s="13">
        <v>0.24122616095263624</v>
      </c>
      <c r="Z2" s="13">
        <v>0.24122616095263663</v>
      </c>
      <c r="AA2" s="13">
        <v>4.9883484119038943</v>
      </c>
      <c r="AB2" s="13">
        <v>288.67500000000001</v>
      </c>
      <c r="AC2" s="13">
        <v>-101.03625000000001</v>
      </c>
      <c r="AD2" s="13">
        <v>-173.20499999999996</v>
      </c>
      <c r="AE2" s="13">
        <v>0</v>
      </c>
      <c r="AF2" s="13">
        <v>-174.99991840623099</v>
      </c>
      <c r="AG2" s="13">
        <v>299.99986012496737</v>
      </c>
      <c r="AH2" s="13">
        <v>288.67500000000001</v>
      </c>
      <c r="AI2" s="13">
        <v>202.07250000000002</v>
      </c>
      <c r="AJ2" s="13">
        <v>346.40999999999997</v>
      </c>
      <c r="AK2" s="13">
        <v>14.43375000000006</v>
      </c>
      <c r="AL2" s="13">
        <v>124.99994171873638</v>
      </c>
      <c r="AM2" s="14">
        <v>837.15750000000003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16</v>
      </c>
      <c r="F3" s="16">
        <v>49.990841666666661</v>
      </c>
      <c r="G3" s="16">
        <v>57.746431999999992</v>
      </c>
      <c r="H3" s="16">
        <v>40.396321999999998</v>
      </c>
      <c r="I3" s="16">
        <v>69.299784000000002</v>
      </c>
      <c r="J3" s="16">
        <v>111.70024000000001</v>
      </c>
      <c r="K3" s="16">
        <v>119.99166000000005</v>
      </c>
      <c r="L3" s="16">
        <v>128.30809999999994</v>
      </c>
      <c r="M3" s="16">
        <v>5.0010900000000005</v>
      </c>
      <c r="N3" s="16">
        <v>4.9998078000000001</v>
      </c>
      <c r="O3" s="16">
        <v>5.0013491999999999</v>
      </c>
      <c r="P3" s="16">
        <v>-8.2965999999999553</v>
      </c>
      <c r="Q3" s="16">
        <v>0.15389999999999304</v>
      </c>
      <c r="R3" s="17">
        <v>8.1426999999999623</v>
      </c>
      <c r="S3" s="18">
        <v>0.99999981278159134</v>
      </c>
      <c r="T3" s="19">
        <v>-0.49942219370146335</v>
      </c>
      <c r="U3" s="19">
        <v>-0.50302688545685337</v>
      </c>
      <c r="V3" s="19">
        <v>55.68177825713915</v>
      </c>
      <c r="W3" s="19">
        <v>11.150438029959545</v>
      </c>
      <c r="X3" s="19">
        <v>5.6153126328346339</v>
      </c>
      <c r="Y3" s="19">
        <v>0.239684068651213</v>
      </c>
      <c r="Z3" s="19">
        <v>0.23824634215202556</v>
      </c>
      <c r="AA3" s="19">
        <v>4.9893167110149603</v>
      </c>
      <c r="AB3" s="19">
        <v>288.79504954312023</v>
      </c>
      <c r="AC3" s="19">
        <v>-100.87022115319733</v>
      </c>
      <c r="AD3" s="19">
        <v>-174.34530518762614</v>
      </c>
      <c r="AE3" s="19">
        <v>0.17671730425463039</v>
      </c>
      <c r="AF3" s="19">
        <v>-174.98180729040979</v>
      </c>
      <c r="AG3" s="19">
        <v>299.54969479783426</v>
      </c>
      <c r="AH3" s="19">
        <v>288.79510361087995</v>
      </c>
      <c r="AI3" s="19">
        <v>201.9738458269116</v>
      </c>
      <c r="AJ3" s="19">
        <v>346.59241926857283</v>
      </c>
      <c r="AK3" s="19">
        <v>13.579523202296741</v>
      </c>
      <c r="AL3" s="19">
        <v>124.7446048116791</v>
      </c>
      <c r="AM3" s="20">
        <v>837.36136870636437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16</v>
      </c>
      <c r="F4" s="22">
        <v>49.997</v>
      </c>
      <c r="G4" s="22">
        <v>57.734900000000003</v>
      </c>
      <c r="H4" s="22">
        <v>40.4146</v>
      </c>
      <c r="I4" s="22">
        <v>69.2821</v>
      </c>
      <c r="J4" s="22">
        <v>111.69999999999999</v>
      </c>
      <c r="K4" s="22">
        <v>120</v>
      </c>
      <c r="L4" s="22">
        <v>128.30000000000001</v>
      </c>
      <c r="M4" s="22">
        <v>5.0000200000000001</v>
      </c>
      <c r="N4" s="22">
        <v>4.9999700000000002</v>
      </c>
      <c r="O4" s="22">
        <v>4.9999399999999996</v>
      </c>
      <c r="P4" s="22">
        <v>-8.2980699999999956</v>
      </c>
      <c r="Q4" s="22">
        <v>-6.0999999999999943E-4</v>
      </c>
      <c r="R4" s="23">
        <v>8.2986799999999903</v>
      </c>
      <c r="S4" s="24">
        <v>1</v>
      </c>
      <c r="T4" s="25">
        <v>-0.49997082777656304</v>
      </c>
      <c r="U4" s="25">
        <v>-0.50001995166031366</v>
      </c>
      <c r="V4" s="25">
        <v>55.678309612475374</v>
      </c>
      <c r="W4" s="25">
        <v>11.137462052166383</v>
      </c>
      <c r="X4" s="25">
        <v>5.6070278752548948</v>
      </c>
      <c r="Y4" s="25">
        <v>0.24116866589299196</v>
      </c>
      <c r="Z4" s="25">
        <v>0.24118816205617147</v>
      </c>
      <c r="AA4" s="25">
        <v>4.9883296416110428</v>
      </c>
      <c r="AB4" s="25">
        <v>288.67565469800002</v>
      </c>
      <c r="AC4" s="25">
        <v>-101.02999889766296</v>
      </c>
      <c r="AD4" s="25">
        <v>-173.21008291868748</v>
      </c>
      <c r="AE4" s="25">
        <v>0</v>
      </c>
      <c r="AF4" s="25">
        <v>-175.00270469692828</v>
      </c>
      <c r="AG4" s="25">
        <v>299.99270273992198</v>
      </c>
      <c r="AH4" s="25">
        <v>288.67565469800002</v>
      </c>
      <c r="AI4" s="25">
        <v>202.07178756200003</v>
      </c>
      <c r="AJ4" s="25">
        <v>346.40634307400001</v>
      </c>
      <c r="AK4" s="25">
        <v>14.435572881649591</v>
      </c>
      <c r="AL4" s="25">
        <v>124.9899980429937</v>
      </c>
      <c r="AM4" s="26">
        <v>837.15378533400008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6.1583333333388168E-3</v>
      </c>
      <c r="G5" s="29">
        <v>1.1531999999988329E-2</v>
      </c>
      <c r="H5" s="29">
        <v>1.8278000000002237E-2</v>
      </c>
      <c r="I5" s="29">
        <v>1.7684000000002698E-2</v>
      </c>
      <c r="J5" s="28">
        <v>2.4000000001933586E-4</v>
      </c>
      <c r="K5" s="28">
        <v>8.3399999999471675E-3</v>
      </c>
      <c r="L5" s="28">
        <v>8.0999999999278316E-3</v>
      </c>
      <c r="M5" s="29">
        <v>1.0700000000003485E-3</v>
      </c>
      <c r="N5" s="29">
        <v>1.6220000000011225E-4</v>
      </c>
      <c r="O5" s="29">
        <v>1.4092000000003324E-3</v>
      </c>
      <c r="P5" s="28">
        <v>1.4700000000402724E-3</v>
      </c>
      <c r="Q5" s="28">
        <v>0.15450999999999304</v>
      </c>
      <c r="R5" s="30">
        <v>0.15598000000002799</v>
      </c>
      <c r="S5" s="31">
        <v>1.8721840866486872E-7</v>
      </c>
      <c r="T5" s="32">
        <v>5.4863407509969653E-4</v>
      </c>
      <c r="U5" s="32">
        <v>3.0069337965397125E-3</v>
      </c>
      <c r="V5" s="33">
        <v>3.4686446637763879E-3</v>
      </c>
      <c r="W5" s="33">
        <v>1.2975977793162841E-2</v>
      </c>
      <c r="X5" s="33">
        <v>8.2847575797391215E-3</v>
      </c>
      <c r="Y5" s="33">
        <v>1.4845972417789621E-3</v>
      </c>
      <c r="Z5" s="33">
        <v>2.9418199041459092E-3</v>
      </c>
      <c r="AA5" s="33">
        <v>9.8706940391757314E-4</v>
      </c>
      <c r="AB5" s="33">
        <v>0.11939484512021181</v>
      </c>
      <c r="AC5" s="33">
        <v>0.15977774446562876</v>
      </c>
      <c r="AD5" s="33">
        <v>1.1352222689386622</v>
      </c>
      <c r="AE5" s="33">
        <v>0.17671730425463039</v>
      </c>
      <c r="AF5" s="33">
        <v>2.089740651848615E-2</v>
      </c>
      <c r="AG5" s="33">
        <v>0.44300794208771777</v>
      </c>
      <c r="AH5" s="33">
        <v>0.11944891287993187</v>
      </c>
      <c r="AI5" s="33">
        <v>9.7941735088426185E-2</v>
      </c>
      <c r="AJ5" s="33">
        <v>0.18607619457281999</v>
      </c>
      <c r="AK5" s="33">
        <v>0.85604967935285003</v>
      </c>
      <c r="AL5" s="33">
        <v>0.24539323131460833</v>
      </c>
      <c r="AM5" s="34">
        <v>0.20758337236429725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1.2318923082755626E-2</v>
      </c>
      <c r="G6" s="36">
        <v>1.9970064990315475E-2</v>
      </c>
      <c r="H6" s="36">
        <v>4.5246693498487901E-2</v>
      </c>
      <c r="I6" s="36">
        <v>2.5518117055029634E-2</v>
      </c>
      <c r="J6" s="36">
        <v>2.1486077381690122E-4</v>
      </c>
      <c r="K6" s="36">
        <v>6.9504830585285383E-3</v>
      </c>
      <c r="L6" s="36">
        <v>6.3129295811627135E-3</v>
      </c>
      <c r="M6" s="36">
        <v>2.1395335816798904E-2</v>
      </c>
      <c r="N6" s="36">
        <v>3.2441247041558726E-3</v>
      </c>
      <c r="O6" s="36">
        <v>2.817639688107226E-2</v>
      </c>
      <c r="P6" s="36">
        <v>-1.7718101391416729E-2</v>
      </c>
      <c r="Q6" s="36">
        <v>100.39636127355426</v>
      </c>
      <c r="R6" s="37">
        <v>1.9155808269987682</v>
      </c>
      <c r="S6" s="38">
        <v>1.8721844371560782E-5</v>
      </c>
      <c r="T6" s="39">
        <v>-0.10985376341277502</v>
      </c>
      <c r="U6" s="39">
        <v>-0.59776800872358726</v>
      </c>
      <c r="V6" s="39">
        <v>6.2294071280520951E-3</v>
      </c>
      <c r="W6" s="39">
        <v>0.11637191075631599</v>
      </c>
      <c r="X6" s="39">
        <v>0.14753867008749147</v>
      </c>
      <c r="Y6" s="39">
        <v>0.61939754700148231</v>
      </c>
      <c r="Z6" s="39">
        <v>1.234780722160564</v>
      </c>
      <c r="AA6" s="39">
        <v>1.9783658987580621E-2</v>
      </c>
      <c r="AB6" s="40">
        <v>4.1342414043833833E-2</v>
      </c>
      <c r="AC6" s="40">
        <v>-0.15839932007580831</v>
      </c>
      <c r="AD6" s="40">
        <v>-0.65113440692708291</v>
      </c>
      <c r="AE6" s="40">
        <v>0</v>
      </c>
      <c r="AF6" s="40">
        <v>-1.1942616688032957E-2</v>
      </c>
      <c r="AG6" s="40">
        <v>0.14789130143721338</v>
      </c>
      <c r="AH6" s="40">
        <v>4.1361128144636522E-2</v>
      </c>
      <c r="AI6" s="40">
        <v>4.8492286061810552E-2</v>
      </c>
      <c r="AJ6" s="40">
        <v>5.3687323850159119E-2</v>
      </c>
      <c r="AK6" s="40">
        <v>6.3039744960122306</v>
      </c>
      <c r="AL6" s="40">
        <v>0.19671650864986637</v>
      </c>
      <c r="AM6" s="41">
        <v>2.4790177827882343E-2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1.9974019225752714E-2</v>
      </c>
      <c r="H7" s="44">
        <v>3.1658439421498638E-2</v>
      </c>
      <c r="I7" s="44">
        <v>3.0629600762107381E-2</v>
      </c>
      <c r="J7" s="43"/>
      <c r="K7" s="43"/>
      <c r="L7" s="43"/>
      <c r="M7" s="44">
        <v>2.1400000000006969E-2</v>
      </c>
      <c r="N7" s="44">
        <v>3.2440000000022451E-3</v>
      </c>
      <c r="O7" s="44">
        <v>2.8184000000006645E-2</v>
      </c>
      <c r="P7" s="43"/>
      <c r="Q7" s="43"/>
      <c r="R7" s="45"/>
      <c r="S7" s="46"/>
      <c r="T7" s="47"/>
      <c r="U7" s="47"/>
      <c r="V7" s="48">
        <v>6.0078715922341529E-3</v>
      </c>
      <c r="W7" s="48">
        <v>2.2475063294644222E-2</v>
      </c>
      <c r="X7" s="48">
        <v>1.434962774701502E-2</v>
      </c>
      <c r="Y7" s="48">
        <v>2.9691944835579243E-2</v>
      </c>
      <c r="Z7" s="48">
        <v>5.8836398082918184E-2</v>
      </c>
      <c r="AA7" s="48">
        <v>1.9741388078351463E-2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0.2000133675708263</v>
      </c>
      <c r="AC9" s="40">
        <f t="shared" ref="AC9" si="0">IF(OR(N$3 = 0,H$3=0), 0,0.2+0.025*ABS($D$1/N$3-1)/ABS(T$3)+0.04*ABS($B$1/H$3-1))</f>
        <v>0.21717049523831822</v>
      </c>
      <c r="AD9" s="40">
        <f>IF(OR(O$3 = 0,I$3=0), 0,0.2+0.025*ABS($D$1/O$3-1)/ABS(U$3)+0.04*ABS($B$1/I$3-1))</f>
        <v>0.20668862800208948</v>
      </c>
      <c r="AE9" s="40">
        <f>IF(OR(O$3 = 0,I$3=0), 0,0.5+0.025*ABS($D$1/M$3-1)/ABS((1-(S$3)^2)^0.5)+0.04*ABS($B$1/G$3-1))</f>
        <v>0.50891248120968413</v>
      </c>
      <c r="AF9" s="40">
        <f t="shared" ref="AF9:AG9" si="1">IF(OR(P$3 = 0,J$3=0), 0,0.5+0.025*ABS($D$1/N$3-1)/ABS((1-(T$3)^2)^0.5)+0.04*ABS($B$1/H$3-1))</f>
        <v>0.51716968022359444</v>
      </c>
      <c r="AG9" s="40">
        <f t="shared" si="1"/>
        <v>0.50668302412451394</v>
      </c>
      <c r="AH9" s="40">
        <f>IF(OR(O$3 = 0,I$3=0), 0,0.5+0.04*ABS($D$1/M$3-1)+0.04*ABS($B$1/G$3-1))</f>
        <v>0.50001663685710163</v>
      </c>
      <c r="AI9" s="40">
        <f t="shared" ref="AI9:AJ9" si="2">IF(OR(P$3 = 0,J$3=0), 0,0.5+0.04*ABS($D$1/N$3-1)+0.04*ABS($B$1/H$3-1))</f>
        <v>0.51717010859979873</v>
      </c>
      <c r="AJ9" s="40">
        <f t="shared" si="2"/>
        <v>0.50668601149412373</v>
      </c>
      <c r="AK9" s="40">
        <f>IF(OR(O$3 = 0,I$3=0), 0,0.2+0.025*ABS($D$1/M$3-1)/ABS(S$3)+0.04*ABS($B$1/G$3-1))</f>
        <v>0.2000133675708263</v>
      </c>
      <c r="AL9" s="40">
        <f>IF(OR(O$3 = 0,I$3=0), 0,0.5+0.025*ABS($D$1/M$3-1)/ABS((1-(S$3)^2)^0.5)+0.04*ABS($B$1/G$3-1))</f>
        <v>0.50891248120968413</v>
      </c>
      <c r="AM9" s="40">
        <f>IF(OR(O$3 = 0,I$3=0), 0,0.5+0.04*ABS($D$1/M$3-1)+0.04*ABS($B$1/G$3-1))</f>
        <v>0.50001663685710163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1.6238159675222348</v>
      </c>
      <c r="G11" s="55">
        <f>IF(G7=0,1000,G10/ABS(G7))</f>
        <v>5.006503642044609</v>
      </c>
      <c r="H11" s="55">
        <f t="shared" ref="H11:I11" si="3">IF(H7=0,1000,H10/ABS(H7))</f>
        <v>3.1587153955571141</v>
      </c>
      <c r="I11" s="55">
        <f t="shared" si="3"/>
        <v>3.2648156525667948</v>
      </c>
      <c r="J11" s="55">
        <f t="shared" ref="J11:U11" si="4">IF(J5=0,1000,J8/ABS(J5))</f>
        <v>833.33333326619504</v>
      </c>
      <c r="K11" s="55">
        <f t="shared" si="4"/>
        <v>23.980815347873737</v>
      </c>
      <c r="L11" s="55">
        <f t="shared" si="4"/>
        <v>24.691358024911352</v>
      </c>
      <c r="M11" s="55">
        <f>IF(M7=0,1000,M10/ABS(M7))</f>
        <v>4.6728971962601609</v>
      </c>
      <c r="N11" s="55">
        <f t="shared" ref="N11:O11" si="5">IF(N7=0,1000,N10/ABS(N7))</f>
        <v>30.826140567179653</v>
      </c>
      <c r="O11" s="55">
        <f t="shared" si="5"/>
        <v>3.5481124042001286</v>
      </c>
      <c r="P11" s="55">
        <f t="shared" si="4"/>
        <v>340.13605441245028</v>
      </c>
      <c r="Q11" s="55">
        <f t="shared" si="4"/>
        <v>3.2360365024918938</v>
      </c>
      <c r="R11" s="55">
        <f t="shared" si="4"/>
        <v>3.2055391716881028</v>
      </c>
      <c r="S11" s="55">
        <f t="shared" si="4"/>
        <v>53413.550896592395</v>
      </c>
      <c r="T11" s="55">
        <f t="shared" si="4"/>
        <v>18.227085144470518</v>
      </c>
      <c r="U11" s="55">
        <f t="shared" si="4"/>
        <v>3.3256468803894834</v>
      </c>
      <c r="V11" s="55">
        <f>IF(V7=0,1000,V10/ABS(V7))</f>
        <v>16.644829781192595</v>
      </c>
      <c r="W11" s="55">
        <f t="shared" ref="W11:X11" si="6">IF(W7=0,1000,W10/ABS(W7))</f>
        <v>4.4493756786807301</v>
      </c>
      <c r="X11" s="55">
        <f t="shared" si="6"/>
        <v>6.9688218930140406</v>
      </c>
      <c r="Y11" s="55">
        <f>IF(Y7=0,1000,Y10/ABS(Y7))</f>
        <v>3.3679168055092195</v>
      </c>
      <c r="Z11" s="55">
        <f t="shared" ref="Z11:AA11" si="7">IF(Z7=0,1000,Z10/ABS(Z7))</f>
        <v>1.6996281767464745</v>
      </c>
      <c r="AA11" s="55">
        <f t="shared" si="7"/>
        <v>5.065499933596902</v>
      </c>
      <c r="AB11" s="55">
        <f>IF(AB6=0,1000,AB9/ABS(AB6))</f>
        <v>4.8379702104177928</v>
      </c>
      <c r="AC11" s="55">
        <f t="shared" ref="AC11:AM11" si="8">IF(AC6=0,1000,AC9/ABS(AC6))</f>
        <v>1.3710317388634157</v>
      </c>
      <c r="AD11" s="55">
        <f t="shared" si="8"/>
        <v>0.31742851522394738</v>
      </c>
      <c r="AE11" s="55">
        <f t="shared" si="8"/>
        <v>1000</v>
      </c>
      <c r="AF11" s="55">
        <f t="shared" si="8"/>
        <v>43.304553242659281</v>
      </c>
      <c r="AG11" s="55">
        <f t="shared" si="8"/>
        <v>3.4260502085014379</v>
      </c>
      <c r="AH11" s="55">
        <f t="shared" si="8"/>
        <v>12.08904735645952</v>
      </c>
      <c r="AI11" s="55">
        <f t="shared" si="8"/>
        <v>10.664997478992625</v>
      </c>
      <c r="AJ11" s="55">
        <f t="shared" si="8"/>
        <v>9.4377215170620214</v>
      </c>
      <c r="AK11" s="55">
        <f t="shared" si="8"/>
        <v>3.1728137177165106E-2</v>
      </c>
      <c r="AL11" s="55">
        <f t="shared" si="8"/>
        <v>2.587034940293151</v>
      </c>
      <c r="AM11" s="55">
        <f t="shared" si="8"/>
        <v>20.169949579575672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16</v>
      </c>
      <c r="F12" s="57">
        <v>49.998020172119141</v>
      </c>
      <c r="G12" s="57">
        <v>57.736885070800781</v>
      </c>
      <c r="H12" s="57">
        <v>40.401882171630859</v>
      </c>
      <c r="I12" s="57">
        <v>69.29254150390625</v>
      </c>
      <c r="J12" s="57">
        <v>111.69416809082031</v>
      </c>
      <c r="K12" s="57">
        <v>119.98252105712891</v>
      </c>
      <c r="L12" s="57">
        <v>128.32331848144531</v>
      </c>
      <c r="M12" s="57">
        <v>5.0010099411010742</v>
      </c>
      <c r="N12" s="57">
        <v>5.0004062652587891</v>
      </c>
      <c r="O12" s="57">
        <v>5.0016641616821289</v>
      </c>
      <c r="P12" s="57">
        <v>-8.289093017578125</v>
      </c>
      <c r="Q12" s="57">
        <v>-9.4856368377804756E-3</v>
      </c>
      <c r="R12" s="58">
        <v>8.298579216003418</v>
      </c>
      <c r="S12" s="59">
        <v>1</v>
      </c>
      <c r="T12" s="60">
        <v>-0.49941712617874146</v>
      </c>
      <c r="U12" s="60">
        <v>-0.50065368413925171</v>
      </c>
      <c r="V12" s="60">
        <v>55.675857543945313</v>
      </c>
      <c r="W12" s="60">
        <v>11.149518013000488</v>
      </c>
      <c r="X12" s="60">
        <v>5.6069788932800293</v>
      </c>
      <c r="Y12" s="60">
        <v>0.24144858121871948</v>
      </c>
      <c r="Z12" s="60">
        <v>0.24075087904930115</v>
      </c>
      <c r="AA12" s="60">
        <v>4.9891433715820313</v>
      </c>
      <c r="AB12" s="60">
        <v>288.74261474609375</v>
      </c>
      <c r="AC12" s="60">
        <v>-100.89511871337891</v>
      </c>
      <c r="AD12" s="60">
        <v>-173.51528930664063</v>
      </c>
      <c r="AE12" s="60">
        <v>3.7175033241510391E-2</v>
      </c>
      <c r="AF12" s="60">
        <v>-175.02737426757813</v>
      </c>
      <c r="AG12" s="60">
        <v>300.01400756835938</v>
      </c>
      <c r="AH12" s="60">
        <v>288.74264526367188</v>
      </c>
      <c r="AI12" s="60">
        <v>202.0257568359375</v>
      </c>
      <c r="AJ12" s="60">
        <v>346.57748413085938</v>
      </c>
      <c r="AK12" s="60">
        <v>14.332213401794434</v>
      </c>
      <c r="AL12" s="60">
        <v>125.02381134033203</v>
      </c>
      <c r="AM12" s="61">
        <v>837.34588623046875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7.1785054524795555E-3</v>
      </c>
      <c r="G13" s="64">
        <v>9.5469291992102967E-3</v>
      </c>
      <c r="H13" s="64">
        <v>5.5601716308615323E-3</v>
      </c>
      <c r="I13" s="64">
        <v>7.2424960937524929E-3</v>
      </c>
      <c r="J13" s="63">
        <v>6.0719091796954672E-3</v>
      </c>
      <c r="K13" s="63">
        <v>9.1389428711465825E-3</v>
      </c>
      <c r="L13" s="63">
        <v>1.52184814453733E-2</v>
      </c>
      <c r="M13" s="64">
        <v>8.0058898926260724E-5</v>
      </c>
      <c r="N13" s="64">
        <v>5.984652587889272E-4</v>
      </c>
      <c r="O13" s="64">
        <v>3.1496168212896691E-4</v>
      </c>
      <c r="P13" s="63">
        <v>7.5069824218303438E-3</v>
      </c>
      <c r="Q13" s="63">
        <v>0.16338563683777352</v>
      </c>
      <c r="R13" s="65">
        <v>0.15587921600345567</v>
      </c>
      <c r="S13" s="66">
        <v>1.8721840866486872E-7</v>
      </c>
      <c r="T13" s="67">
        <v>5.0675227218910379E-6</v>
      </c>
      <c r="U13" s="67">
        <v>2.3732013176016586E-3</v>
      </c>
      <c r="V13" s="68">
        <v>5.9207131938379121E-3</v>
      </c>
      <c r="W13" s="68">
        <v>9.2001695905707948E-4</v>
      </c>
      <c r="X13" s="68">
        <v>8.3337395546045911E-3</v>
      </c>
      <c r="Y13" s="68">
        <v>1.7645125675064821E-3</v>
      </c>
      <c r="Z13" s="68">
        <v>2.5045368972755888E-3</v>
      </c>
      <c r="AA13" s="68">
        <v>1.7333943292907605E-4</v>
      </c>
      <c r="AB13" s="68">
        <v>5.2434797026478464E-2</v>
      </c>
      <c r="AC13" s="68">
        <v>2.4897560181571521E-2</v>
      </c>
      <c r="AD13" s="68">
        <v>0.83001588098551338</v>
      </c>
      <c r="AE13" s="68">
        <v>0.13954227101312</v>
      </c>
      <c r="AF13" s="68">
        <v>4.5566977168334688E-2</v>
      </c>
      <c r="AG13" s="68">
        <v>0.46431277052511177</v>
      </c>
      <c r="AH13" s="68">
        <v>5.2458347208073519E-2</v>
      </c>
      <c r="AI13" s="68">
        <v>5.1911009025900512E-2</v>
      </c>
      <c r="AJ13" s="68">
        <v>1.4935137713450786E-2</v>
      </c>
      <c r="AK13" s="68">
        <v>0.75269019949769245</v>
      </c>
      <c r="AL13" s="68">
        <v>0.27920652865293505</v>
      </c>
      <c r="AM13" s="69">
        <v>1.5482475895623793E-2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1.4359641112556229E-2</v>
      </c>
      <c r="G14" s="71">
        <v>1.6532500569403662E-2</v>
      </c>
      <c r="H14" s="71">
        <v>1.3764054140526786E-2</v>
      </c>
      <c r="I14" s="71">
        <v>1.0450964888653177E-2</v>
      </c>
      <c r="J14" s="71">
        <v>5.435896269959193E-3</v>
      </c>
      <c r="K14" s="71">
        <v>7.6163150598521417E-3</v>
      </c>
      <c r="L14" s="71">
        <v>1.1860889098485058E-2</v>
      </c>
      <c r="M14" s="71">
        <v>1.6008289978036931E-3</v>
      </c>
      <c r="N14" s="71">
        <v>1.1969765293556428E-2</v>
      </c>
      <c r="O14" s="71">
        <v>6.2975343159195297E-3</v>
      </c>
      <c r="P14" s="71">
        <v>-9.0482636523761359E-2</v>
      </c>
      <c r="Q14" s="71">
        <v>106.16350671720656</v>
      </c>
      <c r="R14" s="72">
        <v>1.9143431049093835</v>
      </c>
      <c r="S14" s="73">
        <v>1.8721844371560782E-5</v>
      </c>
      <c r="T14" s="74">
        <v>-1.0146771180377741E-3</v>
      </c>
      <c r="U14" s="74">
        <v>-0.47178419011268091</v>
      </c>
      <c r="V14" s="74">
        <v>1.0633125196713339E-2</v>
      </c>
      <c r="W14" s="74">
        <v>8.2509490352319134E-3</v>
      </c>
      <c r="X14" s="74">
        <v>0.1484109630134286</v>
      </c>
      <c r="Y14" s="74">
        <v>0.73618266638914232</v>
      </c>
      <c r="Z14" s="74">
        <v>1.0512383420675722</v>
      </c>
      <c r="AA14" s="74">
        <v>3.4742118604415909E-3</v>
      </c>
      <c r="AB14" s="75">
        <v>1.8156404380695376E-2</v>
      </c>
      <c r="AC14" s="75">
        <v>-2.468276553469451E-2</v>
      </c>
      <c r="AD14" s="75">
        <v>-0.47607584276058978</v>
      </c>
      <c r="AE14" s="75">
        <v>0</v>
      </c>
      <c r="AF14" s="75">
        <v>-2.6040979844669871E-2</v>
      </c>
      <c r="AG14" s="75">
        <v>0.1550035865796745</v>
      </c>
      <c r="AH14" s="75">
        <v>1.8164555614750121E-2</v>
      </c>
      <c r="AI14" s="75">
        <v>2.5701847094790398E-2</v>
      </c>
      <c r="AJ14" s="75">
        <v>4.3091357119030404E-3</v>
      </c>
      <c r="AK14" s="75">
        <v>5.5428323092403424</v>
      </c>
      <c r="AL14" s="75">
        <v>0.22382252849687539</v>
      </c>
      <c r="AM14" s="76">
        <v>1.8489598964354659E-3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1.6535774139101577E-2</v>
      </c>
      <c r="H15" s="79">
        <v>9.6305042536789336E-3</v>
      </c>
      <c r="I15" s="79">
        <v>1.2544377056815612E-2</v>
      </c>
      <c r="J15" s="78"/>
      <c r="K15" s="78"/>
      <c r="L15" s="78"/>
      <c r="M15" s="79">
        <v>1.6011779785252143E-3</v>
      </c>
      <c r="N15" s="79">
        <v>1.1969305175778544E-2</v>
      </c>
      <c r="O15" s="79">
        <v>6.2992336425793391E-3</v>
      </c>
      <c r="P15" s="78"/>
      <c r="Q15" s="78"/>
      <c r="R15" s="80"/>
      <c r="S15" s="81"/>
      <c r="T15" s="82"/>
      <c r="U15" s="82"/>
      <c r="V15" s="83">
        <v>1.0254980850156598E-2</v>
      </c>
      <c r="W15" s="83">
        <v>1.5935168598892866E-3</v>
      </c>
      <c r="X15" s="83">
        <v>1.4434467055693411E-2</v>
      </c>
      <c r="Y15" s="83">
        <v>3.5290251350129642E-2</v>
      </c>
      <c r="Z15" s="83">
        <v>5.0090737945511783E-2</v>
      </c>
      <c r="AA15" s="83">
        <v>3.4667886585815211E-3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0.2000133675708263</v>
      </c>
      <c r="AC17" s="75">
        <f>IF(OR(N$3 = 0,H$3=0), 0,0.2+0.025*ABS($D$1/N$3-1)/ABS(T$3)+0.04*ABS($B$1/H$3-1))</f>
        <v>0.21717049523831822</v>
      </c>
      <c r="AD17" s="75">
        <f t="shared" ref="AD17" si="9">IF(OR(O$3 = 0,I$3=0), 0,0.2+0.025*ABS($D$1/O$3-1)/ABS(U$3)+0.04*ABS($B$1/I$3-1))</f>
        <v>0.20668862800208948</v>
      </c>
      <c r="AE17" s="75">
        <f>IF(OR(O$3 = 0,I$3=0), 0,0.5+0.025*ABS($D$1/M$3-1)/ABS((1-(S$3)^2)^0.5)+0.04*ABS($B$1/G$3-1))</f>
        <v>0.50891248120968413</v>
      </c>
      <c r="AF17" s="75">
        <f t="shared" ref="AF17:AG17" si="10">IF(OR(P$3 = 0,J$3=0), 0,0.5+0.025*ABS($D$1/N$3-1)/ABS((1-(T$3)^2)^0.5)+0.04*ABS($B$1/H$3-1))</f>
        <v>0.51716968022359444</v>
      </c>
      <c r="AG17" s="75">
        <f t="shared" si="10"/>
        <v>0.50668302412451394</v>
      </c>
      <c r="AH17" s="75">
        <f>IF(OR(O$3 = 0,I$3=0), 0,0.5+0.04*ABS($D$1/M$3-1)+0.04*ABS($B$1/G$3-1))</f>
        <v>0.50001663685710163</v>
      </c>
      <c r="AI17" s="75">
        <f t="shared" ref="AI17:AJ17" si="11">IF(OR(P$3 = 0,J$3=0), 0,0.5+0.04*ABS($D$1/N$3-1)+0.04*ABS($B$1/H$3-1))</f>
        <v>0.51717010859979873</v>
      </c>
      <c r="AJ17" s="75">
        <f t="shared" si="11"/>
        <v>0.50668601149412373</v>
      </c>
      <c r="AK17" s="75">
        <f>IF(OR(O$3 = 0,I$3=0), 0,0.2+0.025*ABS($D$1/M$3-1)/ABS(S$3)+0.04*ABS($B$1/G$3-1))</f>
        <v>0.2000133675708263</v>
      </c>
      <c r="AL17" s="75">
        <f>IF(OR(O$3 = 0,I$3=0), 0,0.5+0.025*ABS($D$1/M$3-1)/ABS((1-(S$3)^2)^0.5)+0.04*ABS($B$1/G$3-1))</f>
        <v>0.50891248120968413</v>
      </c>
      <c r="AM17" s="75">
        <f>IF(OR(O$3 = 0,I$3=0), 0,0.5+0.04*ABS($D$1/M$3-1)+0.04*ABS($B$1/G$3-1))</f>
        <v>0.50001663685710163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1.3930476289526061</v>
      </c>
      <c r="G19" s="55">
        <f>IF(G15=0,1000,G18/ABS(G15))</f>
        <v>6.0474943089318955</v>
      </c>
      <c r="H19" s="55">
        <f t="shared" ref="H19:I19" si="12">IF(H15=0,1000,H18/ABS(H15))</f>
        <v>10.383672273629822</v>
      </c>
      <c r="I19" s="55">
        <f t="shared" si="12"/>
        <v>7.9716991562899491</v>
      </c>
      <c r="J19" s="55">
        <f t="shared" ref="J19:U19" si="13">IF(J13=0,1000,J16/ABS(J13))</f>
        <v>32.93856908611253</v>
      </c>
      <c r="K19" s="55">
        <f t="shared" si="13"/>
        <v>21.884369212049553</v>
      </c>
      <c r="L19" s="55">
        <f t="shared" si="13"/>
        <v>13.141915684419599</v>
      </c>
      <c r="M19" s="55">
        <f>IF(M15=0,1000,M18/ABS(M15))</f>
        <v>62.454019066703815</v>
      </c>
      <c r="N19" s="55">
        <f t="shared" ref="N19:O19" si="14">IF(N15=0,1000,N18/ABS(N15))</f>
        <v>8.3547038471675954</v>
      </c>
      <c r="O19" s="55">
        <f t="shared" si="14"/>
        <v>15.874946965620587</v>
      </c>
      <c r="P19" s="55">
        <f t="shared" si="13"/>
        <v>66.604658423869139</v>
      </c>
      <c r="Q19" s="55">
        <f t="shared" si="13"/>
        <v>3.060244521349528</v>
      </c>
      <c r="R19" s="55">
        <f t="shared" si="13"/>
        <v>3.2076117189921942</v>
      </c>
      <c r="S19" s="55">
        <f t="shared" si="13"/>
        <v>53413.550896592395</v>
      </c>
      <c r="T19" s="55">
        <f t="shared" si="13"/>
        <v>1973.3507965936301</v>
      </c>
      <c r="U19" s="55">
        <f t="shared" si="13"/>
        <v>4.2137175324451333</v>
      </c>
      <c r="V19" s="55">
        <f>IF(V15=0,1000,V18/ABS(V15))</f>
        <v>9.7513590187223951</v>
      </c>
      <c r="W19" s="55">
        <f t="shared" ref="W19:X19" si="15">IF(W15=0,1000,W18/ABS(W15))</f>
        <v>62.754277985453975</v>
      </c>
      <c r="X19" s="55">
        <f t="shared" si="15"/>
        <v>6.9278622905967859</v>
      </c>
      <c r="Y19" s="55">
        <f>IF(Y15=0,1000,Y18/ABS(Y15))</f>
        <v>2.8336437450631147</v>
      </c>
      <c r="Z19" s="55">
        <f t="shared" ref="Z19:AA19" si="16">IF(Z15=0,1000,Z18/ABS(Z15))</f>
        <v>1.9963770569477142</v>
      </c>
      <c r="AA19" s="55">
        <f t="shared" si="16"/>
        <v>28.845138786428425</v>
      </c>
      <c r="AB19" s="55">
        <f>IF(AB14=0,1000,AB17/ABS(AB14))</f>
        <v>11.016133116284225</v>
      </c>
      <c r="AC19" s="55">
        <f t="shared" ref="AC19:AM19" si="17">IF(AC14=0,1000,AC17/ABS(AC14))</f>
        <v>8.7984668870698357</v>
      </c>
      <c r="AD19" s="55">
        <f t="shared" si="17"/>
        <v>0.43415063197405201</v>
      </c>
      <c r="AE19" s="55">
        <f>IF(AE14=0,1000,AE17/ABS(AE14))</f>
        <v>1000</v>
      </c>
      <c r="AF19" s="55">
        <f t="shared" si="17"/>
        <v>19.859839503291575</v>
      </c>
      <c r="AG19" s="55">
        <f t="shared" si="17"/>
        <v>3.2688470977029307</v>
      </c>
      <c r="AH19" s="55">
        <f t="shared" si="17"/>
        <v>27.527050342540409</v>
      </c>
      <c r="AI19" s="55">
        <f t="shared" si="17"/>
        <v>20.121904339887923</v>
      </c>
      <c r="AJ19" s="55">
        <f t="shared" si="17"/>
        <v>117.58413876233115</v>
      </c>
      <c r="AK19" s="55">
        <f t="shared" si="17"/>
        <v>3.6085047573492006E-2</v>
      </c>
      <c r="AL19" s="55">
        <f t="shared" si="17"/>
        <v>2.2737321601511113</v>
      </c>
      <c r="AM19" s="55">
        <f t="shared" si="17"/>
        <v>270.43130455185275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31" priority="1" operator="between">
      <formula>2</formula>
      <formula>1</formula>
    </cfRule>
    <cfRule type="cellIs" dxfId="30" priority="2" operator="lessThanOrEqual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17</v>
      </c>
      <c r="F2" s="10">
        <v>45.008000000000003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57.734999999999992</v>
      </c>
      <c r="W2" s="13">
        <v>0</v>
      </c>
      <c r="X2" s="13">
        <v>0</v>
      </c>
      <c r="Y2" s="13">
        <v>4.9999999999999991</v>
      </c>
      <c r="Z2" s="13">
        <v>0</v>
      </c>
      <c r="AA2" s="13">
        <v>0</v>
      </c>
      <c r="AB2" s="13">
        <v>144.33750000000003</v>
      </c>
      <c r="AC2" s="13">
        <v>144.33750000000003</v>
      </c>
      <c r="AD2" s="13">
        <v>144.33749999999995</v>
      </c>
      <c r="AE2" s="13">
        <v>-249.99988343747279</v>
      </c>
      <c r="AF2" s="13">
        <v>-249.99988343747276</v>
      </c>
      <c r="AG2" s="13">
        <v>-249.99988343747279</v>
      </c>
      <c r="AH2" s="13">
        <v>288.67500000000001</v>
      </c>
      <c r="AI2" s="13">
        <v>288.67499999999995</v>
      </c>
      <c r="AJ2" s="13">
        <v>288.67499999999995</v>
      </c>
      <c r="AK2" s="13">
        <v>433.01250000000005</v>
      </c>
      <c r="AL2" s="13">
        <v>-749.99965031241834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17</v>
      </c>
      <c r="F3" s="16">
        <v>45.002393999999995</v>
      </c>
      <c r="G3" s="16">
        <v>57.751792000000002</v>
      </c>
      <c r="H3" s="16">
        <v>57.707241999999994</v>
      </c>
      <c r="I3" s="16">
        <v>57.748041999999998</v>
      </c>
      <c r="J3" s="16">
        <v>120.003218</v>
      </c>
      <c r="K3" s="16">
        <v>120.00188000000003</v>
      </c>
      <c r="L3" s="16">
        <v>119.99490199999998</v>
      </c>
      <c r="M3" s="16">
        <v>5.0005378</v>
      </c>
      <c r="N3" s="16">
        <v>4.9996742000000003</v>
      </c>
      <c r="O3" s="16">
        <v>5.0008349999999995</v>
      </c>
      <c r="P3" s="16">
        <v>120.01249999999999</v>
      </c>
      <c r="Q3" s="16">
        <v>120.05230000000003</v>
      </c>
      <c r="R3" s="17">
        <v>119.93519999999999</v>
      </c>
      <c r="S3" s="18">
        <v>0.50038081927083733</v>
      </c>
      <c r="T3" s="19">
        <v>0.50052107444821048</v>
      </c>
      <c r="U3" s="19">
        <v>0.50128271365933685</v>
      </c>
      <c r="V3" s="19">
        <v>57.735691961025438</v>
      </c>
      <c r="W3" s="19">
        <v>1.2808526782903396E-2</v>
      </c>
      <c r="X3" s="19">
        <v>1.5731722344623864E-2</v>
      </c>
      <c r="Y3" s="19">
        <v>5.0003483999440519</v>
      </c>
      <c r="Z3" s="19">
        <v>1.4559697644168383E-3</v>
      </c>
      <c r="AA3" s="19">
        <v>2.0306473927879957E-3</v>
      </c>
      <c r="AB3" s="19">
        <v>144.50498626129666</v>
      </c>
      <c r="AC3" s="19">
        <v>144.40904353996186</v>
      </c>
      <c r="AD3" s="19">
        <v>144.76464767086068</v>
      </c>
      <c r="AE3" s="19">
        <v>-250.03596535262565</v>
      </c>
      <c r="AF3" s="19">
        <v>-249.77654699496318</v>
      </c>
      <c r="AG3" s="19">
        <v>-249.88388076118437</v>
      </c>
      <c r="AH3" s="19">
        <v>288.79001891373764</v>
      </c>
      <c r="AI3" s="19">
        <v>288.51740898055641</v>
      </c>
      <c r="AJ3" s="19">
        <v>288.78842961507002</v>
      </c>
      <c r="AK3" s="19">
        <v>433.67867747211915</v>
      </c>
      <c r="AL3" s="19">
        <v>-749.69639310877324</v>
      </c>
      <c r="AM3" s="20">
        <v>866.09585750936412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17</v>
      </c>
      <c r="F4" s="22">
        <v>45.008000000000003</v>
      </c>
      <c r="G4" s="22">
        <v>57.734999999999999</v>
      </c>
      <c r="H4" s="22">
        <v>57.734999999999999</v>
      </c>
      <c r="I4" s="22">
        <v>57.734900000000003</v>
      </c>
      <c r="J4" s="22">
        <v>120.00003051760001</v>
      </c>
      <c r="K4" s="22">
        <v>120</v>
      </c>
      <c r="L4" s="22">
        <v>119.9999694824</v>
      </c>
      <c r="M4" s="22">
        <v>4.9999099999999999</v>
      </c>
      <c r="N4" s="22">
        <v>4.9999900000000004</v>
      </c>
      <c r="O4" s="22">
        <v>4.9999900000000004</v>
      </c>
      <c r="P4" s="22">
        <v>120.0043</v>
      </c>
      <c r="Q4" s="22">
        <v>119.999</v>
      </c>
      <c r="R4" s="23">
        <v>119.9967</v>
      </c>
      <c r="S4" s="24">
        <v>0.49996569639332011</v>
      </c>
      <c r="T4" s="25">
        <v>0.5000302296847805</v>
      </c>
      <c r="U4" s="25">
        <v>0.50001511491854689</v>
      </c>
      <c r="V4" s="25">
        <v>57.734966666664839</v>
      </c>
      <c r="W4" s="25">
        <v>4.2520557268934617E-5</v>
      </c>
      <c r="X4" s="25">
        <v>2.4987403645443601E-5</v>
      </c>
      <c r="Y4" s="25">
        <v>4.999963330762732</v>
      </c>
      <c r="Z4" s="25">
        <v>1.1054541930445329E-4</v>
      </c>
      <c r="AA4" s="25">
        <v>1.2209732793282889E-4</v>
      </c>
      <c r="AB4" s="25">
        <v>144.32499950958834</v>
      </c>
      <c r="AC4" s="25">
        <v>144.34593786180079</v>
      </c>
      <c r="AD4" s="25">
        <v>144.34132460832748</v>
      </c>
      <c r="AE4" s="25">
        <v>-250.0011003402881</v>
      </c>
      <c r="AF4" s="25">
        <v>-249.99434496625716</v>
      </c>
      <c r="AG4" s="25">
        <v>-249.99643123258576</v>
      </c>
      <c r="AH4" s="25">
        <v>288.66980384999999</v>
      </c>
      <c r="AI4" s="25">
        <v>288.67442265</v>
      </c>
      <c r="AJ4" s="25">
        <v>288.67392265100005</v>
      </c>
      <c r="AK4" s="25">
        <v>433.01226197971664</v>
      </c>
      <c r="AL4" s="25">
        <v>-749.991876539131</v>
      </c>
      <c r="AM4" s="26">
        <v>866.01814915099999</v>
      </c>
    </row>
    <row r="5" spans="1:39" x14ac:dyDescent="0.25">
      <c r="A5" s="123" t="s">
        <v>40</v>
      </c>
      <c r="B5" s="123"/>
      <c r="C5" s="123"/>
      <c r="D5" s="124"/>
      <c r="E5" s="27"/>
      <c r="F5" s="28">
        <v>5.6060000000073273E-3</v>
      </c>
      <c r="G5" s="29">
        <v>1.6792000000002361E-2</v>
      </c>
      <c r="H5" s="29">
        <v>2.7758000000005723E-2</v>
      </c>
      <c r="I5" s="29">
        <v>1.314199999999488E-2</v>
      </c>
      <c r="J5" s="28">
        <v>3.1874823999942237E-3</v>
      </c>
      <c r="K5" s="28">
        <v>1.8800000000283035E-3</v>
      </c>
      <c r="L5" s="28">
        <v>5.0674824000225271E-3</v>
      </c>
      <c r="M5" s="29">
        <v>6.2780000000017822E-4</v>
      </c>
      <c r="N5" s="29">
        <v>3.1580000000008823E-4</v>
      </c>
      <c r="O5" s="29">
        <v>8.4499999999909647E-4</v>
      </c>
      <c r="P5" s="28">
        <v>8.1999999999879947E-3</v>
      </c>
      <c r="Q5" s="28">
        <v>5.3300000000035652E-2</v>
      </c>
      <c r="R5" s="30">
        <v>6.1500000000009436E-2</v>
      </c>
      <c r="S5" s="31">
        <v>4.1512287751721555E-4</v>
      </c>
      <c r="T5" s="32">
        <v>4.9084476342997618E-4</v>
      </c>
      <c r="U5" s="32">
        <v>1.2675987407899658E-3</v>
      </c>
      <c r="V5" s="33">
        <v>7.2529436059909358E-4</v>
      </c>
      <c r="W5" s="33">
        <v>1.2766006225634461E-2</v>
      </c>
      <c r="X5" s="33">
        <v>1.570673494097842E-2</v>
      </c>
      <c r="Y5" s="33">
        <v>3.8506918131986367E-4</v>
      </c>
      <c r="Z5" s="33">
        <v>1.3454243451123851E-3</v>
      </c>
      <c r="AA5" s="33">
        <v>1.9085500648551668E-3</v>
      </c>
      <c r="AB5" s="33">
        <v>0.17998675170832712</v>
      </c>
      <c r="AC5" s="33">
        <v>6.3105678161065271E-2</v>
      </c>
      <c r="AD5" s="33">
        <v>0.42332306253319985</v>
      </c>
      <c r="AE5" s="33">
        <v>3.4865012337547796E-2</v>
      </c>
      <c r="AF5" s="33">
        <v>0.21779797129397593</v>
      </c>
      <c r="AG5" s="33">
        <v>0.11255047140139141</v>
      </c>
      <c r="AH5" s="33">
        <v>0.12021506373764623</v>
      </c>
      <c r="AI5" s="33">
        <v>0.15701366944358597</v>
      </c>
      <c r="AJ5" s="33">
        <v>0.1145069640699603</v>
      </c>
      <c r="AK5" s="33">
        <v>0.66641549240250697</v>
      </c>
      <c r="AL5" s="33">
        <v>0.2954834303577627</v>
      </c>
      <c r="AM5" s="34">
        <v>7.7708358364134256E-2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1.2457115059272909E-2</v>
      </c>
      <c r="G6" s="36">
        <v>2.9076154035189698E-2</v>
      </c>
      <c r="H6" s="36">
        <v>4.8101415070236291E-2</v>
      </c>
      <c r="I6" s="36">
        <v>2.2757481543694384E-2</v>
      </c>
      <c r="J6" s="36">
        <v>2.6561641038611345E-3</v>
      </c>
      <c r="K6" s="36">
        <v>1.5666421226303315E-3</v>
      </c>
      <c r="L6" s="36">
        <v>4.2230814105940337E-3</v>
      </c>
      <c r="M6" s="36">
        <v>1.2554649621890235E-2</v>
      </c>
      <c r="N6" s="36">
        <v>6.3164115773801472E-3</v>
      </c>
      <c r="O6" s="36">
        <v>1.6897178171227337E-2</v>
      </c>
      <c r="P6" s="36">
        <v>6.8326216019064636E-3</v>
      </c>
      <c r="Q6" s="36">
        <v>4.4397316836108626E-2</v>
      </c>
      <c r="R6" s="37">
        <v>5.1277689952582257E-2</v>
      </c>
      <c r="S6" s="38">
        <v>8.2961388912176734E-2</v>
      </c>
      <c r="T6" s="39">
        <v>9.8066752528072509E-2</v>
      </c>
      <c r="U6" s="39">
        <v>0.25287102591999694</v>
      </c>
      <c r="V6" s="39">
        <v>1.2562322126297622E-3</v>
      </c>
      <c r="W6" s="39">
        <v>99.668029290256158</v>
      </c>
      <c r="X6" s="39">
        <v>99.841165492893509</v>
      </c>
      <c r="Y6" s="39">
        <v>7.7008470314622905E-3</v>
      </c>
      <c r="Z6" s="39">
        <v>92.407437159333455</v>
      </c>
      <c r="AA6" s="39">
        <v>93.987270839513187</v>
      </c>
      <c r="AB6" s="40">
        <v>0.1245540076955349</v>
      </c>
      <c r="AC6" s="40">
        <v>4.3699256372127578E-2</v>
      </c>
      <c r="AD6" s="40">
        <v>0.29242157484172121</v>
      </c>
      <c r="AE6" s="40">
        <v>-1.3943998931664762E-2</v>
      </c>
      <c r="AF6" s="40">
        <v>-8.7197126357250784E-2</v>
      </c>
      <c r="AG6" s="40">
        <v>-4.5041109117781239E-2</v>
      </c>
      <c r="AH6" s="40">
        <v>4.1627153247825642E-2</v>
      </c>
      <c r="AI6" s="40">
        <v>5.4420864930950268E-2</v>
      </c>
      <c r="AJ6" s="40">
        <v>3.9650814342731176E-2</v>
      </c>
      <c r="AK6" s="40">
        <v>0.15366572695872288</v>
      </c>
      <c r="AL6" s="40">
        <v>-3.9413745760797744E-2</v>
      </c>
      <c r="AM6" s="41">
        <v>8.97225840423721E-3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2.9084610721403586E-2</v>
      </c>
      <c r="H7" s="44">
        <v>4.807828873301416E-2</v>
      </c>
      <c r="I7" s="44">
        <v>2.2762622326136451E-2</v>
      </c>
      <c r="J7" s="43"/>
      <c r="K7" s="43"/>
      <c r="L7" s="43"/>
      <c r="M7" s="44">
        <v>1.2556000000003566E-2</v>
      </c>
      <c r="N7" s="44">
        <v>6.3160000000017646E-3</v>
      </c>
      <c r="O7" s="44">
        <v>1.6899999999981929E-2</v>
      </c>
      <c r="P7" s="43"/>
      <c r="Q7" s="43"/>
      <c r="R7" s="45"/>
      <c r="S7" s="46"/>
      <c r="T7" s="47"/>
      <c r="U7" s="47"/>
      <c r="V7" s="48">
        <v>1.2562472687262381E-3</v>
      </c>
      <c r="W7" s="48">
        <v>2.2111381701973604E-2</v>
      </c>
      <c r="X7" s="48">
        <v>2.7204875623068191E-2</v>
      </c>
      <c r="Y7" s="48">
        <v>7.7013836263972735E-3</v>
      </c>
      <c r="Z7" s="48">
        <v>2.6908486902247702E-2</v>
      </c>
      <c r="AA7" s="48">
        <v>3.8171001297103338E-2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0.2000170037906841</v>
      </c>
      <c r="AC9" s="40">
        <f t="shared" ref="AC9" si="0">IF(OR(N$3 = 0,H$3=0), 0,0.2+0.025*ABS($D$1/N$3-1)/ABS(T$3)+0.04*ABS($B$1/H$3-1))</f>
        <v>0.20002249538632583</v>
      </c>
      <c r="AD9" s="40">
        <f>IF(OR(O$3 = 0,I$3=0), 0,0.2+0.025*ABS($D$1/O$3-1)/ABS(U$3)+0.04*ABS($B$1/I$3-1))</f>
        <v>0.20001736096904632</v>
      </c>
      <c r="AE9" s="40">
        <f>IF(OR(O$3 = 0,I$3=0), 0,0.5+0.025*ABS($D$1/M$3-1)/ABS((1-(S$3)^2)^0.5)+0.04*ABS($B$1/G$3-1))</f>
        <v>0.50001473590623424</v>
      </c>
      <c r="AF9" s="40">
        <f t="shared" ref="AF9:AG9" si="1">IF(OR(P$3 = 0,J$3=0), 0,0.5+0.025*ABS($D$1/N$3-1)/ABS((1-(T$3)^2)^0.5)+0.04*ABS($B$1/H$3-1))</f>
        <v>0.50002112234993357</v>
      </c>
      <c r="AG9" s="40">
        <f t="shared" si="1"/>
        <v>0.50001385792843756</v>
      </c>
      <c r="AH9" s="40">
        <f>IF(OR(O$3 = 0,I$3=0), 0,0.5+0.04*ABS($D$1/M$3-1)+0.04*ABS($B$1/G$3-1))</f>
        <v>0.50001593239889774</v>
      </c>
      <c r="AI9" s="40">
        <f t="shared" ref="AI9:AJ9" si="2">IF(OR(P$3 = 0,J$3=0), 0,0.5+0.04*ABS($D$1/N$3-1)+0.04*ABS($B$1/H$3-1))</f>
        <v>0.50002184713587217</v>
      </c>
      <c r="AJ9" s="40">
        <f t="shared" si="2"/>
        <v>0.500015712610826</v>
      </c>
      <c r="AK9" s="40">
        <f>IF(OR(O$3 = 0,I$3=0), 0,0.2+0.025*ABS($D$1/M$3-1)/ABS(S$3)+0.04*ABS($B$1/G$3-1))</f>
        <v>0.2000170037906841</v>
      </c>
      <c r="AL9" s="40">
        <f>IF(OR(O$3 = 0,I$3=0), 0,0.5+0.025*ABS($D$1/M$3-1)/ABS((1-(S$3)^2)^0.5)+0.04*ABS($B$1/G$3-1))</f>
        <v>0.50001473590623424</v>
      </c>
      <c r="AM9" s="40">
        <f>IF(OR(O$3 = 0,I$3=0), 0,0.5+0.04*ABS($D$1/M$3-1)+0.04*ABS($B$1/G$3-1))</f>
        <v>0.50001593239889774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1.7838030681389456</v>
      </c>
      <c r="G11" s="55">
        <f>IF(G7=0,1000,G10/ABS(G7))</f>
        <v>3.4382444020957532</v>
      </c>
      <c r="H11" s="55">
        <f t="shared" ref="H11:I11" si="3">IF(H7=0,1000,H10/ABS(H7))</f>
        <v>2.0799409179331398</v>
      </c>
      <c r="I11" s="55">
        <f t="shared" si="3"/>
        <v>4.3931669456720819</v>
      </c>
      <c r="J11" s="55">
        <f t="shared" ref="J11:U11" si="4">IF(J5=0,1000,J8/ABS(J5))</f>
        <v>62.74544449260722</v>
      </c>
      <c r="K11" s="55">
        <f t="shared" si="4"/>
        <v>106.38297872180266</v>
      </c>
      <c r="L11" s="55">
        <f t="shared" si="4"/>
        <v>39.467329970225634</v>
      </c>
      <c r="M11" s="55">
        <f>IF(M7=0,1000,M10/ABS(M7))</f>
        <v>7.9643198470827974</v>
      </c>
      <c r="N11" s="55">
        <f t="shared" ref="N11:O11" si="5">IF(N7=0,1000,N10/ABS(N7))</f>
        <v>15.832805573143139</v>
      </c>
      <c r="O11" s="55">
        <f t="shared" si="5"/>
        <v>5.9171597633199369</v>
      </c>
      <c r="P11" s="55">
        <f t="shared" si="4"/>
        <v>60.975609756186834</v>
      </c>
      <c r="Q11" s="55">
        <f t="shared" si="4"/>
        <v>9.3808630393933505</v>
      </c>
      <c r="R11" s="55">
        <f t="shared" si="4"/>
        <v>8.1300813008117601</v>
      </c>
      <c r="S11" s="55">
        <f t="shared" si="4"/>
        <v>24.089252945557767</v>
      </c>
      <c r="T11" s="55">
        <f t="shared" si="4"/>
        <v>20.373040001732846</v>
      </c>
      <c r="U11" s="55">
        <f t="shared" si="4"/>
        <v>7.8889317874897964</v>
      </c>
      <c r="V11" s="55">
        <f>IF(V7=0,1000,V10/ABS(V7))</f>
        <v>79.602163116656328</v>
      </c>
      <c r="W11" s="55">
        <f t="shared" ref="W11:X11" si="6">IF(W7=0,1000,W10/ABS(W7))</f>
        <v>4.5225577192706261</v>
      </c>
      <c r="X11" s="55">
        <f t="shared" si="6"/>
        <v>3.6758116958713711</v>
      </c>
      <c r="Y11" s="55">
        <f>IF(Y7=0,1000,Y10/ABS(Y7))</f>
        <v>12.984679747317074</v>
      </c>
      <c r="Z11" s="55">
        <f t="shared" ref="Z11:AA11" si="7">IF(Z7=0,1000,Z10/ABS(Z7))</f>
        <v>3.7162996330219844</v>
      </c>
      <c r="AA11" s="55">
        <f t="shared" si="7"/>
        <v>2.6197898038265151</v>
      </c>
      <c r="AB11" s="55">
        <f>IF(AB6=0,1000,AB9/ABS(AB6))</f>
        <v>1.6058656601368793</v>
      </c>
      <c r="AC11" s="55">
        <f t="shared" ref="AC11:AM11" si="8">IF(AC6=0,1000,AC9/ABS(AC6))</f>
        <v>4.5772516969855106</v>
      </c>
      <c r="AD11" s="55">
        <f t="shared" si="8"/>
        <v>0.68400343263765528</v>
      </c>
      <c r="AE11" s="55">
        <f t="shared" si="8"/>
        <v>35.858776119867208</v>
      </c>
      <c r="AF11" s="55">
        <f t="shared" si="8"/>
        <v>5.7343761570917282</v>
      </c>
      <c r="AG11" s="55">
        <f t="shared" si="8"/>
        <v>11.101277648845532</v>
      </c>
      <c r="AH11" s="55">
        <f t="shared" si="8"/>
        <v>12.011773407181421</v>
      </c>
      <c r="AI11" s="55">
        <f t="shared" si="8"/>
        <v>9.1880540261589889</v>
      </c>
      <c r="AJ11" s="55">
        <f t="shared" si="8"/>
        <v>12.610477764436869</v>
      </c>
      <c r="AK11" s="55">
        <f t="shared" si="8"/>
        <v>1.301637051731203</v>
      </c>
      <c r="AL11" s="55">
        <f t="shared" si="8"/>
        <v>12.686303376005585</v>
      </c>
      <c r="AM11" s="55">
        <f t="shared" si="8"/>
        <v>55.729105189699155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17</v>
      </c>
      <c r="F12" s="57">
        <v>45.008888244628906</v>
      </c>
      <c r="G12" s="57">
        <v>57.742195129394531</v>
      </c>
      <c r="H12" s="57">
        <v>57.705108642578125</v>
      </c>
      <c r="I12" s="57">
        <v>57.745800018310547</v>
      </c>
      <c r="J12" s="57">
        <v>119.99851989746094</v>
      </c>
      <c r="K12" s="57">
        <v>120.00093078613281</v>
      </c>
      <c r="L12" s="57">
        <v>120.00056457519531</v>
      </c>
      <c r="M12" s="57">
        <v>5.0020809173583984</v>
      </c>
      <c r="N12" s="57">
        <v>5.0011353492736816</v>
      </c>
      <c r="O12" s="57">
        <v>5.0022778511047363</v>
      </c>
      <c r="P12" s="57">
        <v>120.03102111816406</v>
      </c>
      <c r="Q12" s="57">
        <v>119.98389434814453</v>
      </c>
      <c r="R12" s="58">
        <v>119.98509216308594</v>
      </c>
      <c r="S12" s="59">
        <v>0.50010108947753906</v>
      </c>
      <c r="T12" s="60">
        <v>0.50062710046768188</v>
      </c>
      <c r="U12" s="60">
        <v>0.50037014484405518</v>
      </c>
      <c r="V12" s="60">
        <v>57.731254577636719</v>
      </c>
      <c r="W12" s="60">
        <v>1.3198474422097206E-2</v>
      </c>
      <c r="X12" s="60">
        <v>1.4711899682879448E-2</v>
      </c>
      <c r="Y12" s="60">
        <v>5.0017857551574707</v>
      </c>
      <c r="Z12" s="60">
        <v>6.6716899164021015E-4</v>
      </c>
      <c r="AA12" s="60">
        <v>1.021348056383431E-3</v>
      </c>
      <c r="AB12" s="60">
        <v>144.44471740722656</v>
      </c>
      <c r="AC12" s="60">
        <v>144.4764404296875</v>
      </c>
      <c r="AD12" s="60">
        <v>144.53721618652344</v>
      </c>
      <c r="AE12" s="60">
        <v>-250.11814880371094</v>
      </c>
      <c r="AF12" s="60">
        <v>-249.822509765625</v>
      </c>
      <c r="AG12" s="60">
        <v>-250.09883117675781</v>
      </c>
      <c r="AH12" s="60">
        <v>288.83102416992188</v>
      </c>
      <c r="AI12" s="60">
        <v>288.59091186523438</v>
      </c>
      <c r="AJ12" s="60">
        <v>288.86056518554688</v>
      </c>
      <c r="AK12" s="60">
        <v>433.4583740234375</v>
      </c>
      <c r="AL12" s="60">
        <v>-750.03948974609375</v>
      </c>
      <c r="AM12" s="61">
        <v>866.28253173828125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6.4942446289109057E-3</v>
      </c>
      <c r="G13" s="64">
        <v>9.5968706054705422E-3</v>
      </c>
      <c r="H13" s="64">
        <v>2.133357421868709E-3</v>
      </c>
      <c r="I13" s="64">
        <v>2.2419816894512223E-3</v>
      </c>
      <c r="J13" s="63">
        <v>4.6981025390664399E-3</v>
      </c>
      <c r="K13" s="63">
        <v>9.4921386721580348E-4</v>
      </c>
      <c r="L13" s="63">
        <v>5.6625751953305326E-3</v>
      </c>
      <c r="M13" s="64">
        <v>1.5431173583984048E-3</v>
      </c>
      <c r="N13" s="64">
        <v>1.4611492736813503E-3</v>
      </c>
      <c r="O13" s="64">
        <v>1.4428511047368531E-3</v>
      </c>
      <c r="P13" s="63">
        <v>1.8521118164073869E-2</v>
      </c>
      <c r="Q13" s="63">
        <v>6.8405651855499627E-2</v>
      </c>
      <c r="R13" s="65">
        <v>4.9892163085942798E-2</v>
      </c>
      <c r="S13" s="66">
        <v>2.7972979329826675E-4</v>
      </c>
      <c r="T13" s="67">
        <v>1.0602601947140577E-4</v>
      </c>
      <c r="U13" s="67">
        <v>9.1256881528167799E-4</v>
      </c>
      <c r="V13" s="68">
        <v>4.4373833887192404E-3</v>
      </c>
      <c r="W13" s="68">
        <v>3.8994763919381059E-4</v>
      </c>
      <c r="X13" s="68">
        <v>1.0198226617444163E-3</v>
      </c>
      <c r="Y13" s="68">
        <v>1.4373552134188117E-3</v>
      </c>
      <c r="Z13" s="68">
        <v>7.8880077277662815E-4</v>
      </c>
      <c r="AA13" s="68">
        <v>1.0092993364045648E-3</v>
      </c>
      <c r="AB13" s="68">
        <v>6.0268854070102407E-2</v>
      </c>
      <c r="AC13" s="68">
        <v>6.739688972564295E-2</v>
      </c>
      <c r="AD13" s="68">
        <v>0.22743148433724514</v>
      </c>
      <c r="AE13" s="68">
        <v>8.2183451085285242E-2</v>
      </c>
      <c r="AF13" s="68">
        <v>4.5962770661816421E-2</v>
      </c>
      <c r="AG13" s="68">
        <v>0.21495041557344052</v>
      </c>
      <c r="AH13" s="68">
        <v>4.1005256184234895E-2</v>
      </c>
      <c r="AI13" s="68">
        <v>7.3502884677964175E-2</v>
      </c>
      <c r="AJ13" s="68">
        <v>7.2135570476859812E-2</v>
      </c>
      <c r="AK13" s="68">
        <v>0.22030344868164775</v>
      </c>
      <c r="AL13" s="68">
        <v>0.34309663732051376</v>
      </c>
      <c r="AM13" s="69">
        <v>0.18667422891712704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1.4430887007724314E-2</v>
      </c>
      <c r="G14" s="71">
        <v>1.661744211412616E-2</v>
      </c>
      <c r="H14" s="71">
        <v>3.6968625564685782E-3</v>
      </c>
      <c r="I14" s="71">
        <v>3.8823510058595971E-3</v>
      </c>
      <c r="J14" s="71">
        <v>3.9149804624959636E-3</v>
      </c>
      <c r="K14" s="71">
        <v>7.9099916369293813E-4</v>
      </c>
      <c r="L14" s="71">
        <v>4.7190131421837684E-3</v>
      </c>
      <c r="M14" s="71">
        <v>3.0859027970919543E-2</v>
      </c>
      <c r="N14" s="71">
        <v>2.9224889767444247E-2</v>
      </c>
      <c r="O14" s="71">
        <v>2.8852203776706355E-2</v>
      </c>
      <c r="P14" s="71">
        <v>1.5432657568231534E-2</v>
      </c>
      <c r="Q14" s="71">
        <v>5.6979876150227537E-2</v>
      </c>
      <c r="R14" s="72">
        <v>4.1599266175353693E-2</v>
      </c>
      <c r="S14" s="73">
        <v>5.590338049046191E-2</v>
      </c>
      <c r="T14" s="74">
        <v>2.1183127920895647E-2</v>
      </c>
      <c r="U14" s="74">
        <v>0.1820467353880956</v>
      </c>
      <c r="V14" s="74">
        <v>7.6856849515455758E-3</v>
      </c>
      <c r="W14" s="74">
        <v>3.0444378639572047</v>
      </c>
      <c r="X14" s="74">
        <v>6.4825874713770864</v>
      </c>
      <c r="Y14" s="74">
        <v>2.8745101310038601E-2</v>
      </c>
      <c r="Z14" s="74">
        <v>54.17700230145698</v>
      </c>
      <c r="AA14" s="74">
        <v>49.703328110491803</v>
      </c>
      <c r="AB14" s="75">
        <v>4.1707110342284741E-2</v>
      </c>
      <c r="AC14" s="75">
        <v>4.6670823428722745E-2</v>
      </c>
      <c r="AD14" s="75">
        <v>0.15710429859528768</v>
      </c>
      <c r="AE14" s="75">
        <v>-3.2868651903489941E-2</v>
      </c>
      <c r="AF14" s="75">
        <v>-1.840155579648688E-2</v>
      </c>
      <c r="AG14" s="75">
        <v>-8.602012059308059E-2</v>
      </c>
      <c r="AH14" s="75">
        <v>1.4198986633427686E-2</v>
      </c>
      <c r="AI14" s="75">
        <v>2.5476065703514492E-2</v>
      </c>
      <c r="AJ14" s="75">
        <v>2.4978691346121545E-2</v>
      </c>
      <c r="AK14" s="75">
        <v>5.0798773406564565E-2</v>
      </c>
      <c r="AL14" s="75">
        <v>-4.5764744298394132E-2</v>
      </c>
      <c r="AM14" s="76">
        <v>2.1553529819891646E-2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1.6622275232476908E-2</v>
      </c>
      <c r="H15" s="79">
        <v>3.695085168214617E-3</v>
      </c>
      <c r="I15" s="79">
        <v>3.8832280063241056E-3</v>
      </c>
      <c r="J15" s="78"/>
      <c r="K15" s="78"/>
      <c r="L15" s="78"/>
      <c r="M15" s="79">
        <v>3.0862347167968093E-2</v>
      </c>
      <c r="N15" s="79">
        <v>2.9222985473627006E-2</v>
      </c>
      <c r="O15" s="79">
        <v>2.8857022094737061E-2</v>
      </c>
      <c r="P15" s="78"/>
      <c r="Q15" s="78"/>
      <c r="R15" s="80"/>
      <c r="S15" s="81"/>
      <c r="T15" s="82"/>
      <c r="U15" s="82"/>
      <c r="V15" s="83">
        <v>7.6857770654182736E-3</v>
      </c>
      <c r="W15" s="83">
        <v>6.7540943828494086E-4</v>
      </c>
      <c r="X15" s="83">
        <v>1.766385488428884E-3</v>
      </c>
      <c r="Y15" s="83">
        <v>2.874710426837623E-2</v>
      </c>
      <c r="Z15" s="83">
        <v>1.5776015455532564E-2</v>
      </c>
      <c r="AA15" s="83">
        <v>2.0185986728091295E-2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0.2000170037906841</v>
      </c>
      <c r="AC17" s="75">
        <f>IF(OR(N$3 = 0,H$3=0), 0,0.2+0.025*ABS($D$1/N$3-1)/ABS(T$3)+0.04*ABS($B$1/H$3-1))</f>
        <v>0.20002249538632583</v>
      </c>
      <c r="AD17" s="75">
        <f t="shared" ref="AD17" si="9">IF(OR(O$3 = 0,I$3=0), 0,0.2+0.025*ABS($D$1/O$3-1)/ABS(U$3)+0.04*ABS($B$1/I$3-1))</f>
        <v>0.20001736096904632</v>
      </c>
      <c r="AE17" s="75">
        <f>IF(OR(O$3 = 0,I$3=0), 0,0.5+0.025*ABS($D$1/M$3-1)/ABS((1-(S$3)^2)^0.5)+0.04*ABS($B$1/G$3-1))</f>
        <v>0.50001473590623424</v>
      </c>
      <c r="AF17" s="75">
        <f t="shared" ref="AF17:AG17" si="10">IF(OR(P$3 = 0,J$3=0), 0,0.5+0.025*ABS($D$1/N$3-1)/ABS((1-(T$3)^2)^0.5)+0.04*ABS($B$1/H$3-1))</f>
        <v>0.50002112234993357</v>
      </c>
      <c r="AG17" s="75">
        <f t="shared" si="10"/>
        <v>0.50001385792843756</v>
      </c>
      <c r="AH17" s="75">
        <f>IF(OR(O$3 = 0,I$3=0), 0,0.5+0.04*ABS($D$1/M$3-1)+0.04*ABS($B$1/G$3-1))</f>
        <v>0.50001593239889774</v>
      </c>
      <c r="AI17" s="75">
        <f t="shared" ref="AI17:AJ17" si="11">IF(OR(P$3 = 0,J$3=0), 0,0.5+0.04*ABS($D$1/N$3-1)+0.04*ABS($B$1/H$3-1))</f>
        <v>0.50002184713587217</v>
      </c>
      <c r="AJ17" s="75">
        <f t="shared" si="11"/>
        <v>0.500015712610826</v>
      </c>
      <c r="AK17" s="75">
        <f>IF(OR(O$3 = 0,I$3=0), 0,0.2+0.025*ABS($D$1/M$3-1)/ABS(S$3)+0.04*ABS($B$1/G$3-1))</f>
        <v>0.2000170037906841</v>
      </c>
      <c r="AL17" s="75">
        <f>IF(OR(O$3 = 0,I$3=0), 0,0.5+0.025*ABS($D$1/M$3-1)/ABS((1-(S$3)^2)^0.5)+0.04*ABS($B$1/G$3-1))</f>
        <v>0.50001473590623424</v>
      </c>
      <c r="AM17" s="75">
        <f>IF(OR(O$3 = 0,I$3=0), 0,0.5+0.04*ABS($D$1/M$3-1)+0.04*ABS($B$1/G$3-1))</f>
        <v>0.50001593239889774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1.5398249637043646</v>
      </c>
      <c r="G19" s="55">
        <f>IF(G15=0,1000,G18/ABS(G15))</f>
        <v>6.0160235949299024</v>
      </c>
      <c r="H19" s="55">
        <f t="shared" ref="H19:I19" si="12">IF(H15=0,1000,H18/ABS(H15))</f>
        <v>27.062975668384333</v>
      </c>
      <c r="I19" s="55">
        <f t="shared" si="12"/>
        <v>25.751771422420493</v>
      </c>
      <c r="J19" s="55">
        <f t="shared" ref="J19:U19" si="13">IF(J13=0,1000,J16/ABS(J13))</f>
        <v>42.570377793359533</v>
      </c>
      <c r="K19" s="55">
        <f t="shared" si="13"/>
        <v>210.70067232227873</v>
      </c>
      <c r="L19" s="55">
        <f t="shared" si="13"/>
        <v>35.319619272327515</v>
      </c>
      <c r="M19" s="55">
        <f>IF(M15=0,1000,M18/ABS(M15))</f>
        <v>3.240194255341331</v>
      </c>
      <c r="N19" s="55">
        <f t="shared" ref="N19:O19" si="14">IF(N15=0,1000,N18/ABS(N15))</f>
        <v>3.4219638541122857</v>
      </c>
      <c r="O19" s="55">
        <f t="shared" si="14"/>
        <v>3.4653610366205454</v>
      </c>
      <c r="P19" s="55">
        <f t="shared" si="13"/>
        <v>26.996210248788834</v>
      </c>
      <c r="Q19" s="55">
        <f t="shared" si="13"/>
        <v>7.3093375538062553</v>
      </c>
      <c r="R19" s="55">
        <f t="shared" si="13"/>
        <v>10.021613998549521</v>
      </c>
      <c r="S19" s="55">
        <f t="shared" si="13"/>
        <v>35.748784146625837</v>
      </c>
      <c r="T19" s="55">
        <f t="shared" si="13"/>
        <v>94.31647108752307</v>
      </c>
      <c r="U19" s="55">
        <f t="shared" si="13"/>
        <v>10.958077717035893</v>
      </c>
      <c r="V19" s="55">
        <f>IF(V15=0,1000,V18/ABS(V15))</f>
        <v>13.011046137409377</v>
      </c>
      <c r="W19" s="55">
        <f t="shared" ref="W19:X19" si="15">IF(W15=0,1000,W18/ABS(W15))</f>
        <v>148.05833962570736</v>
      </c>
      <c r="X19" s="55">
        <f t="shared" si="15"/>
        <v>56.612783933673086</v>
      </c>
      <c r="Y19" s="55">
        <f>IF(Y15=0,1000,Y18/ABS(Y15))</f>
        <v>3.478611239115545</v>
      </c>
      <c r="Z19" s="55">
        <f t="shared" ref="Z19:AA19" si="16">IF(Z15=0,1000,Z18/ABS(Z15))</f>
        <v>6.3387361835355289</v>
      </c>
      <c r="AA19" s="55">
        <f t="shared" si="16"/>
        <v>4.9539317223882673</v>
      </c>
      <c r="AB19" s="55">
        <f>IF(AB14=0,1000,AB17/ABS(AB14))</f>
        <v>4.7957531017893826</v>
      </c>
      <c r="AC19" s="55">
        <f t="shared" ref="AC19:AM19" si="17">IF(AC14=0,1000,AC17/ABS(AC14))</f>
        <v>4.2858145773195311</v>
      </c>
      <c r="AD19" s="55">
        <f t="shared" si="17"/>
        <v>1.2731501477518821</v>
      </c>
      <c r="AE19" s="55">
        <f>IF(AE14=0,1000,AE17/ABS(AE14))</f>
        <v>15.212511221159742</v>
      </c>
      <c r="AF19" s="55">
        <f t="shared" si="17"/>
        <v>27.172763427176889</v>
      </c>
      <c r="AG19" s="55">
        <f t="shared" si="17"/>
        <v>5.8127546727556947</v>
      </c>
      <c r="AH19" s="55">
        <f t="shared" si="17"/>
        <v>35.214902676346284</v>
      </c>
      <c r="AI19" s="55">
        <f t="shared" si="17"/>
        <v>19.627121901593025</v>
      </c>
      <c r="AJ19" s="55">
        <f t="shared" si="17"/>
        <v>20.017690505970549</v>
      </c>
      <c r="AK19" s="55">
        <f t="shared" si="17"/>
        <v>3.93743766586373</v>
      </c>
      <c r="AL19" s="55">
        <f t="shared" si="17"/>
        <v>10.925762692915987</v>
      </c>
      <c r="AM19" s="55">
        <f t="shared" si="17"/>
        <v>23.198795583702282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29" priority="1" operator="between">
      <formula>2</formula>
      <formula>1</formula>
    </cfRule>
    <cfRule type="cellIs" dxfId="28" priority="2" operator="lessThanOrEqual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18</v>
      </c>
      <c r="F2" s="10">
        <v>47.497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57.734999999999992</v>
      </c>
      <c r="W2" s="13">
        <v>0</v>
      </c>
      <c r="X2" s="13">
        <v>0</v>
      </c>
      <c r="Y2" s="13">
        <v>4.9999999999999991</v>
      </c>
      <c r="Z2" s="13">
        <v>0</v>
      </c>
      <c r="AA2" s="13">
        <v>0</v>
      </c>
      <c r="AB2" s="13">
        <v>144.33750000000003</v>
      </c>
      <c r="AC2" s="13">
        <v>144.33750000000003</v>
      </c>
      <c r="AD2" s="13">
        <v>144.33749999999995</v>
      </c>
      <c r="AE2" s="13">
        <v>-249.99988343747279</v>
      </c>
      <c r="AF2" s="13">
        <v>-249.99988343747276</v>
      </c>
      <c r="AG2" s="13">
        <v>-249.99988343747279</v>
      </c>
      <c r="AH2" s="13">
        <v>288.67500000000001</v>
      </c>
      <c r="AI2" s="13">
        <v>288.67499999999995</v>
      </c>
      <c r="AJ2" s="13">
        <v>288.67499999999995</v>
      </c>
      <c r="AK2" s="13">
        <v>433.01250000000005</v>
      </c>
      <c r="AL2" s="13">
        <v>-749.99965031241834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18</v>
      </c>
      <c r="F3" s="16">
        <v>47.490930000000006</v>
      </c>
      <c r="G3" s="16">
        <v>57.751266000000001</v>
      </c>
      <c r="H3" s="16">
        <v>57.706388000000004</v>
      </c>
      <c r="I3" s="16">
        <v>57.748037999999994</v>
      </c>
      <c r="J3" s="16">
        <v>120.00303200000002</v>
      </c>
      <c r="K3" s="16">
        <v>120.00272000000001</v>
      </c>
      <c r="L3" s="16">
        <v>119.99424799999997</v>
      </c>
      <c r="M3" s="16">
        <v>5.0007456000000001</v>
      </c>
      <c r="N3" s="16">
        <v>4.9997818000000001</v>
      </c>
      <c r="O3" s="16">
        <v>5.0014042000000005</v>
      </c>
      <c r="P3" s="16">
        <v>120.0094306</v>
      </c>
      <c r="Q3" s="16">
        <v>120.14496940000004</v>
      </c>
      <c r="R3" s="17">
        <v>119.84559999999998</v>
      </c>
      <c r="S3" s="18">
        <v>0.5004414742204768</v>
      </c>
      <c r="T3" s="19">
        <v>0.5005381574232155</v>
      </c>
      <c r="U3" s="19">
        <v>0.50268593956144503</v>
      </c>
      <c r="V3" s="19">
        <v>57.735230618116951</v>
      </c>
      <c r="W3" s="19">
        <v>1.2785636321698383E-2</v>
      </c>
      <c r="X3" s="19">
        <v>1.6118930933082816E-2</v>
      </c>
      <c r="Y3" s="19">
        <v>5.0006400628521792</v>
      </c>
      <c r="Z3" s="19">
        <v>4.0794550739415422E-3</v>
      </c>
      <c r="AA3" s="19">
        <v>4.6738578059944483E-3</v>
      </c>
      <c r="AB3" s="19">
        <v>144.52719215724954</v>
      </c>
      <c r="AC3" s="19">
        <v>144.41494306218749</v>
      </c>
      <c r="AD3" s="19">
        <v>145.18639639906831</v>
      </c>
      <c r="AE3" s="19">
        <v>-250.03395371942611</v>
      </c>
      <c r="AF3" s="19">
        <v>-249.77537640782398</v>
      </c>
      <c r="AG3" s="19">
        <v>-249.67707536546268</v>
      </c>
      <c r="AH3" s="19">
        <v>288.79938934392965</v>
      </c>
      <c r="AI3" s="19">
        <v>288.51934846613841</v>
      </c>
      <c r="AJ3" s="19">
        <v>288.82127979495959</v>
      </c>
      <c r="AK3" s="19">
        <v>434.12853161850535</v>
      </c>
      <c r="AL3" s="19">
        <v>-749.48640549271272</v>
      </c>
      <c r="AM3" s="20">
        <v>866.14001760502765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18</v>
      </c>
      <c r="F4" s="22">
        <v>47.497</v>
      </c>
      <c r="G4" s="22">
        <v>57.734999999999999</v>
      </c>
      <c r="H4" s="22">
        <v>57.734999999999999</v>
      </c>
      <c r="I4" s="22">
        <v>57.7348</v>
      </c>
      <c r="J4" s="22">
        <v>120</v>
      </c>
      <c r="K4" s="22">
        <v>120</v>
      </c>
      <c r="L4" s="22">
        <v>120</v>
      </c>
      <c r="M4" s="22">
        <v>5.0000099999999996</v>
      </c>
      <c r="N4" s="22">
        <v>0</v>
      </c>
      <c r="O4" s="22">
        <v>5.0000400000000003</v>
      </c>
      <c r="P4" s="22">
        <v>120.00019999999998</v>
      </c>
      <c r="Q4" s="22">
        <v>120.00400000000002</v>
      </c>
      <c r="R4" s="23">
        <v>119.9958</v>
      </c>
      <c r="S4" s="24">
        <v>0.49993651567894642</v>
      </c>
      <c r="T4" s="25">
        <v>1</v>
      </c>
      <c r="U4" s="25">
        <v>0.50000000000000011</v>
      </c>
      <c r="V4" s="25">
        <v>57.734933333333323</v>
      </c>
      <c r="W4" s="25">
        <v>6.6666666681402875E-5</v>
      </c>
      <c r="X4" s="25">
        <v>6.6666666664633764E-5</v>
      </c>
      <c r="Y4" s="25">
        <v>3.3333499977610503</v>
      </c>
      <c r="Z4" s="25">
        <v>1.666569193411112</v>
      </c>
      <c r="AA4" s="25">
        <v>1.6667808043949379</v>
      </c>
      <c r="AB4" s="25">
        <v>144.31946230196695</v>
      </c>
      <c r="AC4" s="25">
        <v>0</v>
      </c>
      <c r="AD4" s="25">
        <v>144.33815469599998</v>
      </c>
      <c r="AE4" s="25">
        <v>-250.01096327806698</v>
      </c>
      <c r="AF4" s="25">
        <v>0</v>
      </c>
      <c r="AG4" s="25">
        <v>-250.00101740420834</v>
      </c>
      <c r="AH4" s="25">
        <v>288.67557734999997</v>
      </c>
      <c r="AI4" s="25">
        <v>0</v>
      </c>
      <c r="AJ4" s="25">
        <v>288.67630939200001</v>
      </c>
      <c r="AK4" s="25">
        <v>288.6576169979669</v>
      </c>
      <c r="AL4" s="25">
        <v>-500.01198068227529</v>
      </c>
      <c r="AM4" s="26">
        <v>577.35188674200003</v>
      </c>
    </row>
    <row r="5" spans="1:39" x14ac:dyDescent="0.25">
      <c r="A5" s="123" t="s">
        <v>40</v>
      </c>
      <c r="B5" s="123"/>
      <c r="C5" s="123"/>
      <c r="D5" s="124"/>
      <c r="E5" s="27"/>
      <c r="F5" s="28">
        <v>6.0699999999940246E-3</v>
      </c>
      <c r="G5" s="29">
        <v>1.6266000000001668E-2</v>
      </c>
      <c r="H5" s="29">
        <v>2.8611999999995419E-2</v>
      </c>
      <c r="I5" s="29">
        <v>1.3237999999994088E-2</v>
      </c>
      <c r="J5" s="28">
        <v>3.0320000000187974E-3</v>
      </c>
      <c r="K5" s="28">
        <v>2.7200000000107138E-3</v>
      </c>
      <c r="L5" s="28">
        <v>5.7520000000295113E-3</v>
      </c>
      <c r="M5" s="29">
        <v>7.3560000000050252E-4</v>
      </c>
      <c r="N5" s="29">
        <v>4.9997818000000001</v>
      </c>
      <c r="O5" s="29">
        <v>1.3642000000002596E-3</v>
      </c>
      <c r="P5" s="28">
        <v>9.2306000000235144E-3</v>
      </c>
      <c r="Q5" s="28">
        <v>0.14096940000001723</v>
      </c>
      <c r="R5" s="30">
        <v>0.15020000000002653</v>
      </c>
      <c r="S5" s="31">
        <v>5.0495854153037589E-4</v>
      </c>
      <c r="T5" s="32">
        <v>0.4994618425767845</v>
      </c>
      <c r="U5" s="32">
        <v>2.6859395614449166E-3</v>
      </c>
      <c r="V5" s="33">
        <v>2.972847836275605E-4</v>
      </c>
      <c r="W5" s="33">
        <v>1.271896965501698E-2</v>
      </c>
      <c r="X5" s="33">
        <v>1.6052264266418183E-2</v>
      </c>
      <c r="Y5" s="33">
        <v>1.6672900650911289</v>
      </c>
      <c r="Z5" s="33">
        <v>1.6624897383371704</v>
      </c>
      <c r="AA5" s="33">
        <v>1.6621069465889435</v>
      </c>
      <c r="AB5" s="33">
        <v>0.20772985528259369</v>
      </c>
      <c r="AC5" s="33">
        <v>144.41494306218749</v>
      </c>
      <c r="AD5" s="33">
        <v>0.84824170306833935</v>
      </c>
      <c r="AE5" s="33">
        <v>2.299044135912709E-2</v>
      </c>
      <c r="AF5" s="33">
        <v>249.77537640782398</v>
      </c>
      <c r="AG5" s="33">
        <v>0.32394203874565619</v>
      </c>
      <c r="AH5" s="33">
        <v>0.12381199392967801</v>
      </c>
      <c r="AI5" s="33">
        <v>288.51934846613841</v>
      </c>
      <c r="AJ5" s="33">
        <v>0.14497040295958641</v>
      </c>
      <c r="AK5" s="33">
        <v>145.47091462053845</v>
      </c>
      <c r="AL5" s="33">
        <v>249.47442481043743</v>
      </c>
      <c r="AM5" s="34">
        <v>288.78813086302762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1.2781387940800535E-2</v>
      </c>
      <c r="G6" s="36">
        <v>2.816561631740102E-2</v>
      </c>
      <c r="H6" s="36">
        <v>4.958203240860512E-2</v>
      </c>
      <c r="I6" s="36">
        <v>2.2923722534078282E-2</v>
      </c>
      <c r="J6" s="36">
        <v>2.5266028278508805E-3</v>
      </c>
      <c r="K6" s="36">
        <v>2.2666152900623531E-3</v>
      </c>
      <c r="L6" s="36">
        <v>4.7935631048160853E-3</v>
      </c>
      <c r="M6" s="36">
        <v>1.4709806473668699E-2</v>
      </c>
      <c r="N6" s="36">
        <v>100</v>
      </c>
      <c r="O6" s="36">
        <v>2.7276339712760257E-2</v>
      </c>
      <c r="P6" s="36">
        <v>7.6915621996322629E-3</v>
      </c>
      <c r="Q6" s="36">
        <v>0.11733275284351373</v>
      </c>
      <c r="R6" s="37">
        <v>0.1253279219262339</v>
      </c>
      <c r="S6" s="38">
        <v>0.10090261649814999</v>
      </c>
      <c r="T6" s="39">
        <v>99.784968472339472</v>
      </c>
      <c r="U6" s="39">
        <v>0.53431762260710791</v>
      </c>
      <c r="V6" s="39">
        <v>5.1491053286669374E-4</v>
      </c>
      <c r="W6" s="39">
        <v>99.478581550389762</v>
      </c>
      <c r="X6" s="39">
        <v>99.586407641168023</v>
      </c>
      <c r="Y6" s="39">
        <v>33.341533166459669</v>
      </c>
      <c r="Z6" s="39">
        <v>40752.740456849395</v>
      </c>
      <c r="AA6" s="39">
        <v>35561.778205088121</v>
      </c>
      <c r="AB6" s="40">
        <v>0.14373063793876098</v>
      </c>
      <c r="AC6" s="40">
        <v>100</v>
      </c>
      <c r="AD6" s="40">
        <v>0.58424323773200471</v>
      </c>
      <c r="AE6" s="40">
        <v>-9.1949277356649164E-3</v>
      </c>
      <c r="AF6" s="40">
        <v>-100</v>
      </c>
      <c r="AG6" s="40">
        <v>-0.12974440615802985</v>
      </c>
      <c r="AH6" s="40">
        <v>4.2871279683431386E-2</v>
      </c>
      <c r="AI6" s="40">
        <v>100</v>
      </c>
      <c r="AJ6" s="40">
        <v>5.0193809494405682E-2</v>
      </c>
      <c r="AK6" s="40">
        <v>33.508720119868194</v>
      </c>
      <c r="AL6" s="40">
        <v>-33.286050685126547</v>
      </c>
      <c r="AM6" s="41">
        <v>33.341968387693086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2.8173551571839733E-2</v>
      </c>
      <c r="H7" s="44">
        <v>4.9557460812324275E-2</v>
      </c>
      <c r="I7" s="44">
        <v>2.2928899281188339E-2</v>
      </c>
      <c r="J7" s="43"/>
      <c r="K7" s="43"/>
      <c r="L7" s="43"/>
      <c r="M7" s="44">
        <v>1.4712000000010049E-2</v>
      </c>
      <c r="N7" s="44">
        <v>99.995636000000005</v>
      </c>
      <c r="O7" s="44">
        <v>2.7284000000005193E-2</v>
      </c>
      <c r="P7" s="43"/>
      <c r="Q7" s="43"/>
      <c r="R7" s="45"/>
      <c r="S7" s="46"/>
      <c r="T7" s="47"/>
      <c r="U7" s="47"/>
      <c r="V7" s="48">
        <v>5.1491258963810599E-4</v>
      </c>
      <c r="W7" s="48">
        <v>2.202991193386504E-2</v>
      </c>
      <c r="X7" s="48">
        <v>2.7803350249273721E-2</v>
      </c>
      <c r="Y7" s="48">
        <v>33.345801301822576</v>
      </c>
      <c r="Z7" s="48">
        <v>33.249794766743406</v>
      </c>
      <c r="AA7" s="48">
        <v>33.242138931778868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0.20001871455837866</v>
      </c>
      <c r="AC9" s="40">
        <f t="shared" ref="AC9" si="0">IF(OR(N$3 = 0,H$3=0), 0,0.2+0.025*ABS($D$1/N$3-1)/ABS(T$3)+0.04*ABS($B$1/H$3-1))</f>
        <v>0.20002201256209373</v>
      </c>
      <c r="AD9" s="40">
        <f>IF(OR(O$3 = 0,I$3=0), 0,0.2+0.025*ABS($D$1/O$3-1)/ABS(U$3)+0.04*ABS($B$1/I$3-1))</f>
        <v>0.20002299400590515</v>
      </c>
      <c r="AE9" s="40">
        <f>IF(OR(O$3 = 0,I$3=0), 0,0.5+0.025*ABS($D$1/M$3-1)/ABS((1-(S$3)^2)^0.5)+0.04*ABS($B$1/G$3-1))</f>
        <v>0.50001557159618937</v>
      </c>
      <c r="AF9" s="40">
        <f t="shared" ref="AF9:AG9" si="1">IF(OR(P$3 = 0,J$3=0), 0,0.5+0.025*ABS($D$1/N$3-1)/ABS((1-(T$3)^2)^0.5)+0.04*ABS($B$1/H$3-1))</f>
        <v>0.50002109309870924</v>
      </c>
      <c r="AG9" s="40">
        <f t="shared" si="1"/>
        <v>0.50001715042356865</v>
      </c>
      <c r="AH9" s="40">
        <f>IF(OR(O$3 = 0,I$3=0), 0,0.5+0.04*ABS($D$1/M$3-1)+0.04*ABS($B$1/G$3-1))</f>
        <v>0.50001723015718857</v>
      </c>
      <c r="AI9" s="40">
        <f t="shared" ref="AI9:AJ9" si="2">IF(OR(P$3 = 0,J$3=0), 0,0.5+0.04*ABS($D$1/N$3-1)+0.04*ABS($B$1/H$3-1))</f>
        <v>0.50002157848914475</v>
      </c>
      <c r="AJ9" s="40">
        <f t="shared" si="2"/>
        <v>0.50002026140221012</v>
      </c>
      <c r="AK9" s="40">
        <f>IF(OR(O$3 = 0,I$3=0), 0,0.2+0.025*ABS($D$1/M$3-1)/ABS(S$3)+0.04*ABS($B$1/G$3-1))</f>
        <v>0.20001871455837866</v>
      </c>
      <c r="AL9" s="40">
        <f>IF(OR(O$3 = 0,I$3=0), 0,0.5+0.025*ABS($D$1/M$3-1)/ABS((1-(S$3)^2)^0.5)+0.04*ABS($B$1/G$3-1))</f>
        <v>0.50001557159618937</v>
      </c>
      <c r="AM9" s="40">
        <f>IF(OR(O$3 = 0,I$3=0), 0,0.5+0.04*ABS($D$1/M$3-1)+0.04*ABS($B$1/G$3-1))</f>
        <v>0.50001723015718857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1.6474464579917372</v>
      </c>
      <c r="G11" s="55">
        <f>IF(G7=0,1000,G10/ABS(G7))</f>
        <v>3.5494282552559988</v>
      </c>
      <c r="H11" s="55">
        <f t="shared" ref="H11:I11" si="3">IF(H7=0,1000,H10/ABS(H7))</f>
        <v>2.0178596393124999</v>
      </c>
      <c r="I11" s="55">
        <f t="shared" si="3"/>
        <v>4.3613083547383127</v>
      </c>
      <c r="J11" s="55">
        <f t="shared" ref="J11:U11" si="4">IF(J5=0,1000,J8/ABS(J5))</f>
        <v>65.963060685606891</v>
      </c>
      <c r="K11" s="55">
        <f t="shared" si="4"/>
        <v>73.529411764416267</v>
      </c>
      <c r="L11" s="55">
        <f t="shared" si="4"/>
        <v>34.770514603437739</v>
      </c>
      <c r="M11" s="55">
        <f>IF(M7=0,1000,M10/ABS(M7))</f>
        <v>6.7971723762868201</v>
      </c>
      <c r="N11" s="55">
        <f t="shared" ref="N11:O11" si="5">IF(N7=0,1000,N10/ABS(N7))</f>
        <v>1.0000436419045327E-3</v>
      </c>
      <c r="O11" s="55">
        <f t="shared" si="5"/>
        <v>3.6651517372812261</v>
      </c>
      <c r="P11" s="55">
        <f t="shared" si="4"/>
        <v>54.167659740290588</v>
      </c>
      <c r="Q11" s="55">
        <f t="shared" si="4"/>
        <v>3.5468690368259983</v>
      </c>
      <c r="R11" s="55">
        <f t="shared" si="4"/>
        <v>3.3288948069235129</v>
      </c>
      <c r="S11" s="55">
        <f t="shared" si="4"/>
        <v>19.803605994450631</v>
      </c>
      <c r="T11" s="55">
        <f t="shared" si="4"/>
        <v>2.0021549490965681E-2</v>
      </c>
      <c r="U11" s="55">
        <f t="shared" si="4"/>
        <v>3.7230919651149716</v>
      </c>
      <c r="V11" s="55">
        <f>IF(V7=0,1000,V10/ABS(V7))</f>
        <v>194.20771993608199</v>
      </c>
      <c r="W11" s="55">
        <f t="shared" ref="W11:X11" si="6">IF(W7=0,1000,W10/ABS(W7))</f>
        <v>4.5392827851607072</v>
      </c>
      <c r="X11" s="55">
        <f t="shared" si="6"/>
        <v>3.5966888559630403</v>
      </c>
      <c r="Y11" s="55">
        <f>IF(Y7=0,1000,Y10/ABS(Y7))</f>
        <v>2.9988783023946804E-3</v>
      </c>
      <c r="Z11" s="55">
        <f t="shared" ref="Z11:AA11" si="7">IF(Z7=0,1000,Z10/ABS(Z7))</f>
        <v>3.0075373608026133E-3</v>
      </c>
      <c r="AA11" s="55">
        <f t="shared" si="7"/>
        <v>3.0082300120706693E-3</v>
      </c>
      <c r="AB11" s="55">
        <f>IF(AB6=0,1000,AB9/ABS(AB6))</f>
        <v>1.3916219772405116</v>
      </c>
      <c r="AC11" s="55">
        <f t="shared" ref="AC11:AM11" si="8">IF(AC6=0,1000,AC9/ABS(AC6))</f>
        <v>2.0002201256209373E-3</v>
      </c>
      <c r="AD11" s="55">
        <f t="shared" si="8"/>
        <v>0.34236253171261638</v>
      </c>
      <c r="AE11" s="55">
        <f t="shared" si="8"/>
        <v>54.379499868905881</v>
      </c>
      <c r="AF11" s="55">
        <f t="shared" si="8"/>
        <v>5.0002109309870927E-3</v>
      </c>
      <c r="AG11" s="55">
        <f t="shared" si="8"/>
        <v>3.8538628772522436</v>
      </c>
      <c r="AH11" s="55">
        <f t="shared" si="8"/>
        <v>11.663221481826492</v>
      </c>
      <c r="AI11" s="55">
        <f t="shared" si="8"/>
        <v>5.0002157848914475E-3</v>
      </c>
      <c r="AJ11" s="55">
        <f t="shared" si="8"/>
        <v>9.9617914328247892</v>
      </c>
      <c r="AK11" s="55">
        <f t="shared" si="8"/>
        <v>5.969154113999787E-3</v>
      </c>
      <c r="AL11" s="55">
        <f t="shared" si="8"/>
        <v>1.5021775227291083E-2</v>
      </c>
      <c r="AM11" s="55">
        <f t="shared" si="8"/>
        <v>1.4996632002738951E-2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18</v>
      </c>
      <c r="F12" s="57">
        <v>47.497661590576172</v>
      </c>
      <c r="G12" s="57">
        <v>57.743362426757813</v>
      </c>
      <c r="H12" s="57">
        <v>57.703731536865234</v>
      </c>
      <c r="I12" s="57">
        <v>57.747245788574219</v>
      </c>
      <c r="J12" s="57">
        <v>119.99925994873047</v>
      </c>
      <c r="K12" s="57">
        <v>120.00006103515625</v>
      </c>
      <c r="L12" s="57">
        <v>120.00069427490234</v>
      </c>
      <c r="M12" s="57">
        <v>5.0018458366394043</v>
      </c>
      <c r="N12" s="57">
        <v>5.0006422996520996</v>
      </c>
      <c r="O12" s="57">
        <v>5.0022125244140625</v>
      </c>
      <c r="P12" s="57">
        <v>120.01901245117188</v>
      </c>
      <c r="Q12" s="57">
        <v>119.99263763427734</v>
      </c>
      <c r="R12" s="58">
        <v>119.98836517333984</v>
      </c>
      <c r="S12" s="59">
        <v>0.50024902820587158</v>
      </c>
      <c r="T12" s="60">
        <v>0.50050288438796997</v>
      </c>
      <c r="U12" s="60">
        <v>0.50043231248855591</v>
      </c>
      <c r="V12" s="60">
        <v>57.730438232421875</v>
      </c>
      <c r="W12" s="60">
        <v>1.3515178114175797E-2</v>
      </c>
      <c r="X12" s="60">
        <v>1.3377991504967213E-2</v>
      </c>
      <c r="Y12" s="60">
        <v>5.0013313293457031</v>
      </c>
      <c r="Z12" s="60">
        <v>1.9661174155771732E-4</v>
      </c>
      <c r="AA12" s="60">
        <v>1.1132463114336133E-3</v>
      </c>
      <c r="AB12" s="60">
        <v>144.48362731933594</v>
      </c>
      <c r="AC12" s="60">
        <v>144.42295837402344</v>
      </c>
      <c r="AD12" s="60">
        <v>144.55690002441406</v>
      </c>
      <c r="AE12" s="60">
        <v>-250.08688354492188</v>
      </c>
      <c r="AF12" s="60">
        <v>-249.812744140625</v>
      </c>
      <c r="AG12" s="60">
        <v>-250.09144592285156</v>
      </c>
      <c r="AH12" s="60">
        <v>288.82339477539063</v>
      </c>
      <c r="AI12" s="60">
        <v>288.55569458007813</v>
      </c>
      <c r="AJ12" s="60">
        <v>288.864013671875</v>
      </c>
      <c r="AK12" s="60">
        <v>433.4635009765625</v>
      </c>
      <c r="AL12" s="60">
        <v>-749.9910888671875</v>
      </c>
      <c r="AM12" s="61">
        <v>866.24310302734375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6.7315905761660133E-3</v>
      </c>
      <c r="G13" s="64">
        <v>7.9035732421885996E-3</v>
      </c>
      <c r="H13" s="64">
        <v>2.6564631347696377E-3</v>
      </c>
      <c r="I13" s="64">
        <v>7.9221142577523551E-4</v>
      </c>
      <c r="J13" s="63">
        <v>3.7720512695500474E-3</v>
      </c>
      <c r="K13" s="63">
        <v>2.6589648437607138E-3</v>
      </c>
      <c r="L13" s="63">
        <v>6.4462749023732613E-3</v>
      </c>
      <c r="M13" s="64">
        <v>1.1002366394041729E-3</v>
      </c>
      <c r="N13" s="64">
        <v>8.6049965209955559E-4</v>
      </c>
      <c r="O13" s="64">
        <v>8.083244140619783E-4</v>
      </c>
      <c r="P13" s="63">
        <v>9.581851171873268E-3</v>
      </c>
      <c r="Q13" s="63">
        <v>0.15233176572269258</v>
      </c>
      <c r="R13" s="65">
        <v>0.1427651733398676</v>
      </c>
      <c r="S13" s="66">
        <v>1.9244601460521871E-4</v>
      </c>
      <c r="T13" s="67">
        <v>3.5273035245531048E-5</v>
      </c>
      <c r="U13" s="67">
        <v>2.2536270728891195E-3</v>
      </c>
      <c r="V13" s="68">
        <v>4.7923856950760069E-3</v>
      </c>
      <c r="W13" s="68">
        <v>7.2954179247741377E-4</v>
      </c>
      <c r="X13" s="68">
        <v>2.7409394281156033E-3</v>
      </c>
      <c r="Y13" s="68">
        <v>6.9126649352391212E-4</v>
      </c>
      <c r="Z13" s="68">
        <v>3.8828433323838249E-3</v>
      </c>
      <c r="AA13" s="68">
        <v>3.560611494560835E-3</v>
      </c>
      <c r="AB13" s="68">
        <v>4.356483791360688E-2</v>
      </c>
      <c r="AC13" s="68">
        <v>8.0153118359476139E-3</v>
      </c>
      <c r="AD13" s="68">
        <v>0.62949637465425212</v>
      </c>
      <c r="AE13" s="68">
        <v>5.2929825495766636E-2</v>
      </c>
      <c r="AF13" s="68">
        <v>3.7367732801016018E-2</v>
      </c>
      <c r="AG13" s="68">
        <v>0.41437055738887807</v>
      </c>
      <c r="AH13" s="68">
        <v>2.4005431460977888E-2</v>
      </c>
      <c r="AI13" s="68">
        <v>3.6346113939714542E-2</v>
      </c>
      <c r="AJ13" s="68">
        <v>4.2733876915406199E-2</v>
      </c>
      <c r="AK13" s="68">
        <v>0.66503064194284889</v>
      </c>
      <c r="AL13" s="68">
        <v>0.50468337447478007</v>
      </c>
      <c r="AM13" s="69">
        <v>0.10308542231609863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1.4174476212965324E-2</v>
      </c>
      <c r="G14" s="71">
        <v>1.3685541096516566E-2</v>
      </c>
      <c r="H14" s="71">
        <v>4.6034125975267029E-3</v>
      </c>
      <c r="I14" s="71">
        <v>1.3718412836384772E-3</v>
      </c>
      <c r="J14" s="71">
        <v>3.1432966373300024E-3</v>
      </c>
      <c r="K14" s="71">
        <v>2.2157538127141733E-3</v>
      </c>
      <c r="L14" s="71">
        <v>5.3721532571905138E-3</v>
      </c>
      <c r="M14" s="71">
        <v>2.2001451931571422E-2</v>
      </c>
      <c r="N14" s="71">
        <v>1.721074411886446E-2</v>
      </c>
      <c r="O14" s="71">
        <v>1.6161949359381474E-2</v>
      </c>
      <c r="P14" s="71">
        <v>7.9842485077779111E-3</v>
      </c>
      <c r="Q14" s="71">
        <v>0.1267899658915661</v>
      </c>
      <c r="R14" s="72">
        <v>0.11912425098615856</v>
      </c>
      <c r="S14" s="73">
        <v>3.8455248918964263E-2</v>
      </c>
      <c r="T14" s="74">
        <v>7.04702223445214E-3</v>
      </c>
      <c r="U14" s="74">
        <v>0.44831710925816554</v>
      </c>
      <c r="V14" s="74">
        <v>8.3006262272938541E-3</v>
      </c>
      <c r="W14" s="74">
        <v>5.7059482541304201</v>
      </c>
      <c r="X14" s="74">
        <v>17.004474052866897</v>
      </c>
      <c r="Y14" s="74">
        <v>1.3823560280994096E-2</v>
      </c>
      <c r="Z14" s="74">
        <v>95.180441063964153</v>
      </c>
      <c r="AA14" s="74">
        <v>76.181425331215223</v>
      </c>
      <c r="AB14" s="75">
        <v>3.014300441553389E-2</v>
      </c>
      <c r="AC14" s="75">
        <v>5.5501956141035119E-3</v>
      </c>
      <c r="AD14" s="75">
        <v>0.43357806947971861</v>
      </c>
      <c r="AE14" s="75">
        <v>-2.1169055125673641E-2</v>
      </c>
      <c r="AF14" s="75">
        <v>-1.4960535076925826E-2</v>
      </c>
      <c r="AG14" s="75">
        <v>-0.16596259659896556</v>
      </c>
      <c r="AH14" s="75">
        <v>8.3121475829680339E-3</v>
      </c>
      <c r="AI14" s="75">
        <v>1.2597461533495818E-2</v>
      </c>
      <c r="AJ14" s="75">
        <v>1.4795958575401332E-2</v>
      </c>
      <c r="AK14" s="75">
        <v>0.15318749944020058</v>
      </c>
      <c r="AL14" s="75">
        <v>-6.7337228637656343E-2</v>
      </c>
      <c r="AM14" s="76">
        <v>1.1901704137991586E-2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1.368939679949528E-2</v>
      </c>
      <c r="H15" s="79">
        <v>4.6011312631326542E-3</v>
      </c>
      <c r="I15" s="79">
        <v>1.3721510795448783E-3</v>
      </c>
      <c r="J15" s="78"/>
      <c r="K15" s="78"/>
      <c r="L15" s="78"/>
      <c r="M15" s="79">
        <v>2.2004732788083459E-2</v>
      </c>
      <c r="N15" s="79">
        <v>1.7209993041991112E-2</v>
      </c>
      <c r="O15" s="79">
        <v>1.6166488281239566E-2</v>
      </c>
      <c r="P15" s="78"/>
      <c r="Q15" s="78"/>
      <c r="R15" s="80"/>
      <c r="S15" s="81"/>
      <c r="T15" s="82"/>
      <c r="U15" s="82"/>
      <c r="V15" s="83">
        <v>8.3006593835212739E-3</v>
      </c>
      <c r="W15" s="83">
        <v>1.2636040399712719E-3</v>
      </c>
      <c r="X15" s="83">
        <v>4.7474485634634161E-3</v>
      </c>
      <c r="Y15" s="83">
        <v>1.3825329870478242E-2</v>
      </c>
      <c r="Z15" s="83">
        <v>7.7656866647676501E-2</v>
      </c>
      <c r="AA15" s="83">
        <v>7.12122298912167E-2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0.20001871455837866</v>
      </c>
      <c r="AC17" s="75">
        <f>IF(OR(N$3 = 0,H$3=0), 0,0.2+0.025*ABS($D$1/N$3-1)/ABS(T$3)+0.04*ABS($B$1/H$3-1))</f>
        <v>0.20002201256209373</v>
      </c>
      <c r="AD17" s="75">
        <f t="shared" ref="AD17" si="9">IF(OR(O$3 = 0,I$3=0), 0,0.2+0.025*ABS($D$1/O$3-1)/ABS(U$3)+0.04*ABS($B$1/I$3-1))</f>
        <v>0.20002299400590515</v>
      </c>
      <c r="AE17" s="75">
        <f>IF(OR(O$3 = 0,I$3=0), 0,0.5+0.025*ABS($D$1/M$3-1)/ABS((1-(S$3)^2)^0.5)+0.04*ABS($B$1/G$3-1))</f>
        <v>0.50001557159618937</v>
      </c>
      <c r="AF17" s="75">
        <f t="shared" ref="AF17:AG17" si="10">IF(OR(P$3 = 0,J$3=0), 0,0.5+0.025*ABS($D$1/N$3-1)/ABS((1-(T$3)^2)^0.5)+0.04*ABS($B$1/H$3-1))</f>
        <v>0.50002109309870924</v>
      </c>
      <c r="AG17" s="75">
        <f t="shared" si="10"/>
        <v>0.50001715042356865</v>
      </c>
      <c r="AH17" s="75">
        <f>IF(OR(O$3 = 0,I$3=0), 0,0.5+0.04*ABS($D$1/M$3-1)+0.04*ABS($B$1/G$3-1))</f>
        <v>0.50001723015718857</v>
      </c>
      <c r="AI17" s="75">
        <f t="shared" ref="AI17:AJ17" si="11">IF(OR(P$3 = 0,J$3=0), 0,0.5+0.04*ABS($D$1/N$3-1)+0.04*ABS($B$1/H$3-1))</f>
        <v>0.50002157848914475</v>
      </c>
      <c r="AJ17" s="75">
        <f t="shared" si="11"/>
        <v>0.50002026140221012</v>
      </c>
      <c r="AK17" s="75">
        <f>IF(OR(O$3 = 0,I$3=0), 0,0.2+0.025*ABS($D$1/M$3-1)/ABS(S$3)+0.04*ABS($B$1/G$3-1))</f>
        <v>0.20001871455837866</v>
      </c>
      <c r="AL17" s="75">
        <f>IF(OR(O$3 = 0,I$3=0), 0,0.5+0.025*ABS($D$1/M$3-1)/ABS((1-(S$3)^2)^0.5)+0.04*ABS($B$1/G$3-1))</f>
        <v>0.50001557159618937</v>
      </c>
      <c r="AM17" s="75">
        <f>IF(OR(O$3 = 0,I$3=0), 0,0.5+0.04*ABS($D$1/M$3-1)+0.04*ABS($B$1/G$3-1))</f>
        <v>0.50001723015718857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1.4855330084105491</v>
      </c>
      <c r="G19" s="55">
        <f>IF(G15=0,1000,G18/ABS(G15))</f>
        <v>7.3049237643317451</v>
      </c>
      <c r="H19" s="55">
        <f t="shared" ref="H19:I19" si="12">IF(H15=0,1000,H18/ABS(H15))</f>
        <v>21.733785515155152</v>
      </c>
      <c r="I19" s="55">
        <f t="shared" si="12"/>
        <v>72.878272291392634</v>
      </c>
      <c r="J19" s="55">
        <f t="shared" ref="J19:U19" si="13">IF(J13=0,1000,J16/ABS(J13))</f>
        <v>53.021548676844255</v>
      </c>
      <c r="K19" s="55">
        <f t="shared" si="13"/>
        <v>75.2172412017037</v>
      </c>
      <c r="L19" s="55">
        <f t="shared" si="13"/>
        <v>31.025670333477088</v>
      </c>
      <c r="M19" s="55">
        <f>IF(M15=0,1000,M18/ABS(M15))</f>
        <v>4.5444769069931379</v>
      </c>
      <c r="N19" s="55">
        <f t="shared" ref="N19:O19" si="14">IF(N15=0,1000,N18/ABS(N15))</f>
        <v>5.8105775961679589</v>
      </c>
      <c r="O19" s="55">
        <f t="shared" si="14"/>
        <v>6.1856352635374252</v>
      </c>
      <c r="P19" s="55">
        <f t="shared" si="13"/>
        <v>52.181983526075697</v>
      </c>
      <c r="Q19" s="55">
        <f t="shared" si="13"/>
        <v>3.2823094882928672</v>
      </c>
      <c r="R19" s="55">
        <f t="shared" si="13"/>
        <v>3.5022547047219779</v>
      </c>
      <c r="S19" s="55">
        <f t="shared" si="13"/>
        <v>51.962624534022552</v>
      </c>
      <c r="T19" s="55">
        <f t="shared" si="13"/>
        <v>283.50267932405848</v>
      </c>
      <c r="U19" s="55">
        <f t="shared" si="13"/>
        <v>4.4372913869818467</v>
      </c>
      <c r="V19" s="55">
        <f>IF(V15=0,1000,V18/ABS(V15))</f>
        <v>12.047235692928577</v>
      </c>
      <c r="W19" s="55">
        <f t="shared" ref="W19:X19" si="15">IF(W15=0,1000,W18/ABS(W15))</f>
        <v>79.138715006224189</v>
      </c>
      <c r="X19" s="55">
        <f t="shared" si="15"/>
        <v>21.063945962385908</v>
      </c>
      <c r="Y19" s="55">
        <f>IF(Y15=0,1000,Y18/ABS(Y15))</f>
        <v>7.233100471152869</v>
      </c>
      <c r="Z19" s="55">
        <f t="shared" ref="Z19:AA19" si="16">IF(Z15=0,1000,Z18/ABS(Z15))</f>
        <v>1.2877161327367568</v>
      </c>
      <c r="AA19" s="55">
        <f t="shared" si="16"/>
        <v>1.4042531760732573</v>
      </c>
      <c r="AB19" s="55">
        <f>IF(AB14=0,1000,AB17/ABS(AB14))</f>
        <v>6.6356595315130917</v>
      </c>
      <c r="AC19" s="55">
        <f t="shared" ref="AC19:AM19" si="17">IF(AC14=0,1000,AC17/ABS(AC14))</f>
        <v>36.038732050059828</v>
      </c>
      <c r="AD19" s="55">
        <f t="shared" si="17"/>
        <v>0.46133097609371032</v>
      </c>
      <c r="AE19" s="55">
        <f>IF(AE14=0,1000,AE17/ABS(AE14))</f>
        <v>23.62011760221527</v>
      </c>
      <c r="AF19" s="55">
        <f t="shared" si="17"/>
        <v>33.42267442492146</v>
      </c>
      <c r="AG19" s="55">
        <f t="shared" si="17"/>
        <v>3.0128303646141266</v>
      </c>
      <c r="AH19" s="55">
        <f t="shared" si="17"/>
        <v>60.154999074095663</v>
      </c>
      <c r="AI19" s="55">
        <f t="shared" si="17"/>
        <v>39.69224888360408</v>
      </c>
      <c r="AJ19" s="55">
        <f t="shared" si="17"/>
        <v>33.79438100303328</v>
      </c>
      <c r="AK19" s="55">
        <f t="shared" si="17"/>
        <v>1.3057117277148289</v>
      </c>
      <c r="AL19" s="55">
        <f t="shared" si="17"/>
        <v>7.425544260022761</v>
      </c>
      <c r="AM19" s="55">
        <f t="shared" si="17"/>
        <v>42.012238277800655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27" priority="1" operator="between">
      <formula>2</formula>
      <formula>1</formula>
    </cfRule>
    <cfRule type="cellIs" dxfId="26" priority="2" operator="lessThanOrEqual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19</v>
      </c>
      <c r="F2" s="10">
        <v>48.994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57.734999999999992</v>
      </c>
      <c r="W2" s="13">
        <v>0</v>
      </c>
      <c r="X2" s="13">
        <v>0</v>
      </c>
      <c r="Y2" s="13">
        <v>4.9999999999999991</v>
      </c>
      <c r="Z2" s="13">
        <v>0</v>
      </c>
      <c r="AA2" s="13">
        <v>0</v>
      </c>
      <c r="AB2" s="13">
        <v>144.33750000000003</v>
      </c>
      <c r="AC2" s="13">
        <v>144.33750000000003</v>
      </c>
      <c r="AD2" s="13">
        <v>144.33749999999995</v>
      </c>
      <c r="AE2" s="13">
        <v>-249.99988343747279</v>
      </c>
      <c r="AF2" s="13">
        <v>-249.99988343747276</v>
      </c>
      <c r="AG2" s="13">
        <v>-249.99988343747279</v>
      </c>
      <c r="AH2" s="13">
        <v>288.67500000000001</v>
      </c>
      <c r="AI2" s="13">
        <v>288.67499999999995</v>
      </c>
      <c r="AJ2" s="13">
        <v>288.67499999999995</v>
      </c>
      <c r="AK2" s="13">
        <v>433.01250000000005</v>
      </c>
      <c r="AL2" s="13">
        <v>-749.99965031241834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19</v>
      </c>
      <c r="F3" s="16">
        <v>48.822939999999996</v>
      </c>
      <c r="G3" s="16">
        <v>57.752376000000005</v>
      </c>
      <c r="H3" s="16">
        <v>57.706137999999996</v>
      </c>
      <c r="I3" s="16">
        <v>57.748285999999993</v>
      </c>
      <c r="J3" s="16">
        <v>120.0032822</v>
      </c>
      <c r="K3" s="16">
        <v>120.00142</v>
      </c>
      <c r="L3" s="16">
        <v>119.9952978</v>
      </c>
      <c r="M3" s="16">
        <v>5.0005030000000001</v>
      </c>
      <c r="N3" s="16">
        <v>4.9994922000000006</v>
      </c>
      <c r="O3" s="16">
        <v>5.0014157999999993</v>
      </c>
      <c r="P3" s="16">
        <v>120.00566199999997</v>
      </c>
      <c r="Q3" s="16">
        <v>120.00297999999998</v>
      </c>
      <c r="R3" s="17">
        <v>119.99135800000003</v>
      </c>
      <c r="S3" s="18">
        <v>0.50054011562194545</v>
      </c>
      <c r="T3" s="19">
        <v>0.50057607289302142</v>
      </c>
      <c r="U3" s="19">
        <v>0.50059964303662008</v>
      </c>
      <c r="V3" s="19">
        <v>57.73559996589217</v>
      </c>
      <c r="W3" s="19">
        <v>1.3445988686779892E-2</v>
      </c>
      <c r="X3" s="19">
        <v>1.6122549370387772E-2</v>
      </c>
      <c r="Y3" s="19">
        <v>5.0004703235481607</v>
      </c>
      <c r="Z3" s="19">
        <v>3.5215931827105898E-4</v>
      </c>
      <c r="AA3" s="19">
        <v>7.6882017322425506E-4</v>
      </c>
      <c r="AB3" s="19">
        <v>144.55144521503351</v>
      </c>
      <c r="AC3" s="19">
        <v>144.41689124010958</v>
      </c>
      <c r="AD3" s="19">
        <v>144.58478582637122</v>
      </c>
      <c r="AE3" s="19">
        <v>-250.01016102555934</v>
      </c>
      <c r="AF3" s="19">
        <v>-249.7535019242132</v>
      </c>
      <c r="AG3" s="19">
        <v>-250.02814802095472</v>
      </c>
      <c r="AH3" s="19">
        <v>288.79092944512809</v>
      </c>
      <c r="AI3" s="19">
        <v>288.5013868231236</v>
      </c>
      <c r="AJ3" s="19">
        <v>288.82319002331872</v>
      </c>
      <c r="AK3" s="19">
        <v>433.55312228151433</v>
      </c>
      <c r="AL3" s="19">
        <v>-749.79181097072728</v>
      </c>
      <c r="AM3" s="20">
        <v>866.11550629157034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19</v>
      </c>
      <c r="F4" s="22">
        <v>48.994</v>
      </c>
      <c r="G4" s="22">
        <v>57.735100000000003</v>
      </c>
      <c r="H4" s="22">
        <v>57.734900000000003</v>
      </c>
      <c r="I4" s="22">
        <v>57.734999999999999</v>
      </c>
      <c r="J4" s="22">
        <v>120</v>
      </c>
      <c r="K4" s="22">
        <v>120</v>
      </c>
      <c r="L4" s="22">
        <v>120</v>
      </c>
      <c r="M4" s="22">
        <v>4.9999500000000001</v>
      </c>
      <c r="N4" s="22">
        <v>4.99993</v>
      </c>
      <c r="O4" s="22">
        <v>5.0002000000000004</v>
      </c>
      <c r="P4" s="22">
        <v>120.00309999999999</v>
      </c>
      <c r="Q4" s="22">
        <v>119.99700000000001</v>
      </c>
      <c r="R4" s="23">
        <v>119.9999</v>
      </c>
      <c r="S4" s="24">
        <v>0.49999848849976852</v>
      </c>
      <c r="T4" s="25">
        <v>0.50004534429869574</v>
      </c>
      <c r="U4" s="25">
        <v>0.50000000000000011</v>
      </c>
      <c r="V4" s="25">
        <v>57.734999999999992</v>
      </c>
      <c r="W4" s="25">
        <v>5.7735026923646217E-5</v>
      </c>
      <c r="X4" s="25">
        <v>5.7735026916234868E-5</v>
      </c>
      <c r="Y4" s="25">
        <v>5.0000266650911254</v>
      </c>
      <c r="Z4" s="25">
        <v>4.8714280835532558E-5</v>
      </c>
      <c r="AA4" s="25">
        <v>1.687344087632114E-4</v>
      </c>
      <c r="AB4" s="25">
        <v>144.3358702937781</v>
      </c>
      <c r="AC4" s="25">
        <v>144.3483188379974</v>
      </c>
      <c r="AD4" s="25">
        <v>144.34327349999998</v>
      </c>
      <c r="AE4" s="25">
        <v>-249.99806836100757</v>
      </c>
      <c r="AF4" s="25">
        <v>-249.9883927148469</v>
      </c>
      <c r="AG4" s="25">
        <v>-250.00988343281031</v>
      </c>
      <c r="AH4" s="25">
        <v>288.67261324500004</v>
      </c>
      <c r="AI4" s="25">
        <v>288.67045855700002</v>
      </c>
      <c r="AJ4" s="25">
        <v>288.68654699999996</v>
      </c>
      <c r="AK4" s="25">
        <v>433.02746263177551</v>
      </c>
      <c r="AL4" s="25">
        <v>-749.99634450866472</v>
      </c>
      <c r="AM4" s="26">
        <v>866.02961880199996</v>
      </c>
    </row>
    <row r="5" spans="1:39" x14ac:dyDescent="0.25">
      <c r="A5" s="123" t="s">
        <v>40</v>
      </c>
      <c r="B5" s="123"/>
      <c r="C5" s="123"/>
      <c r="D5" s="124"/>
      <c r="E5" s="27"/>
      <c r="F5" s="28">
        <v>0.17106000000000421</v>
      </c>
      <c r="G5" s="29">
        <v>1.7276000000002512E-2</v>
      </c>
      <c r="H5" s="29">
        <v>2.8762000000007504E-2</v>
      </c>
      <c r="I5" s="29">
        <v>1.3285999999993692E-2</v>
      </c>
      <c r="J5" s="28">
        <v>3.2822000000010121E-3</v>
      </c>
      <c r="K5" s="28">
        <v>1.41999999999598E-3</v>
      </c>
      <c r="L5" s="28">
        <v>4.7021999999969921E-3</v>
      </c>
      <c r="M5" s="29">
        <v>5.5300000000002569E-4</v>
      </c>
      <c r="N5" s="29">
        <v>4.3779999999937758E-4</v>
      </c>
      <c r="O5" s="29">
        <v>1.2157999999988789E-3</v>
      </c>
      <c r="P5" s="28">
        <v>2.5619999999832999E-3</v>
      </c>
      <c r="Q5" s="28">
        <v>5.9799999999654574E-3</v>
      </c>
      <c r="R5" s="30">
        <v>8.5419999999629681E-3</v>
      </c>
      <c r="S5" s="31">
        <v>5.4162712217692421E-4</v>
      </c>
      <c r="T5" s="32">
        <v>5.3072859432568009E-4</v>
      </c>
      <c r="U5" s="32">
        <v>5.9964303661996787E-4</v>
      </c>
      <c r="V5" s="33">
        <v>5.9996589217803376E-4</v>
      </c>
      <c r="W5" s="33">
        <v>1.3388253659856245E-2</v>
      </c>
      <c r="X5" s="33">
        <v>1.6064814343471536E-2</v>
      </c>
      <c r="Y5" s="33">
        <v>4.4365845703531193E-4</v>
      </c>
      <c r="Z5" s="33">
        <v>3.0344503743552642E-4</v>
      </c>
      <c r="AA5" s="33">
        <v>6.0008576446104371E-4</v>
      </c>
      <c r="AB5" s="33">
        <v>0.21557492125540989</v>
      </c>
      <c r="AC5" s="33">
        <v>6.8572402112181408E-2</v>
      </c>
      <c r="AD5" s="33">
        <v>0.24151232637123599</v>
      </c>
      <c r="AE5" s="33">
        <v>1.2092664551772714E-2</v>
      </c>
      <c r="AF5" s="33">
        <v>0.234890790633699</v>
      </c>
      <c r="AG5" s="33">
        <v>1.826458814440457E-2</v>
      </c>
      <c r="AH5" s="33">
        <v>0.11831620012804933</v>
      </c>
      <c r="AI5" s="33">
        <v>0.1690717338764216</v>
      </c>
      <c r="AJ5" s="33">
        <v>0.13664302331875433</v>
      </c>
      <c r="AK5" s="33">
        <v>0.52565964973882728</v>
      </c>
      <c r="AL5" s="33">
        <v>0.20453353793743645</v>
      </c>
      <c r="AM5" s="34">
        <v>8.5887489570382058E-2</v>
      </c>
    </row>
    <row r="6" spans="1:39" x14ac:dyDescent="0.25">
      <c r="A6" s="125" t="s">
        <v>41</v>
      </c>
      <c r="B6" s="125"/>
      <c r="C6" s="125"/>
      <c r="D6" s="126"/>
      <c r="E6" s="35"/>
      <c r="F6" s="36">
        <v>0.35036808516653078</v>
      </c>
      <c r="G6" s="36">
        <v>2.9913920770987E-2</v>
      </c>
      <c r="H6" s="36">
        <v>4.9842184898957385E-2</v>
      </c>
      <c r="I6" s="36">
        <v>2.3006743438227228E-2</v>
      </c>
      <c r="J6" s="36">
        <v>2.7350918573467256E-3</v>
      </c>
      <c r="K6" s="36">
        <v>1.1833193307179033E-3</v>
      </c>
      <c r="L6" s="36">
        <v>3.9186535524369463E-3</v>
      </c>
      <c r="M6" s="36">
        <v>1.1058887475920435E-2</v>
      </c>
      <c r="N6" s="36">
        <v>8.7568893496699027E-3</v>
      </c>
      <c r="O6" s="36">
        <v>2.4309116630512485E-2</v>
      </c>
      <c r="P6" s="36">
        <v>2.1348992683222737E-3</v>
      </c>
      <c r="Q6" s="36">
        <v>4.9832095835998895E-3</v>
      </c>
      <c r="R6" s="37">
        <v>7.1188460088625425E-3</v>
      </c>
      <c r="S6" s="38">
        <v>0.1082085341958908</v>
      </c>
      <c r="T6" s="39">
        <v>0.10602356426234992</v>
      </c>
      <c r="U6" s="39">
        <v>0.11978495090059474</v>
      </c>
      <c r="V6" s="39">
        <v>1.0391610939047469E-3</v>
      </c>
      <c r="W6" s="39">
        <v>99.570615235007509</v>
      </c>
      <c r="X6" s="39">
        <v>99.641898898307744</v>
      </c>
      <c r="Y6" s="39">
        <v>8.8723345671314208E-3</v>
      </c>
      <c r="Z6" s="39">
        <v>86.166976618793626</v>
      </c>
      <c r="AA6" s="39">
        <v>78.052812004713928</v>
      </c>
      <c r="AB6" s="40">
        <v>0.1491337018005752</v>
      </c>
      <c r="AC6" s="40">
        <v>4.7482258843373072E-2</v>
      </c>
      <c r="AD6" s="40">
        <v>0.16703854765276824</v>
      </c>
      <c r="AE6" s="40">
        <v>-4.8368692305015724E-3</v>
      </c>
      <c r="AF6" s="40">
        <v>-9.4049047890818277E-2</v>
      </c>
      <c r="AG6" s="40">
        <v>-7.3050127711516005E-3</v>
      </c>
      <c r="AH6" s="40">
        <v>4.0969500100081942E-2</v>
      </c>
      <c r="AI6" s="40">
        <v>5.8603438873615278E-2</v>
      </c>
      <c r="AJ6" s="40">
        <v>4.7310267332661957E-2</v>
      </c>
      <c r="AK6" s="40">
        <v>0.12124457712877601</v>
      </c>
      <c r="AL6" s="40">
        <v>-2.7278710562687339E-2</v>
      </c>
      <c r="AM6" s="41">
        <v>9.9164013282852809E-3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2.9922923703130704E-2</v>
      </c>
      <c r="H7" s="44">
        <v>4.9817268554615927E-2</v>
      </c>
      <c r="I7" s="44">
        <v>2.3012037758714285E-2</v>
      </c>
      <c r="J7" s="43"/>
      <c r="K7" s="43"/>
      <c r="L7" s="43"/>
      <c r="M7" s="44">
        <v>1.1060000000000514E-2</v>
      </c>
      <c r="N7" s="44">
        <v>8.7559999999875515E-3</v>
      </c>
      <c r="O7" s="44">
        <v>2.4315999999977578E-2</v>
      </c>
      <c r="P7" s="43"/>
      <c r="Q7" s="43"/>
      <c r="R7" s="45"/>
      <c r="S7" s="46"/>
      <c r="T7" s="47"/>
      <c r="U7" s="47"/>
      <c r="V7" s="48">
        <v>1.0391718925747532E-3</v>
      </c>
      <c r="W7" s="48">
        <v>2.3189146375433005E-2</v>
      </c>
      <c r="X7" s="48">
        <v>2.7825087630504092E-2</v>
      </c>
      <c r="Y7" s="48">
        <v>8.8731691407062385E-3</v>
      </c>
      <c r="Z7" s="48">
        <v>6.0689007487105279E-3</v>
      </c>
      <c r="AA7" s="48">
        <v>1.2001715289220874E-2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0.20001705889640695</v>
      </c>
      <c r="AC9" s="40">
        <f t="shared" ref="AC9" si="0">IF(OR(N$3 = 0,H$3=0), 0,0.2+0.025*ABS($D$1/N$3-1)/ABS(T$3)+0.04*ABS($B$1/H$3-1))</f>
        <v>0.20002507886199314</v>
      </c>
      <c r="AD9" s="40">
        <f>IF(OR(O$3 = 0,I$3=0), 0,0.2+0.025*ABS($D$1/O$3-1)/ABS(U$3)+0.04*ABS($B$1/I$3-1))</f>
        <v>0.2000233397351783</v>
      </c>
      <c r="AE9" s="40">
        <f>IF(OR(O$3 = 0,I$3=0), 0,0.5+0.025*ABS($D$1/M$3-1)/ABS((1-(S$3)^2)^0.5)+0.04*ABS($B$1/G$3-1))</f>
        <v>0.50001493965597676</v>
      </c>
      <c r="AF9" s="40">
        <f t="shared" ref="AF9:AG9" si="1">IF(OR(P$3 = 0,J$3=0), 0,0.5+0.025*ABS($D$1/N$3-1)/ABS((1-(T$3)^2)^0.5)+0.04*ABS($B$1/H$3-1))</f>
        <v>0.50002293940048592</v>
      </c>
      <c r="AG9" s="40">
        <f t="shared" si="1"/>
        <v>0.50001737777925759</v>
      </c>
      <c r="AH9" s="40">
        <f>IF(OR(O$3 = 0,I$3=0), 0,0.5+0.04*ABS($D$1/M$3-1)+0.04*ABS($B$1/G$3-1))</f>
        <v>0.50001605842475438</v>
      </c>
      <c r="AI9" s="40">
        <f t="shared" ref="AI9:AJ9" si="2">IF(OR(P$3 = 0,J$3=0), 0,0.5+0.04*ABS($D$1/N$3-1)+0.04*ABS($B$1/H$3-1))</f>
        <v>0.50002406900329521</v>
      </c>
      <c r="AJ9" s="40">
        <f t="shared" si="2"/>
        <v>0.50002052589109969</v>
      </c>
      <c r="AK9" s="40">
        <f>IF(OR(O$3 = 0,I$3=0), 0,0.2+0.025*ABS($D$1/M$3-1)/ABS(S$3)+0.04*ABS($B$1/G$3-1))</f>
        <v>0.20001705889640695</v>
      </c>
      <c r="AL9" s="40">
        <f>IF(OR(O$3 = 0,I$3=0), 0,0.5+0.025*ABS($D$1/M$3-1)/ABS((1-(S$3)^2)^0.5)+0.04*ABS($B$1/G$3-1))</f>
        <v>0.50001493965597676</v>
      </c>
      <c r="AM9" s="40">
        <f>IF(OR(O$3 = 0,I$3=0), 0,0.5+0.04*ABS($D$1/M$3-1)+0.04*ABS($B$1/G$3-1))</f>
        <v>0.50001605842475438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5.8459020226819564E-2</v>
      </c>
      <c r="G11" s="55">
        <f>IF(G7=0,1000,G10/ABS(G7))</f>
        <v>3.341919425792522</v>
      </c>
      <c r="H11" s="55">
        <f t="shared" ref="H11:I11" si="3">IF(H7=0,1000,H10/ABS(H7))</f>
        <v>2.0073360684230908</v>
      </c>
      <c r="I11" s="55">
        <f t="shared" si="3"/>
        <v>4.3455517085674709</v>
      </c>
      <c r="J11" s="55">
        <f t="shared" ref="J11:U11" si="4">IF(J5=0,1000,J8/ABS(J5))</f>
        <v>60.934738894625049</v>
      </c>
      <c r="K11" s="55">
        <f t="shared" si="4"/>
        <v>140.84507042293396</v>
      </c>
      <c r="L11" s="55">
        <f t="shared" si="4"/>
        <v>42.533282293421792</v>
      </c>
      <c r="M11" s="55">
        <f>IF(M7=0,1000,M10/ABS(M7))</f>
        <v>9.0415913200719125</v>
      </c>
      <c r="N11" s="55">
        <f t="shared" ref="N11:O11" si="5">IF(N7=0,1000,N10/ABS(N7))</f>
        <v>11.420740063972382</v>
      </c>
      <c r="O11" s="55">
        <f t="shared" si="5"/>
        <v>4.1125185063370706</v>
      </c>
      <c r="P11" s="55">
        <f t="shared" si="4"/>
        <v>195.16003122687712</v>
      </c>
      <c r="Q11" s="55">
        <f t="shared" si="4"/>
        <v>83.61204013426223</v>
      </c>
      <c r="R11" s="55">
        <f t="shared" si="4"/>
        <v>58.53430110069862</v>
      </c>
      <c r="S11" s="55">
        <f t="shared" si="4"/>
        <v>18.462886348467364</v>
      </c>
      <c r="T11" s="55">
        <f t="shared" si="4"/>
        <v>18.842022282039562</v>
      </c>
      <c r="U11" s="55">
        <f t="shared" si="4"/>
        <v>16.676588218829995</v>
      </c>
      <c r="V11" s="55">
        <f>IF(V7=0,1000,V10/ABS(V7))</f>
        <v>96.23047035291755</v>
      </c>
      <c r="W11" s="55">
        <f t="shared" ref="W11:X11" si="6">IF(W7=0,1000,W10/ABS(W7))</f>
        <v>4.3123622741862455</v>
      </c>
      <c r="X11" s="55">
        <f t="shared" si="6"/>
        <v>3.5938790679807955</v>
      </c>
      <c r="Y11" s="55">
        <f>IF(Y7=0,1000,Y10/ABS(Y7))</f>
        <v>11.26993055291187</v>
      </c>
      <c r="Z11" s="55">
        <f t="shared" ref="Z11:AA11" si="7">IF(Z7=0,1000,Z10/ABS(Z7))</f>
        <v>16.477448576045212</v>
      </c>
      <c r="AA11" s="55">
        <f t="shared" si="7"/>
        <v>8.3321423305061408</v>
      </c>
      <c r="AB11" s="55">
        <f>IF(AB6=0,1000,AB9/ABS(AB6))</f>
        <v>1.3411928791513139</v>
      </c>
      <c r="AC11" s="55">
        <f t="shared" ref="AC11:AM11" si="8">IF(AC6=0,1000,AC9/ABS(AC6))</f>
        <v>4.212627699996415</v>
      </c>
      <c r="AD11" s="55">
        <f t="shared" si="8"/>
        <v>1.1974681446044255</v>
      </c>
      <c r="AE11" s="55">
        <f t="shared" si="8"/>
        <v>103.37574075868211</v>
      </c>
      <c r="AF11" s="55">
        <f t="shared" si="8"/>
        <v>5.3166188346846797</v>
      </c>
      <c r="AG11" s="55">
        <f t="shared" si="8"/>
        <v>68.448528899756084</v>
      </c>
      <c r="AH11" s="55">
        <f t="shared" si="8"/>
        <v>12.204592616539012</v>
      </c>
      <c r="AI11" s="55">
        <f t="shared" si="8"/>
        <v>8.5323332318714566</v>
      </c>
      <c r="AJ11" s="55">
        <f t="shared" si="8"/>
        <v>10.568964287925226</v>
      </c>
      <c r="AK11" s="55">
        <f t="shared" si="8"/>
        <v>1.6496990103232847</v>
      </c>
      <c r="AL11" s="55">
        <f t="shared" si="8"/>
        <v>18.329859782298971</v>
      </c>
      <c r="AM11" s="55">
        <f t="shared" si="8"/>
        <v>50.423136566540705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19</v>
      </c>
      <c r="F12" s="57">
        <v>48.994922637939453</v>
      </c>
      <c r="G12" s="57">
        <v>57.74249267578125</v>
      </c>
      <c r="H12" s="57">
        <v>57.705703735351563</v>
      </c>
      <c r="I12" s="57">
        <v>57.747150421142578</v>
      </c>
      <c r="J12" s="57">
        <v>120.00198364257813</v>
      </c>
      <c r="K12" s="57">
        <v>119.99649810791016</v>
      </c>
      <c r="L12" s="57">
        <v>120.00153350830078</v>
      </c>
      <c r="M12" s="57">
        <v>5.0011796951293945</v>
      </c>
      <c r="N12" s="57">
        <v>5.0001554489135742</v>
      </c>
      <c r="O12" s="57">
        <v>5.0021109580993652</v>
      </c>
      <c r="P12" s="57">
        <v>120.01701354980469</v>
      </c>
      <c r="Q12" s="57">
        <v>119.99019622802734</v>
      </c>
      <c r="R12" s="58">
        <v>119.99280548095703</v>
      </c>
      <c r="S12" s="59">
        <v>0.50035697221755981</v>
      </c>
      <c r="T12" s="60">
        <v>0.50061333179473877</v>
      </c>
      <c r="U12" s="60">
        <v>0.5004923939704895</v>
      </c>
      <c r="V12" s="60">
        <v>57.730453491210938</v>
      </c>
      <c r="W12" s="60">
        <v>1.2508670799434185E-2</v>
      </c>
      <c r="X12" s="60">
        <v>1.5894005075097084E-2</v>
      </c>
      <c r="Y12" s="60">
        <v>5.0010738372802734</v>
      </c>
      <c r="Z12" s="60">
        <v>4.8320682253688574E-4</v>
      </c>
      <c r="AA12" s="60">
        <v>1.350496313534677E-3</v>
      </c>
      <c r="AB12" s="60">
        <v>144.49337768554688</v>
      </c>
      <c r="AC12" s="60">
        <v>144.44551086425781</v>
      </c>
      <c r="AD12" s="60">
        <v>144.57135009765625</v>
      </c>
      <c r="AE12" s="60">
        <v>-250.03175354003906</v>
      </c>
      <c r="AF12" s="60">
        <v>-249.7781982421875</v>
      </c>
      <c r="AG12" s="60">
        <v>-250.07521057128906</v>
      </c>
      <c r="AH12" s="60">
        <v>288.78054809570313</v>
      </c>
      <c r="AI12" s="60">
        <v>288.53707885742188</v>
      </c>
      <c r="AJ12" s="60">
        <v>288.85720825195313</v>
      </c>
      <c r="AK12" s="60">
        <v>433.51260375976563</v>
      </c>
      <c r="AL12" s="60">
        <v>-749.8797607421875</v>
      </c>
      <c r="AM12" s="61">
        <v>866.17138671875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0.17198263793945756</v>
      </c>
      <c r="G13" s="64">
        <v>9.8833242187552628E-3</v>
      </c>
      <c r="H13" s="64">
        <v>4.3426464843321355E-4</v>
      </c>
      <c r="I13" s="64">
        <v>1.1355788574149983E-3</v>
      </c>
      <c r="J13" s="63">
        <v>1.2985574218760121E-3</v>
      </c>
      <c r="K13" s="63">
        <v>4.92189208983973E-3</v>
      </c>
      <c r="L13" s="63">
        <v>6.2357083007782421E-3</v>
      </c>
      <c r="M13" s="64">
        <v>6.7669512939438903E-4</v>
      </c>
      <c r="N13" s="64">
        <v>6.6324891357361082E-4</v>
      </c>
      <c r="O13" s="64">
        <v>6.9515809936593342E-4</v>
      </c>
      <c r="P13" s="63">
        <v>1.1351549804714978E-2</v>
      </c>
      <c r="Q13" s="63">
        <v>1.2783771972635805E-2</v>
      </c>
      <c r="R13" s="65">
        <v>1.4474809569975378E-3</v>
      </c>
      <c r="S13" s="66">
        <v>1.8314340438563281E-4</v>
      </c>
      <c r="T13" s="67">
        <v>3.7258901717351911E-5</v>
      </c>
      <c r="U13" s="67">
        <v>1.0724906613057694E-4</v>
      </c>
      <c r="V13" s="68">
        <v>5.1464746812328599E-3</v>
      </c>
      <c r="W13" s="68">
        <v>9.3731788734570734E-4</v>
      </c>
      <c r="X13" s="68">
        <v>2.285442952906884E-4</v>
      </c>
      <c r="Y13" s="68">
        <v>6.0351373211275927E-4</v>
      </c>
      <c r="Z13" s="68">
        <v>1.3104750426582676E-4</v>
      </c>
      <c r="AA13" s="68">
        <v>5.8167614031042196E-4</v>
      </c>
      <c r="AB13" s="68">
        <v>5.8067529486635294E-2</v>
      </c>
      <c r="AC13" s="68">
        <v>2.8619624148234379E-2</v>
      </c>
      <c r="AD13" s="68">
        <v>1.3435728714966899E-2</v>
      </c>
      <c r="AE13" s="68">
        <v>2.1592514479721103E-2</v>
      </c>
      <c r="AF13" s="68">
        <v>2.4696317974303383E-2</v>
      </c>
      <c r="AG13" s="68">
        <v>4.7062550334345588E-2</v>
      </c>
      <c r="AH13" s="68">
        <v>1.0381349424960717E-2</v>
      </c>
      <c r="AI13" s="68">
        <v>3.5692034298278941E-2</v>
      </c>
      <c r="AJ13" s="68">
        <v>3.4018228634408842E-2</v>
      </c>
      <c r="AK13" s="68">
        <v>4.0518521748708736E-2</v>
      </c>
      <c r="AL13" s="68">
        <v>8.7949771460216652E-2</v>
      </c>
      <c r="AM13" s="69">
        <v>5.5880427179658909E-2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0.35225784833821472</v>
      </c>
      <c r="G14" s="71">
        <v>1.7113277242057127E-2</v>
      </c>
      <c r="H14" s="71">
        <v>7.5254498651982846E-4</v>
      </c>
      <c r="I14" s="71">
        <v>1.9664286787922998E-3</v>
      </c>
      <c r="J14" s="71">
        <v>1.0821015876147527E-3</v>
      </c>
      <c r="K14" s="71">
        <v>4.1015282067826614E-3</v>
      </c>
      <c r="L14" s="71">
        <v>5.1966272138192415E-3</v>
      </c>
      <c r="M14" s="71">
        <v>1.3532541214241627E-2</v>
      </c>
      <c r="N14" s="71">
        <v>1.3266325599500101E-2</v>
      </c>
      <c r="O14" s="71">
        <v>1.3899226282404547E-2</v>
      </c>
      <c r="P14" s="71">
        <v>9.4591785216892356E-3</v>
      </c>
      <c r="Q14" s="71">
        <v>1.0652878764040533E-2</v>
      </c>
      <c r="R14" s="72">
        <v>1.2063210060490666E-3</v>
      </c>
      <c r="S14" s="73">
        <v>3.6589156127490044E-2</v>
      </c>
      <c r="T14" s="74">
        <v>7.4432046865561124E-3</v>
      </c>
      <c r="U14" s="74">
        <v>2.1424119577874212E-2</v>
      </c>
      <c r="V14" s="74">
        <v>8.9138671534948737E-3</v>
      </c>
      <c r="W14" s="74">
        <v>6.9709852445977365</v>
      </c>
      <c r="X14" s="74">
        <v>1.4175443972307187</v>
      </c>
      <c r="Y14" s="74">
        <v>1.2069139362165573E-2</v>
      </c>
      <c r="Z14" s="74">
        <v>37.212561890797041</v>
      </c>
      <c r="AA14" s="74">
        <v>75.65828272572584</v>
      </c>
      <c r="AB14" s="75">
        <v>4.0170839800497689E-2</v>
      </c>
      <c r="AC14" s="75">
        <v>1.9817366169896974E-2</v>
      </c>
      <c r="AD14" s="75">
        <v>9.2926296761967602E-3</v>
      </c>
      <c r="AE14" s="75">
        <v>-8.6366547628092729E-3</v>
      </c>
      <c r="AF14" s="75">
        <v>-9.8882769546900662E-3</v>
      </c>
      <c r="AG14" s="75">
        <v>-1.8822900824110932E-2</v>
      </c>
      <c r="AH14" s="75">
        <v>3.5947629812705848E-3</v>
      </c>
      <c r="AI14" s="75">
        <v>1.2371529541437267E-2</v>
      </c>
      <c r="AJ14" s="75">
        <v>1.177821927375787E-2</v>
      </c>
      <c r="AK14" s="75">
        <v>9.3456879137406579E-3</v>
      </c>
      <c r="AL14" s="75">
        <v>-1.1729892241201113E-2</v>
      </c>
      <c r="AM14" s="76">
        <v>6.4518446758817464E-3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1.711842767602886E-2</v>
      </c>
      <c r="H15" s="79">
        <v>7.5216878571614015E-4</v>
      </c>
      <c r="I15" s="79">
        <v>1.9668811941023611E-3</v>
      </c>
      <c r="J15" s="78"/>
      <c r="K15" s="78"/>
      <c r="L15" s="78"/>
      <c r="M15" s="79">
        <v>1.3533902587887782E-2</v>
      </c>
      <c r="N15" s="79">
        <v>1.3264978271472218E-2</v>
      </c>
      <c r="O15" s="79">
        <v>1.3903161987318668E-2</v>
      </c>
      <c r="P15" s="78"/>
      <c r="Q15" s="78"/>
      <c r="R15" s="80"/>
      <c r="S15" s="81"/>
      <c r="T15" s="82"/>
      <c r="U15" s="82"/>
      <c r="V15" s="83">
        <v>8.9139597838968736E-3</v>
      </c>
      <c r="W15" s="83">
        <v>1.6234829606749932E-3</v>
      </c>
      <c r="X15" s="83">
        <v>3.9585051578884284E-4</v>
      </c>
      <c r="Y15" s="83">
        <v>1.2070274642255185E-2</v>
      </c>
      <c r="Z15" s="83">
        <v>2.620950085316535E-3</v>
      </c>
      <c r="AA15" s="83">
        <v>1.1633522806208441E-2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0.20001705889640695</v>
      </c>
      <c r="AC17" s="75">
        <f>IF(OR(N$3 = 0,H$3=0), 0,0.2+0.025*ABS($D$1/N$3-1)/ABS(T$3)+0.04*ABS($B$1/H$3-1))</f>
        <v>0.20002507886199314</v>
      </c>
      <c r="AD17" s="75">
        <f t="shared" ref="AD17" si="9">IF(OR(O$3 = 0,I$3=0), 0,0.2+0.025*ABS($D$1/O$3-1)/ABS(U$3)+0.04*ABS($B$1/I$3-1))</f>
        <v>0.2000233397351783</v>
      </c>
      <c r="AE17" s="75">
        <f>IF(OR(O$3 = 0,I$3=0), 0,0.5+0.025*ABS($D$1/M$3-1)/ABS((1-(S$3)^2)^0.5)+0.04*ABS($B$1/G$3-1))</f>
        <v>0.50001493965597676</v>
      </c>
      <c r="AF17" s="75">
        <f t="shared" ref="AF17:AG17" si="10">IF(OR(P$3 = 0,J$3=0), 0,0.5+0.025*ABS($D$1/N$3-1)/ABS((1-(T$3)^2)^0.5)+0.04*ABS($B$1/H$3-1))</f>
        <v>0.50002293940048592</v>
      </c>
      <c r="AG17" s="75">
        <f t="shared" si="10"/>
        <v>0.50001737777925759</v>
      </c>
      <c r="AH17" s="75">
        <f>IF(OR(O$3 = 0,I$3=0), 0,0.5+0.04*ABS($D$1/M$3-1)+0.04*ABS($B$1/G$3-1))</f>
        <v>0.50001605842475438</v>
      </c>
      <c r="AI17" s="75">
        <f t="shared" ref="AI17:AJ17" si="11">IF(OR(P$3 = 0,J$3=0), 0,0.5+0.04*ABS($D$1/N$3-1)+0.04*ABS($B$1/H$3-1))</f>
        <v>0.50002406900329521</v>
      </c>
      <c r="AJ17" s="75">
        <f t="shared" si="11"/>
        <v>0.50002052589109969</v>
      </c>
      <c r="AK17" s="75">
        <f>IF(OR(O$3 = 0,I$3=0), 0,0.2+0.025*ABS($D$1/M$3-1)/ABS(S$3)+0.04*ABS($B$1/G$3-1))</f>
        <v>0.20001705889640695</v>
      </c>
      <c r="AL17" s="75">
        <f>IF(OR(O$3 = 0,I$3=0), 0,0.5+0.025*ABS($D$1/M$3-1)/ABS((1-(S$3)^2)^0.5)+0.04*ABS($B$1/G$3-1))</f>
        <v>0.50001493965597676</v>
      </c>
      <c r="AM17" s="75">
        <f>IF(OR(O$3 = 0,I$3=0), 0,0.5+0.04*ABS($D$1/M$3-1)+0.04*ABS($B$1/G$3-1))</f>
        <v>0.50001605842475438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5.8145404209465984E-2</v>
      </c>
      <c r="G19" s="55">
        <f>IF(G15=0,1000,G18/ABS(G15))</f>
        <v>5.8416580011043422</v>
      </c>
      <c r="H19" s="55">
        <f t="shared" ref="H19:I19" si="12">IF(H15=0,1000,H18/ABS(H15))</f>
        <v>132.9488831483348</v>
      </c>
      <c r="I19" s="55">
        <f t="shared" si="12"/>
        <v>50.841911702571181</v>
      </c>
      <c r="J19" s="55">
        <f t="shared" ref="J19:U19" si="13">IF(J13=0,1000,J16/ABS(J13))</f>
        <v>154.01706280424793</v>
      </c>
      <c r="K19" s="55">
        <f t="shared" si="13"/>
        <v>40.634779541969309</v>
      </c>
      <c r="L19" s="55">
        <f t="shared" si="13"/>
        <v>32.073341207291428</v>
      </c>
      <c r="M19" s="55">
        <f>IF(M15=0,1000,M18/ABS(M15))</f>
        <v>7.3888517632375592</v>
      </c>
      <c r="N19" s="55">
        <f t="shared" ref="N19:O19" si="14">IF(N15=0,1000,N18/ABS(N15))</f>
        <v>7.5386478555385885</v>
      </c>
      <c r="O19" s="55">
        <f t="shared" si="14"/>
        <v>7.192608421826046</v>
      </c>
      <c r="P19" s="55">
        <f t="shared" si="13"/>
        <v>44.046848985529721</v>
      </c>
      <c r="Q19" s="55">
        <f t="shared" si="13"/>
        <v>39.112086876257713</v>
      </c>
      <c r="R19" s="55">
        <f t="shared" si="13"/>
        <v>345.42768772387416</v>
      </c>
      <c r="S19" s="55">
        <f t="shared" si="13"/>
        <v>54.60202093297157</v>
      </c>
      <c r="T19" s="55">
        <f t="shared" si="13"/>
        <v>268.39223753455087</v>
      </c>
      <c r="U19" s="55">
        <f t="shared" si="13"/>
        <v>93.240905126622621</v>
      </c>
      <c r="V19" s="55">
        <f>IF(V15=0,1000,V18/ABS(V15))</f>
        <v>11.218358891482847</v>
      </c>
      <c r="W19" s="55">
        <f t="shared" ref="W19:X19" si="15">IF(W15=0,1000,W18/ABS(W15))</f>
        <v>61.595965231703538</v>
      </c>
      <c r="X19" s="55">
        <f t="shared" si="15"/>
        <v>252.62061311382163</v>
      </c>
      <c r="Y19" s="55">
        <f>IF(Y15=0,1000,Y18/ABS(Y15))</f>
        <v>8.284815628794691</v>
      </c>
      <c r="Z19" s="55">
        <f t="shared" ref="Z19:AA19" si="16">IF(Z15=0,1000,Z18/ABS(Z15))</f>
        <v>38.154103185800615</v>
      </c>
      <c r="AA19" s="55">
        <f t="shared" si="16"/>
        <v>8.5958485375240929</v>
      </c>
      <c r="AB19" s="55">
        <f>IF(AB14=0,1000,AB17/ABS(AB14))</f>
        <v>4.9791605027368355</v>
      </c>
      <c r="AC19" s="55">
        <f t="shared" ref="AC19:AM19" si="17">IF(AC14=0,1000,AC17/ABS(AC14))</f>
        <v>10.093423977089133</v>
      </c>
      <c r="AD19" s="55">
        <f t="shared" si="17"/>
        <v>21.524944682509162</v>
      </c>
      <c r="AE19" s="55">
        <f>IF(AE14=0,1000,AE17/ABS(AE14))</f>
        <v>57.894515108918775</v>
      </c>
      <c r="AF19" s="55">
        <f t="shared" si="17"/>
        <v>50.567246618565044</v>
      </c>
      <c r="AG19" s="55">
        <f t="shared" si="17"/>
        <v>26.564310275638668</v>
      </c>
      <c r="AH19" s="55">
        <f t="shared" si="17"/>
        <v>139.09569588591387</v>
      </c>
      <c r="AI19" s="55">
        <f t="shared" si="17"/>
        <v>40.417320051535413</v>
      </c>
      <c r="AJ19" s="55">
        <f t="shared" si="17"/>
        <v>42.452981581448086</v>
      </c>
      <c r="AK19" s="55">
        <f t="shared" si="17"/>
        <v>21.402069140606379</v>
      </c>
      <c r="AL19" s="55">
        <f t="shared" si="17"/>
        <v>42.627411179420726</v>
      </c>
      <c r="AM19" s="55">
        <f t="shared" si="17"/>
        <v>77.499704897408947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25" priority="1" operator="between">
      <formula>2</formula>
      <formula>1</formula>
    </cfRule>
    <cfRule type="cellIs" dxfId="24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2</v>
      </c>
      <c r="F2" s="10">
        <v>49.997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57.734999999999992</v>
      </c>
      <c r="W2" s="13">
        <v>0</v>
      </c>
      <c r="X2" s="13">
        <v>0</v>
      </c>
      <c r="Y2" s="13">
        <v>4.9999999999999991</v>
      </c>
      <c r="Z2" s="13">
        <v>0</v>
      </c>
      <c r="AA2" s="13">
        <v>0</v>
      </c>
      <c r="AB2" s="13">
        <v>144.33750000000003</v>
      </c>
      <c r="AC2" s="13">
        <v>144.33750000000003</v>
      </c>
      <c r="AD2" s="13">
        <v>144.33749999999995</v>
      </c>
      <c r="AE2" s="13">
        <v>-249.99988343747279</v>
      </c>
      <c r="AF2" s="13">
        <v>-249.99988343747276</v>
      </c>
      <c r="AG2" s="13">
        <v>-249.99988343747279</v>
      </c>
      <c r="AH2" s="13">
        <v>288.67500000000001</v>
      </c>
      <c r="AI2" s="13">
        <v>288.67499999999995</v>
      </c>
      <c r="AJ2" s="13">
        <v>288.67499999999995</v>
      </c>
      <c r="AK2" s="13">
        <v>433.01250000000005</v>
      </c>
      <c r="AL2" s="13">
        <v>-749.99965031241834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2</v>
      </c>
      <c r="F3" s="16">
        <v>49.990822000000001</v>
      </c>
      <c r="G3" s="16">
        <v>57.743871999999996</v>
      </c>
      <c r="H3" s="16">
        <v>57.709850000000003</v>
      </c>
      <c r="I3" s="16">
        <v>57.752553999999996</v>
      </c>
      <c r="J3" s="16">
        <v>120.01450000000003</v>
      </c>
      <c r="K3" s="16">
        <v>119.98950419999998</v>
      </c>
      <c r="L3" s="16">
        <v>119.99599579999997</v>
      </c>
      <c r="M3" s="16">
        <v>5.0009060000000005</v>
      </c>
      <c r="N3" s="16">
        <v>4.9997159999999994</v>
      </c>
      <c r="O3" s="16">
        <v>5.0008140000000001</v>
      </c>
      <c r="P3" s="16">
        <v>120.00674000000004</v>
      </c>
      <c r="Q3" s="16">
        <v>120.11487999999999</v>
      </c>
      <c r="R3" s="17">
        <v>119.87837999999999</v>
      </c>
      <c r="S3" s="18">
        <v>0.50067881182771923</v>
      </c>
      <c r="T3" s="19">
        <v>0.50056156800482243</v>
      </c>
      <c r="U3" s="19">
        <v>0.50245471262511521</v>
      </c>
      <c r="V3" s="19">
        <v>57.735425004673175</v>
      </c>
      <c r="W3" s="19">
        <v>1.1745256151659434E-2</v>
      </c>
      <c r="X3" s="19">
        <v>1.5479383573924274E-2</v>
      </c>
      <c r="Y3" s="19">
        <v>5.0004762941985668</v>
      </c>
      <c r="Z3" s="19">
        <v>3.0968040872275501E-3</v>
      </c>
      <c r="AA3" s="19">
        <v>3.7985512959239176E-3</v>
      </c>
      <c r="AB3" s="19">
        <v>144.58185960315978</v>
      </c>
      <c r="AC3" s="19">
        <v>144.42846102404198</v>
      </c>
      <c r="AD3" s="19">
        <v>145.11383530412186</v>
      </c>
      <c r="AE3" s="19">
        <v>-249.97033164663245</v>
      </c>
      <c r="AF3" s="19">
        <v>-249.78316832471526</v>
      </c>
      <c r="AG3" s="19">
        <v>-249.70595539833022</v>
      </c>
      <c r="AH3" s="19">
        <v>288.77167594803205</v>
      </c>
      <c r="AI3" s="19">
        <v>288.53286040259997</v>
      </c>
      <c r="AJ3" s="19">
        <v>288.80978057895595</v>
      </c>
      <c r="AK3" s="19">
        <v>434.12415593132357</v>
      </c>
      <c r="AL3" s="19">
        <v>-749.45945536967793</v>
      </c>
      <c r="AM3" s="20">
        <v>866.11431692958797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2</v>
      </c>
      <c r="F4" s="22">
        <v>49.997</v>
      </c>
      <c r="G4" s="22">
        <v>57.734999999999999</v>
      </c>
      <c r="H4" s="22">
        <v>57.734999999999999</v>
      </c>
      <c r="I4" s="22">
        <v>57.734999999999999</v>
      </c>
      <c r="J4" s="22">
        <v>120</v>
      </c>
      <c r="K4" s="22">
        <v>120</v>
      </c>
      <c r="L4" s="22">
        <v>120</v>
      </c>
      <c r="M4" s="22">
        <v>4.99993</v>
      </c>
      <c r="N4" s="22">
        <v>5.0000799999999996</v>
      </c>
      <c r="O4" s="22">
        <v>5</v>
      </c>
      <c r="P4" s="22">
        <v>119.9949</v>
      </c>
      <c r="Q4" s="22">
        <v>119.995</v>
      </c>
      <c r="R4" s="23">
        <v>120.01009999999999</v>
      </c>
      <c r="S4" s="24">
        <v>0.50015265367719342</v>
      </c>
      <c r="T4" s="25">
        <v>0.50007557306955486</v>
      </c>
      <c r="U4" s="25">
        <v>0.50000000000000011</v>
      </c>
      <c r="V4" s="25">
        <v>57.734999999999992</v>
      </c>
      <c r="W4" s="25">
        <v>1.9095262256263718E-14</v>
      </c>
      <c r="X4" s="25">
        <v>5.921189464667501E-15</v>
      </c>
      <c r="Y4" s="25">
        <v>5.0000033203854919</v>
      </c>
      <c r="Z4" s="25">
        <v>2.1717704790667883E-4</v>
      </c>
      <c r="AA4" s="25">
        <v>2.9337379877518026E-4</v>
      </c>
      <c r="AB4" s="25">
        <v>144.37954595832161</v>
      </c>
      <c r="AC4" s="25">
        <v>144.3616258049106</v>
      </c>
      <c r="AD4" s="25">
        <v>144.33749999999995</v>
      </c>
      <c r="AE4" s="25">
        <v>-249.97093634869776</v>
      </c>
      <c r="AF4" s="25">
        <v>-249.99128645910093</v>
      </c>
      <c r="AG4" s="25">
        <v>-249.99988343747279</v>
      </c>
      <c r="AH4" s="25">
        <v>288.67095854999997</v>
      </c>
      <c r="AI4" s="25">
        <v>288.67961879999996</v>
      </c>
      <c r="AJ4" s="25">
        <v>288.67499999999995</v>
      </c>
      <c r="AK4" s="25">
        <v>433.07867176323214</v>
      </c>
      <c r="AL4" s="25">
        <v>-749.96210624527146</v>
      </c>
      <c r="AM4" s="26">
        <v>866.02557734999982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6.1779999999984625E-3</v>
      </c>
      <c r="G5" s="29">
        <v>8.8719999999966603E-3</v>
      </c>
      <c r="H5" s="29">
        <v>2.5149999999996453E-2</v>
      </c>
      <c r="I5" s="29">
        <v>1.7553999999996961E-2</v>
      </c>
      <c r="J5" s="28">
        <v>1.4500000000026603E-2</v>
      </c>
      <c r="K5" s="28">
        <v>1.0495800000015265E-2</v>
      </c>
      <c r="L5" s="28">
        <v>4.0042000000255484E-3</v>
      </c>
      <c r="M5" s="29">
        <v>9.76000000000532E-4</v>
      </c>
      <c r="N5" s="29">
        <v>3.6400000000025301E-4</v>
      </c>
      <c r="O5" s="29">
        <v>8.1400000000009243E-4</v>
      </c>
      <c r="P5" s="28">
        <v>1.1840000000034934E-2</v>
      </c>
      <c r="Q5" s="28">
        <v>0.11987999999998067</v>
      </c>
      <c r="R5" s="30">
        <v>0.13172000000000139</v>
      </c>
      <c r="S5" s="31">
        <v>5.2615815052581283E-4</v>
      </c>
      <c r="T5" s="32">
        <v>4.859949352675752E-4</v>
      </c>
      <c r="U5" s="32">
        <v>2.4547126251150964E-3</v>
      </c>
      <c r="V5" s="33">
        <v>4.2500467318262736E-4</v>
      </c>
      <c r="W5" s="33">
        <v>1.1745256151640338E-2</v>
      </c>
      <c r="X5" s="33">
        <v>1.5479383573918353E-2</v>
      </c>
      <c r="Y5" s="33">
        <v>4.7297381307487285E-4</v>
      </c>
      <c r="Z5" s="33">
        <v>2.8796270393208713E-3</v>
      </c>
      <c r="AA5" s="33">
        <v>3.5051774971487375E-3</v>
      </c>
      <c r="AB5" s="33">
        <v>0.2023136448381706</v>
      </c>
      <c r="AC5" s="33">
        <v>6.6835219131377244E-2</v>
      </c>
      <c r="AD5" s="33">
        <v>0.77633530412191476</v>
      </c>
      <c r="AE5" s="33">
        <v>6.0470206531704207E-4</v>
      </c>
      <c r="AF5" s="33">
        <v>0.20811813438567128</v>
      </c>
      <c r="AG5" s="33">
        <v>0.29392803914257115</v>
      </c>
      <c r="AH5" s="33">
        <v>0.10071739803208857</v>
      </c>
      <c r="AI5" s="33">
        <v>0.14675839739999219</v>
      </c>
      <c r="AJ5" s="33">
        <v>0.13478057895599704</v>
      </c>
      <c r="AK5" s="33">
        <v>1.0454841680914342</v>
      </c>
      <c r="AL5" s="33">
        <v>0.50265087559353105</v>
      </c>
      <c r="AM5" s="34">
        <v>8.8739579588150264E-2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1.2358268483759805E-2</v>
      </c>
      <c r="G6" s="36">
        <v>1.5364400918588662E-2</v>
      </c>
      <c r="H6" s="36">
        <v>4.3580082083035133E-2</v>
      </c>
      <c r="I6" s="36">
        <v>3.0395192565850784E-2</v>
      </c>
      <c r="J6" s="36">
        <v>1.2081873440314795E-2</v>
      </c>
      <c r="K6" s="36">
        <v>8.7472650795529065E-3</v>
      </c>
      <c r="L6" s="36">
        <v>3.3369446816370759E-3</v>
      </c>
      <c r="M6" s="36">
        <v>1.9516463616803273E-2</v>
      </c>
      <c r="N6" s="36">
        <v>7.2804135274934225E-3</v>
      </c>
      <c r="O6" s="36">
        <v>1.6277350047414131E-2</v>
      </c>
      <c r="P6" s="36">
        <v>9.8661125200425661E-3</v>
      </c>
      <c r="Q6" s="36">
        <v>9.9804453869479517E-2</v>
      </c>
      <c r="R6" s="37">
        <v>0.10987802804809457</v>
      </c>
      <c r="S6" s="38">
        <v>0.10508895884870416</v>
      </c>
      <c r="T6" s="39">
        <v>9.7089941843656102E-2</v>
      </c>
      <c r="U6" s="39">
        <v>0.48854405450597765</v>
      </c>
      <c r="V6" s="39">
        <v>7.3612461179289315E-4</v>
      </c>
      <c r="W6" s="39">
        <v>99.999999999837414</v>
      </c>
      <c r="X6" s="39">
        <v>99.999999999961759</v>
      </c>
      <c r="Y6" s="39">
        <v>9.4585752485939339E-3</v>
      </c>
      <c r="Z6" s="39">
        <v>92.987058858440435</v>
      </c>
      <c r="AA6" s="39">
        <v>92.27669245667451</v>
      </c>
      <c r="AB6" s="40">
        <v>0.1399301720101469</v>
      </c>
      <c r="AC6" s="40">
        <v>4.6275656929039538E-2</v>
      </c>
      <c r="AD6" s="40">
        <v>0.53498365782622481</v>
      </c>
      <c r="AE6" s="40">
        <v>-2.4190953435700998E-4</v>
      </c>
      <c r="AF6" s="40">
        <v>-8.3319518997821376E-2</v>
      </c>
      <c r="AG6" s="40">
        <v>-0.11770966322116667</v>
      </c>
      <c r="AH6" s="40">
        <v>3.4877865947702529E-2</v>
      </c>
      <c r="AI6" s="40">
        <v>5.0863668420718204E-2</v>
      </c>
      <c r="AJ6" s="40">
        <v>4.6667595081375787E-2</v>
      </c>
      <c r="AK6" s="40">
        <v>0.24082607563003819</v>
      </c>
      <c r="AL6" s="40">
        <v>-6.7068454736566613E-2</v>
      </c>
      <c r="AM6" s="41">
        <v>1.0245712125246451E-2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1.5366761929499713E-2</v>
      </c>
      <c r="H7" s="44">
        <v>4.3561098120717859E-2</v>
      </c>
      <c r="I7" s="44">
        <v>3.0404434052129493E-2</v>
      </c>
      <c r="J7" s="43"/>
      <c r="K7" s="43"/>
      <c r="L7" s="43"/>
      <c r="M7" s="44">
        <v>1.952000000001064E-2</v>
      </c>
      <c r="N7" s="44">
        <v>7.2800000000050602E-3</v>
      </c>
      <c r="O7" s="44">
        <v>1.6280000000001849E-2</v>
      </c>
      <c r="P7" s="43"/>
      <c r="Q7" s="43"/>
      <c r="R7" s="45"/>
      <c r="S7" s="46"/>
      <c r="T7" s="47"/>
      <c r="U7" s="47"/>
      <c r="V7" s="48">
        <v>7.3613003062722329E-4</v>
      </c>
      <c r="W7" s="48">
        <v>2.034338988765972E-2</v>
      </c>
      <c r="X7" s="48">
        <v>2.6811091320547941E-2</v>
      </c>
      <c r="Y7" s="48">
        <v>9.459476261497457E-3</v>
      </c>
      <c r="Z7" s="48">
        <v>5.7592540786417422E-2</v>
      </c>
      <c r="AA7" s="48">
        <v>7.0103549942974741E-2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0.20001519183782415</v>
      </c>
      <c r="AC9" s="40">
        <f t="shared" ref="AC9" si="0">IF(OR(N$3 = 0,H$3=0), 0,0.2+0.025*ABS($D$1/N$3-1)/ABS(T$3)+0.04*ABS($B$1/H$3-1))</f>
        <v>0.20002026900784561</v>
      </c>
      <c r="AD9" s="40">
        <f>IF(OR(O$3 = 0,I$3=0), 0,0.2+0.025*ABS($D$1/O$3-1)/ABS(U$3)+0.04*ABS($B$1/I$3-1))</f>
        <v>0.20002025699103712</v>
      </c>
      <c r="AE9" s="40">
        <f>IF(OR(O$3 = 0,I$3=0), 0,0.5+0.025*ABS($D$1/M$3-1)/ABS((1-(S$3)^2)^0.5)+0.04*ABS($B$1/G$3-1))</f>
        <v>0.50001137797609552</v>
      </c>
      <c r="AF9" s="40">
        <f t="shared" ref="AF9:AG9" si="1">IF(OR(P$3 = 0,J$3=0), 0,0.5+0.025*ABS($D$1/N$3-1)/ABS((1-(T$3)^2)^0.5)+0.04*ABS($B$1/H$3-1))</f>
        <v>0.50001907241532073</v>
      </c>
      <c r="AG9" s="40">
        <f t="shared" si="1"/>
        <v>0.50001686467071582</v>
      </c>
      <c r="AH9" s="40">
        <f>IF(OR(O$3 = 0,I$3=0), 0,0.5+0.04*ABS($D$1/M$3-1)+0.04*ABS($B$1/G$3-1))</f>
        <v>0.50001339244726772</v>
      </c>
      <c r="AI9" s="40">
        <f t="shared" ref="AI9:AJ9" si="2">IF(OR(P$3 = 0,J$3=0), 0,0.5+0.04*ABS($D$1/N$3-1)+0.04*ABS($B$1/H$3-1))</f>
        <v>0.50001970416189012</v>
      </c>
      <c r="AJ9" s="40">
        <f t="shared" si="2"/>
        <v>0.50001866901704528</v>
      </c>
      <c r="AK9" s="40">
        <f>IF(OR(O$3 = 0,I$3=0), 0,0.2+0.025*ABS($D$1/M$3-1)/ABS(S$3)+0.04*ABS($B$1/G$3-1))</f>
        <v>0.20001519183782415</v>
      </c>
      <c r="AL9" s="40">
        <f>IF(OR(O$3 = 0,I$3=0), 0,0.5+0.025*ABS($D$1/M$3-1)/ABS((1-(S$3)^2)^0.5)+0.04*ABS($B$1/G$3-1))</f>
        <v>0.50001137797609552</v>
      </c>
      <c r="AM9" s="40">
        <f>IF(OR(O$3 = 0,I$3=0), 0,0.5+0.04*ABS($D$1/M$3-1)+0.04*ABS($B$1/G$3-1))</f>
        <v>0.50001339244726772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1.6186468112661847</v>
      </c>
      <c r="G11" s="55">
        <f>IF(G7=0,1000,G10/ABS(G7))</f>
        <v>6.5075518485146242</v>
      </c>
      <c r="H11" s="55">
        <f t="shared" ref="H11:I11" si="3">IF(H7=0,1000,H10/ABS(H7))</f>
        <v>2.2956262425450551</v>
      </c>
      <c r="I11" s="55">
        <f t="shared" si="3"/>
        <v>3.2889939614908279</v>
      </c>
      <c r="J11" s="55">
        <f t="shared" ref="J11:U11" si="4">IF(J5=0,1000,J8/ABS(J5))</f>
        <v>13.793103448250557</v>
      </c>
      <c r="K11" s="55">
        <f t="shared" si="4"/>
        <v>19.055241144048967</v>
      </c>
      <c r="L11" s="55">
        <f t="shared" si="4"/>
        <v>49.94755506686078</v>
      </c>
      <c r="M11" s="55">
        <f>IF(M7=0,1000,M10/ABS(M7))</f>
        <v>5.122950819669339</v>
      </c>
      <c r="N11" s="55">
        <f t="shared" ref="N11:O11" si="5">IF(N7=0,1000,N10/ABS(N7))</f>
        <v>13.736263736254189</v>
      </c>
      <c r="O11" s="55">
        <f t="shared" si="5"/>
        <v>6.1425061425054457</v>
      </c>
      <c r="P11" s="55">
        <f t="shared" si="4"/>
        <v>42.229729729605133</v>
      </c>
      <c r="Q11" s="55">
        <f t="shared" si="4"/>
        <v>4.1708375041715104</v>
      </c>
      <c r="R11" s="55">
        <f t="shared" si="4"/>
        <v>3.7959307622228571</v>
      </c>
      <c r="S11" s="55">
        <f t="shared" si="4"/>
        <v>19.005692470992919</v>
      </c>
      <c r="T11" s="55">
        <f t="shared" si="4"/>
        <v>20.576346118698297</v>
      </c>
      <c r="U11" s="55">
        <f t="shared" si="4"/>
        <v>4.0737966219288584</v>
      </c>
      <c r="V11" s="55">
        <f>IF(V7=0,1000,V10/ABS(V7))</f>
        <v>135.84556510321212</v>
      </c>
      <c r="W11" s="55">
        <f t="shared" ref="W11:X11" si="6">IF(W7=0,1000,W10/ABS(W7))</f>
        <v>4.9156016058395418</v>
      </c>
      <c r="X11" s="55">
        <f t="shared" si="6"/>
        <v>3.7297996864215781</v>
      </c>
      <c r="Y11" s="55">
        <f>IF(Y7=0,1000,Y10/ABS(Y7))</f>
        <v>10.571409794327215</v>
      </c>
      <c r="Z11" s="55">
        <f t="shared" ref="Z11:AA11" si="7">IF(Z7=0,1000,Z10/ABS(Z7))</f>
        <v>1.7363359670282843</v>
      </c>
      <c r="AA11" s="55">
        <f t="shared" si="7"/>
        <v>1.4264612859312307</v>
      </c>
      <c r="AB11" s="55">
        <f>IF(AB6=0,1000,AB9/ABS(AB6))</f>
        <v>1.429392881924852</v>
      </c>
      <c r="AC11" s="55">
        <f t="shared" ref="AC11:AM11" si="8">IF(AC6=0,1000,AC9/ABS(AC6))</f>
        <v>4.3223647654437976</v>
      </c>
      <c r="AD11" s="55">
        <f t="shared" si="8"/>
        <v>0.37388105985100645</v>
      </c>
      <c r="AE11" s="55">
        <f t="shared" si="8"/>
        <v>2066.9353909721431</v>
      </c>
      <c r="AF11" s="55">
        <f t="shared" si="8"/>
        <v>6.001223703996601</v>
      </c>
      <c r="AG11" s="55">
        <f t="shared" si="8"/>
        <v>4.2478828924285148</v>
      </c>
      <c r="AH11" s="55">
        <f t="shared" si="8"/>
        <v>14.33612346572496</v>
      </c>
      <c r="AI11" s="55">
        <f t="shared" si="8"/>
        <v>9.8305867368036317</v>
      </c>
      <c r="AJ11" s="55">
        <f t="shared" si="8"/>
        <v>10.714472604494546</v>
      </c>
      <c r="AK11" s="55">
        <f t="shared" si="8"/>
        <v>0.8305379362037667</v>
      </c>
      <c r="AL11" s="55">
        <f t="shared" si="8"/>
        <v>7.4552392766473368</v>
      </c>
      <c r="AM11" s="55">
        <f t="shared" si="8"/>
        <v>48.802209776632814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2</v>
      </c>
      <c r="F12" s="57">
        <v>49.998531341552734</v>
      </c>
      <c r="G12" s="57">
        <v>57.737289428710938</v>
      </c>
      <c r="H12" s="57">
        <v>57.710166931152344</v>
      </c>
      <c r="I12" s="57">
        <v>57.754440307617188</v>
      </c>
      <c r="J12" s="57">
        <v>120.01445007324219</v>
      </c>
      <c r="K12" s="57">
        <v>119.98756408691406</v>
      </c>
      <c r="L12" s="57">
        <v>119.99800109863281</v>
      </c>
      <c r="M12" s="57">
        <v>5.0010600090026855</v>
      </c>
      <c r="N12" s="57">
        <v>4.9998917579650879</v>
      </c>
      <c r="O12" s="57">
        <v>5.0011916160583496</v>
      </c>
      <c r="P12" s="57">
        <v>120.01632690429688</v>
      </c>
      <c r="Q12" s="57">
        <v>119.98665618896484</v>
      </c>
      <c r="R12" s="58">
        <v>119.99703216552734</v>
      </c>
      <c r="S12" s="59">
        <v>0.50053232908248901</v>
      </c>
      <c r="T12" s="60">
        <v>0.50059664249420166</v>
      </c>
      <c r="U12" s="60">
        <v>0.50056028366088867</v>
      </c>
      <c r="V12" s="60">
        <v>57.733119964599609</v>
      </c>
      <c r="W12" s="60">
        <v>1.0869949124753475E-2</v>
      </c>
      <c r="X12" s="60">
        <v>1.7353948205709457E-2</v>
      </c>
      <c r="Y12" s="60">
        <v>5.0006856918334961</v>
      </c>
      <c r="Z12" s="60">
        <v>6.2454276485368609E-4</v>
      </c>
      <c r="AA12" s="60">
        <v>7.5924332486465573E-4</v>
      </c>
      <c r="AB12" s="60">
        <v>144.52742004394531</v>
      </c>
      <c r="AC12" s="60">
        <v>144.44425964355469</v>
      </c>
      <c r="AD12" s="60">
        <v>144.58233642578125</v>
      </c>
      <c r="AE12" s="60">
        <v>-249.97380065917969</v>
      </c>
      <c r="AF12" s="60">
        <v>-249.78715515136719</v>
      </c>
      <c r="AG12" s="60">
        <v>-250.05014038085938</v>
      </c>
      <c r="AH12" s="60">
        <v>288.74740600585938</v>
      </c>
      <c r="AI12" s="60">
        <v>288.54421997070313</v>
      </c>
      <c r="AJ12" s="60">
        <v>288.84097290039063</v>
      </c>
      <c r="AK12" s="60">
        <v>433.55401611328125</v>
      </c>
      <c r="AL12" s="60">
        <v>-749.81109619140625</v>
      </c>
      <c r="AM12" s="61">
        <v>866.13262939453125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7.7093415527329512E-3</v>
      </c>
      <c r="G13" s="64">
        <v>6.5825712890585919E-3</v>
      </c>
      <c r="H13" s="64">
        <v>3.169311523407714E-4</v>
      </c>
      <c r="I13" s="64">
        <v>1.8863076171911075E-3</v>
      </c>
      <c r="J13" s="63">
        <v>4.992675783910272E-5</v>
      </c>
      <c r="K13" s="63">
        <v>1.9401130859222349E-3</v>
      </c>
      <c r="L13" s="63">
        <v>2.0052986328380484E-3</v>
      </c>
      <c r="M13" s="64">
        <v>1.5400900268502937E-4</v>
      </c>
      <c r="N13" s="64">
        <v>1.7575796508850772E-4</v>
      </c>
      <c r="O13" s="64">
        <v>3.7761605834951695E-4</v>
      </c>
      <c r="P13" s="63">
        <v>9.5869042968388385E-3</v>
      </c>
      <c r="Q13" s="63">
        <v>0.12822381103514147</v>
      </c>
      <c r="R13" s="65">
        <v>0.11865216552735092</v>
      </c>
      <c r="S13" s="66">
        <v>1.4648274523021421E-4</v>
      </c>
      <c r="T13" s="67">
        <v>3.5074489379227636E-5</v>
      </c>
      <c r="U13" s="67">
        <v>1.8944289642265355E-3</v>
      </c>
      <c r="V13" s="68">
        <v>2.3050400735655785E-3</v>
      </c>
      <c r="W13" s="68">
        <v>8.7530702690595888E-4</v>
      </c>
      <c r="X13" s="68">
        <v>1.8745646317851836E-3</v>
      </c>
      <c r="Y13" s="68">
        <v>2.0939763492933139E-4</v>
      </c>
      <c r="Z13" s="68">
        <v>2.4722613223738641E-3</v>
      </c>
      <c r="AA13" s="68">
        <v>3.0393079710592619E-3</v>
      </c>
      <c r="AB13" s="68">
        <v>5.4439559214472411E-2</v>
      </c>
      <c r="AC13" s="68">
        <v>1.5798619512708001E-2</v>
      </c>
      <c r="AD13" s="68">
        <v>0.5314988783406136</v>
      </c>
      <c r="AE13" s="68">
        <v>3.4690125472423006E-3</v>
      </c>
      <c r="AF13" s="68">
        <v>3.9868266519249573E-3</v>
      </c>
      <c r="AG13" s="68">
        <v>0.34418498252915697</v>
      </c>
      <c r="AH13" s="68">
        <v>2.4269942172679748E-2</v>
      </c>
      <c r="AI13" s="68">
        <v>1.1359568103159745E-2</v>
      </c>
      <c r="AJ13" s="68">
        <v>3.1192321434673431E-2</v>
      </c>
      <c r="AK13" s="68">
        <v>0.57013981804232117</v>
      </c>
      <c r="AL13" s="68">
        <v>0.35164082172832423</v>
      </c>
      <c r="AM13" s="69">
        <v>1.8312464943278428E-2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1.542151387855345E-2</v>
      </c>
      <c r="G14" s="71">
        <v>1.1399601483354966E-2</v>
      </c>
      <c r="H14" s="71">
        <v>5.4918034328762144E-4</v>
      </c>
      <c r="I14" s="71">
        <v>3.266189088695727E-3</v>
      </c>
      <c r="J14" s="71">
        <v>4.1600604792839793E-5</v>
      </c>
      <c r="K14" s="71">
        <v>1.6169023272972528E-3</v>
      </c>
      <c r="L14" s="71">
        <v>1.6711379571201065E-3</v>
      </c>
      <c r="M14" s="71">
        <v>3.0796220261894418E-3</v>
      </c>
      <c r="N14" s="71">
        <v>3.515358974159887E-3</v>
      </c>
      <c r="O14" s="71">
        <v>7.5510918492372832E-3</v>
      </c>
      <c r="P14" s="71">
        <v>7.9886382188524042E-3</v>
      </c>
      <c r="Q14" s="71">
        <v>0.10675097959148899</v>
      </c>
      <c r="R14" s="72">
        <v>9.8977117915132765E-2</v>
      </c>
      <c r="S14" s="73">
        <v>2.9256829282525758E-2</v>
      </c>
      <c r="T14" s="74">
        <v>7.0070280303440573E-3</v>
      </c>
      <c r="U14" s="74">
        <v>0.37703476883099346</v>
      </c>
      <c r="V14" s="74">
        <v>3.9924189929822218E-3</v>
      </c>
      <c r="W14" s="74">
        <v>7.4524302884811124</v>
      </c>
      <c r="X14" s="74">
        <v>12.110072877468927</v>
      </c>
      <c r="Y14" s="74">
        <v>4.1875537970706813E-3</v>
      </c>
      <c r="Z14" s="74">
        <v>79.832667896895757</v>
      </c>
      <c r="AA14" s="74">
        <v>80.012292431607506</v>
      </c>
      <c r="AB14" s="75">
        <v>3.7653104866609867E-2</v>
      </c>
      <c r="AC14" s="75">
        <v>1.0938716234107151E-2</v>
      </c>
      <c r="AD14" s="75">
        <v>0.36626340777688532</v>
      </c>
      <c r="AE14" s="75">
        <v>-1.3877697102655481E-3</v>
      </c>
      <c r="AF14" s="75">
        <v>-1.5961150139396614E-3</v>
      </c>
      <c r="AG14" s="75">
        <v>-0.13783611287128258</v>
      </c>
      <c r="AH14" s="75">
        <v>8.4045438642837735E-3</v>
      </c>
      <c r="AI14" s="75">
        <v>3.9370101857061773E-3</v>
      </c>
      <c r="AJ14" s="75">
        <v>1.0800299550847778E-2</v>
      </c>
      <c r="AK14" s="75">
        <v>0.13133105132544495</v>
      </c>
      <c r="AL14" s="75">
        <v>-4.6919258835005834E-2</v>
      </c>
      <c r="AM14" s="76">
        <v>2.1143242393448585E-3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1.1401353232975824E-2</v>
      </c>
      <c r="H15" s="79">
        <v>5.489411142994222E-4</v>
      </c>
      <c r="I15" s="79">
        <v>3.2671821550032173E-3</v>
      </c>
      <c r="J15" s="78"/>
      <c r="K15" s="78"/>
      <c r="L15" s="78"/>
      <c r="M15" s="79">
        <v>3.080180053700587E-3</v>
      </c>
      <c r="N15" s="79">
        <v>3.5151593017701543E-3</v>
      </c>
      <c r="O15" s="79">
        <v>7.5523211669903398E-3</v>
      </c>
      <c r="P15" s="78"/>
      <c r="Q15" s="78"/>
      <c r="R15" s="80"/>
      <c r="S15" s="81"/>
      <c r="T15" s="82"/>
      <c r="U15" s="82"/>
      <c r="V15" s="83">
        <v>3.9924483823773772E-3</v>
      </c>
      <c r="W15" s="83">
        <v>1.5160769496942216E-3</v>
      </c>
      <c r="X15" s="83">
        <v>3.2468426981643438E-3</v>
      </c>
      <c r="Y15" s="83">
        <v>4.1879526985866278E-3</v>
      </c>
      <c r="Z15" s="83">
        <v>4.9445226447477286E-2</v>
      </c>
      <c r="AA15" s="83">
        <v>6.0786159421185239E-2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0.20001519183782415</v>
      </c>
      <c r="AC17" s="75">
        <f>IF(OR(N$3 = 0,H$3=0), 0,0.2+0.025*ABS($D$1/N$3-1)/ABS(T$3)+0.04*ABS($B$1/H$3-1))</f>
        <v>0.20002026900784561</v>
      </c>
      <c r="AD17" s="75">
        <f t="shared" ref="AD17" si="9">IF(OR(O$3 = 0,I$3=0), 0,0.2+0.025*ABS($D$1/O$3-1)/ABS(U$3)+0.04*ABS($B$1/I$3-1))</f>
        <v>0.20002025699103712</v>
      </c>
      <c r="AE17" s="75">
        <f>IF(OR(O$3 = 0,I$3=0), 0,0.5+0.025*ABS($D$1/M$3-1)/ABS((1-(S$3)^2)^0.5)+0.04*ABS($B$1/G$3-1))</f>
        <v>0.50001137797609552</v>
      </c>
      <c r="AF17" s="75">
        <f t="shared" ref="AF17:AG17" si="10">IF(OR(P$3 = 0,J$3=0), 0,0.5+0.025*ABS($D$1/N$3-1)/ABS((1-(T$3)^2)^0.5)+0.04*ABS($B$1/H$3-1))</f>
        <v>0.50001907241532073</v>
      </c>
      <c r="AG17" s="75">
        <f t="shared" si="10"/>
        <v>0.50001686467071582</v>
      </c>
      <c r="AH17" s="75">
        <f>IF(OR(O$3 = 0,I$3=0), 0,0.5+0.04*ABS($D$1/M$3-1)+0.04*ABS($B$1/G$3-1))</f>
        <v>0.50001339244726772</v>
      </c>
      <c r="AI17" s="75">
        <f t="shared" ref="AI17:AJ17" si="11">IF(OR(P$3 = 0,J$3=0), 0,0.5+0.04*ABS($D$1/N$3-1)+0.04*ABS($B$1/H$3-1))</f>
        <v>0.50001970416189012</v>
      </c>
      <c r="AJ17" s="75">
        <f t="shared" si="11"/>
        <v>0.50001866901704528</v>
      </c>
      <c r="AK17" s="75">
        <f>IF(OR(O$3 = 0,I$3=0), 0,0.2+0.025*ABS($D$1/M$3-1)/ABS(S$3)+0.04*ABS($B$1/G$3-1))</f>
        <v>0.20001519183782415</v>
      </c>
      <c r="AL17" s="75">
        <f>IF(OR(O$3 = 0,I$3=0), 0,0.5+0.025*ABS($D$1/M$3-1)/ABS((1-(S$3)^2)^0.5)+0.04*ABS($B$1/G$3-1))</f>
        <v>0.50001137797609552</v>
      </c>
      <c r="AM17" s="75">
        <f>IF(OR(O$3 = 0,I$3=0), 0,0.5+0.04*ABS($D$1/M$3-1)+0.04*ABS($B$1/G$3-1))</f>
        <v>0.50001339244726772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1.2971276381515375</v>
      </c>
      <c r="G19" s="55">
        <f>IF(G15=0,1000,G18/ABS(G15))</f>
        <v>8.7708886793168315</v>
      </c>
      <c r="H19" s="55">
        <f t="shared" ref="H19:I19" si="12">IF(H15=0,1000,H18/ABS(H15))</f>
        <v>182.16890190056813</v>
      </c>
      <c r="I19" s="55">
        <f t="shared" si="12"/>
        <v>30.607414969766673</v>
      </c>
      <c r="J19" s="55">
        <f t="shared" ref="J19:U19" si="13">IF(J13=0,1000,J16/ABS(J13))</f>
        <v>4005.8679685256807</v>
      </c>
      <c r="K19" s="55">
        <f t="shared" si="13"/>
        <v>103.08677440053954</v>
      </c>
      <c r="L19" s="55">
        <f t="shared" si="13"/>
        <v>99.735768391237102</v>
      </c>
      <c r="M19" s="55">
        <f>IF(M15=0,1000,M18/ABS(M15))</f>
        <v>32.4656345592064</v>
      </c>
      <c r="N19" s="55">
        <f t="shared" ref="N19:O19" si="14">IF(N15=0,1000,N18/ABS(N15))</f>
        <v>28.44821284476134</v>
      </c>
      <c r="O19" s="55">
        <f t="shared" si="14"/>
        <v>13.240962319912938</v>
      </c>
      <c r="P19" s="55">
        <f t="shared" si="13"/>
        <v>52.154479122616124</v>
      </c>
      <c r="Q19" s="55">
        <f t="shared" si="13"/>
        <v>3.8994317511196752</v>
      </c>
      <c r="R19" s="55">
        <f t="shared" si="13"/>
        <v>4.2139980992149972</v>
      </c>
      <c r="S19" s="55">
        <f t="shared" si="13"/>
        <v>68.267426202887364</v>
      </c>
      <c r="T19" s="55">
        <f t="shared" si="13"/>
        <v>285.10750055059555</v>
      </c>
      <c r="U19" s="55">
        <f t="shared" si="13"/>
        <v>5.2786355090821981</v>
      </c>
      <c r="V19" s="55">
        <f>IF(V15=0,1000,V18/ABS(V15))</f>
        <v>25.047286883256625</v>
      </c>
      <c r="W19" s="55">
        <f t="shared" ref="W19:X19" si="15">IF(W15=0,1000,W18/ABS(W15))</f>
        <v>65.95971267828395</v>
      </c>
      <c r="X19" s="55">
        <f t="shared" si="15"/>
        <v>30.799151451512159</v>
      </c>
      <c r="Y19" s="55">
        <f>IF(Y15=0,1000,Y18/ABS(Y15))</f>
        <v>23.878015631300833</v>
      </c>
      <c r="Z19" s="55">
        <f t="shared" ref="Z19:AA19" si="16">IF(Z15=0,1000,Z18/ABS(Z15))</f>
        <v>2.0224399236238515</v>
      </c>
      <c r="AA19" s="55">
        <f t="shared" si="16"/>
        <v>1.6451113370578883</v>
      </c>
      <c r="AB19" s="55">
        <f>IF(AB14=0,1000,AB17/ABS(AB14))</f>
        <v>5.3120504284148486</v>
      </c>
      <c r="AC19" s="55">
        <f t="shared" ref="AC19:AM19" si="17">IF(AC14=0,1000,AC17/ABS(AC14))</f>
        <v>18.285534127320911</v>
      </c>
      <c r="AD19" s="55">
        <f t="shared" si="17"/>
        <v>0.54611040236070307</v>
      </c>
      <c r="AE19" s="55">
        <f>IF(AE14=0,1000,AE17/ABS(AE14))</f>
        <v>360.29852379500267</v>
      </c>
      <c r="AF19" s="55">
        <f t="shared" si="17"/>
        <v>313.27258251968499</v>
      </c>
      <c r="AG19" s="55">
        <f t="shared" si="17"/>
        <v>3.627618729626056</v>
      </c>
      <c r="AH19" s="55">
        <f t="shared" si="17"/>
        <v>59.493221823987511</v>
      </c>
      <c r="AI19" s="55">
        <f t="shared" si="17"/>
        <v>127.00493028371531</v>
      </c>
      <c r="AJ19" s="55">
        <f t="shared" si="17"/>
        <v>46.296740813804178</v>
      </c>
      <c r="AK19" s="55">
        <f t="shared" si="17"/>
        <v>1.5229847764042979</v>
      </c>
      <c r="AL19" s="55">
        <f t="shared" si="17"/>
        <v>10.656847324345279</v>
      </c>
      <c r="AM19" s="55">
        <f t="shared" si="17"/>
        <v>236.48851162118879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59" priority="1" operator="between">
      <formula>2</formula>
      <formula>1</formula>
    </cfRule>
    <cfRule type="cellIs" dxfId="58" priority="2" operator="lessThanOrEqual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20</v>
      </c>
      <c r="F2" s="10">
        <v>50.996000000000002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57.734999999999992</v>
      </c>
      <c r="W2" s="13">
        <v>0</v>
      </c>
      <c r="X2" s="13">
        <v>0</v>
      </c>
      <c r="Y2" s="13">
        <v>4.9999999999999991</v>
      </c>
      <c r="Z2" s="13">
        <v>0</v>
      </c>
      <c r="AA2" s="13">
        <v>0</v>
      </c>
      <c r="AB2" s="13">
        <v>144.33750000000003</v>
      </c>
      <c r="AC2" s="13">
        <v>144.33750000000003</v>
      </c>
      <c r="AD2" s="13">
        <v>144.33749999999995</v>
      </c>
      <c r="AE2" s="13">
        <v>-249.99988343747279</v>
      </c>
      <c r="AF2" s="13">
        <v>-249.99988343747276</v>
      </c>
      <c r="AG2" s="13">
        <v>-249.99988343747279</v>
      </c>
      <c r="AH2" s="13">
        <v>288.67500000000001</v>
      </c>
      <c r="AI2" s="13">
        <v>288.67499999999995</v>
      </c>
      <c r="AJ2" s="13">
        <v>288.67499999999995</v>
      </c>
      <c r="AK2" s="13">
        <v>433.01250000000005</v>
      </c>
      <c r="AL2" s="13">
        <v>-749.99965031241834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20</v>
      </c>
      <c r="F3" s="16">
        <v>50.9895</v>
      </c>
      <c r="G3" s="16">
        <v>57.751512000000005</v>
      </c>
      <c r="H3" s="16">
        <v>57.707363999999998</v>
      </c>
      <c r="I3" s="16">
        <v>57.748452</v>
      </c>
      <c r="J3" s="16">
        <v>120.00954000000004</v>
      </c>
      <c r="K3" s="16">
        <v>120.00155399999998</v>
      </c>
      <c r="L3" s="16">
        <v>119.98890599999999</v>
      </c>
      <c r="M3" s="16">
        <v>5.0007330000000003</v>
      </c>
      <c r="N3" s="16">
        <v>4.9997312000000003</v>
      </c>
      <c r="O3" s="16">
        <v>5.0010840000000005</v>
      </c>
      <c r="P3" s="16">
        <v>120.01670000000001</v>
      </c>
      <c r="Q3" s="16">
        <v>120.15983999999997</v>
      </c>
      <c r="R3" s="17">
        <v>119.82346000000001</v>
      </c>
      <c r="S3" s="18">
        <v>0.50053769507036483</v>
      </c>
      <c r="T3" s="19">
        <v>0.50064587570191688</v>
      </c>
      <c r="U3" s="19">
        <v>0.50303542318598471</v>
      </c>
      <c r="V3" s="19">
        <v>57.7357757884213</v>
      </c>
      <c r="W3" s="19">
        <v>1.1201009593333958E-2</v>
      </c>
      <c r="X3" s="19">
        <v>1.7439901845127139E-2</v>
      </c>
      <c r="Y3" s="19">
        <v>5.0005112432437784</v>
      </c>
      <c r="Z3" s="19">
        <v>4.6065807089185826E-3</v>
      </c>
      <c r="AA3" s="19">
        <v>5.2294492587916588E-3</v>
      </c>
      <c r="AB3" s="19">
        <v>144.55523220732212</v>
      </c>
      <c r="AC3" s="19">
        <v>144.4470030327692</v>
      </c>
      <c r="AD3" s="19">
        <v>145.27907462719492</v>
      </c>
      <c r="AE3" s="19">
        <v>-250.01832408615704</v>
      </c>
      <c r="AF3" s="19">
        <v>-249.75910120601094</v>
      </c>
      <c r="AG3" s="19">
        <v>-249.60416111004173</v>
      </c>
      <c r="AH3" s="19">
        <v>288.79989185829601</v>
      </c>
      <c r="AI3" s="19">
        <v>288.52130826055679</v>
      </c>
      <c r="AJ3" s="19">
        <v>288.80485932196802</v>
      </c>
      <c r="AK3" s="19">
        <v>434.28130986728621</v>
      </c>
      <c r="AL3" s="19">
        <v>-749.38158640220968</v>
      </c>
      <c r="AM3" s="20">
        <v>866.12605944082088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20</v>
      </c>
      <c r="F4" s="22">
        <v>50.996000000000002</v>
      </c>
      <c r="G4" s="22">
        <v>57.735100000000003</v>
      </c>
      <c r="H4" s="22">
        <v>57.7348</v>
      </c>
      <c r="I4" s="22">
        <v>57.734900000000003</v>
      </c>
      <c r="J4" s="22">
        <v>120.00015258799999</v>
      </c>
      <c r="K4" s="22">
        <v>120</v>
      </c>
      <c r="L4" s="22">
        <v>119.99984741199999</v>
      </c>
      <c r="M4" s="22">
        <v>5.0000999999999998</v>
      </c>
      <c r="N4" s="22">
        <v>5.0000400000000003</v>
      </c>
      <c r="O4" s="22">
        <v>4.9999799999999999</v>
      </c>
      <c r="P4" s="22">
        <v>120.00689999999997</v>
      </c>
      <c r="Q4" s="22">
        <v>120.00000000000003</v>
      </c>
      <c r="R4" s="23">
        <v>119.9931</v>
      </c>
      <c r="S4" s="24">
        <v>0.49991312538262833</v>
      </c>
      <c r="T4" s="25">
        <v>0.50001511491854655</v>
      </c>
      <c r="U4" s="25">
        <v>0.50001511491854689</v>
      </c>
      <c r="V4" s="25">
        <v>57.734933333287827</v>
      </c>
      <c r="W4" s="25">
        <v>8.6287472375425202E-5</v>
      </c>
      <c r="X4" s="25">
        <v>1.1560136407565193E-4</v>
      </c>
      <c r="Y4" s="25">
        <v>5.0000399919427565</v>
      </c>
      <c r="Z4" s="25">
        <v>2.2008992845751505E-4</v>
      </c>
      <c r="AA4" s="25">
        <v>1.8583192244638706E-4</v>
      </c>
      <c r="AB4" s="25">
        <v>144.31555767982144</v>
      </c>
      <c r="AC4" s="25">
        <v>144.34251801490268</v>
      </c>
      <c r="AD4" s="25">
        <v>144.3410359251009</v>
      </c>
      <c r="AE4" s="25">
        <v>-250.01979419021518</v>
      </c>
      <c r="AF4" s="25">
        <v>-249.99849819009557</v>
      </c>
      <c r="AG4" s="25">
        <v>-249.9959312387233</v>
      </c>
      <c r="AH4" s="25">
        <v>288.68127350999998</v>
      </c>
      <c r="AI4" s="25">
        <v>288.67630939200001</v>
      </c>
      <c r="AJ4" s="25">
        <v>288.67334530200003</v>
      </c>
      <c r="AK4" s="25">
        <v>432.99911161982504</v>
      </c>
      <c r="AL4" s="25">
        <v>-750.01422361903406</v>
      </c>
      <c r="AM4" s="26">
        <v>866.03092820400002</v>
      </c>
    </row>
    <row r="5" spans="1:39" x14ac:dyDescent="0.25">
      <c r="A5" s="123" t="s">
        <v>40</v>
      </c>
      <c r="B5" s="123"/>
      <c r="C5" s="123"/>
      <c r="D5" s="124"/>
      <c r="E5" s="27"/>
      <c r="F5" s="28">
        <v>6.5000000000026148E-3</v>
      </c>
      <c r="G5" s="29">
        <v>1.6412000000002536E-2</v>
      </c>
      <c r="H5" s="29">
        <v>2.743600000000157E-2</v>
      </c>
      <c r="I5" s="29">
        <v>1.3551999999997122E-2</v>
      </c>
      <c r="J5" s="28">
        <v>9.3874120000521089E-3</v>
      </c>
      <c r="K5" s="28">
        <v>1.5539999999845122E-3</v>
      </c>
      <c r="L5" s="28">
        <v>1.0941412000008199E-2</v>
      </c>
      <c r="M5" s="29">
        <v>6.3300000000054979E-4</v>
      </c>
      <c r="N5" s="29">
        <v>3.0879999999999797E-4</v>
      </c>
      <c r="O5" s="29">
        <v>1.10400000000066E-3</v>
      </c>
      <c r="P5" s="28">
        <v>9.8000000000411092E-3</v>
      </c>
      <c r="Q5" s="28">
        <v>0.1598399999999458</v>
      </c>
      <c r="R5" s="30">
        <v>0.16963999999998691</v>
      </c>
      <c r="S5" s="31">
        <v>6.2456968773649812E-4</v>
      </c>
      <c r="T5" s="32">
        <v>6.3076078337032104E-4</v>
      </c>
      <c r="U5" s="32">
        <v>3.0203082674378212E-3</v>
      </c>
      <c r="V5" s="33">
        <v>8.4245513347269707E-4</v>
      </c>
      <c r="W5" s="33">
        <v>1.1114722120958534E-2</v>
      </c>
      <c r="X5" s="33">
        <v>1.7324300481051488E-2</v>
      </c>
      <c r="Y5" s="33">
        <v>4.7125130102187995E-4</v>
      </c>
      <c r="Z5" s="33">
        <v>4.3864907804610671E-3</v>
      </c>
      <c r="AA5" s="33">
        <v>5.0436173363452722E-3</v>
      </c>
      <c r="AB5" s="33">
        <v>0.23967452750068219</v>
      </c>
      <c r="AC5" s="33">
        <v>0.10448501786652287</v>
      </c>
      <c r="AD5" s="33">
        <v>0.93803870209401907</v>
      </c>
      <c r="AE5" s="33">
        <v>1.4701040581428515E-3</v>
      </c>
      <c r="AF5" s="33">
        <v>0.23939698408463528</v>
      </c>
      <c r="AG5" s="33">
        <v>0.39177012868157135</v>
      </c>
      <c r="AH5" s="33">
        <v>0.11861834829602458</v>
      </c>
      <c r="AI5" s="33">
        <v>0.15500113144321404</v>
      </c>
      <c r="AJ5" s="33">
        <v>0.1315140199679945</v>
      </c>
      <c r="AK5" s="33">
        <v>1.2821982474611673</v>
      </c>
      <c r="AL5" s="33">
        <v>0.6326372168243779</v>
      </c>
      <c r="AM5" s="34">
        <v>9.5131236820861886E-2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1.2747722570338236E-2</v>
      </c>
      <c r="G6" s="36">
        <v>2.841830357619474E-2</v>
      </c>
      <c r="H6" s="36">
        <v>4.7543325666376951E-2</v>
      </c>
      <c r="I6" s="36">
        <v>2.3467295712094795E-2</v>
      </c>
      <c r="J6" s="36">
        <v>7.8222214667701458E-3</v>
      </c>
      <c r="K6" s="36">
        <v>1.2949832299542659E-3</v>
      </c>
      <c r="L6" s="36">
        <v>9.1186863558937702E-3</v>
      </c>
      <c r="M6" s="36">
        <v>1.2658144316054262E-2</v>
      </c>
      <c r="N6" s="36">
        <v>6.1763320396104084E-3</v>
      </c>
      <c r="O6" s="36">
        <v>2.2075214093597705E-2</v>
      </c>
      <c r="P6" s="36">
        <v>8.1655302970679144E-3</v>
      </c>
      <c r="Q6" s="36">
        <v>0.13302281361222337</v>
      </c>
      <c r="R6" s="37">
        <v>0.14157494700953127</v>
      </c>
      <c r="S6" s="38">
        <v>0.12477975063370543</v>
      </c>
      <c r="T6" s="39">
        <v>0.12598940967724542</v>
      </c>
      <c r="U6" s="39">
        <v>0.60041661644991917</v>
      </c>
      <c r="V6" s="39">
        <v>1.4591561678498281E-3</v>
      </c>
      <c r="W6" s="39">
        <v>99.229645580994983</v>
      </c>
      <c r="X6" s="39">
        <v>99.337144411119766</v>
      </c>
      <c r="Y6" s="39">
        <v>9.4240624227890785E-3</v>
      </c>
      <c r="Z6" s="39">
        <v>95.222271303498289</v>
      </c>
      <c r="AA6" s="39">
        <v>96.446434160653354</v>
      </c>
      <c r="AB6" s="40">
        <v>0.16580135069544857</v>
      </c>
      <c r="AC6" s="40">
        <v>7.2334500316922068E-2</v>
      </c>
      <c r="AD6" s="40">
        <v>0.64568053210770304</v>
      </c>
      <c r="AE6" s="40">
        <v>-5.8799852511460301E-4</v>
      </c>
      <c r="AF6" s="40">
        <v>-9.5851155344754149E-2</v>
      </c>
      <c r="AG6" s="40">
        <v>-0.15695656952964562</v>
      </c>
      <c r="AH6" s="40">
        <v>4.1072850662363283E-2</v>
      </c>
      <c r="AI6" s="40">
        <v>5.3722594139645377E-2</v>
      </c>
      <c r="AJ6" s="40">
        <v>4.5537329349911962E-2</v>
      </c>
      <c r="AK6" s="40">
        <v>0.29524601181961974</v>
      </c>
      <c r="AL6" s="40">
        <v>-8.4421238565745529E-2</v>
      </c>
      <c r="AM6" s="41">
        <v>1.0983532452802484E-2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2.84264311076514E-2</v>
      </c>
      <c r="H7" s="44">
        <v>4.7520568112932482E-2</v>
      </c>
      <c r="I7" s="44">
        <v>2.3472763488346968E-2</v>
      </c>
      <c r="J7" s="43"/>
      <c r="K7" s="43"/>
      <c r="L7" s="43"/>
      <c r="M7" s="44">
        <v>1.2660000000010996E-2</v>
      </c>
      <c r="N7" s="44">
        <v>6.1759999999999602E-3</v>
      </c>
      <c r="O7" s="44">
        <v>2.20800000000132E-2</v>
      </c>
      <c r="P7" s="43"/>
      <c r="Q7" s="43"/>
      <c r="R7" s="45"/>
      <c r="S7" s="46"/>
      <c r="T7" s="47"/>
      <c r="U7" s="47"/>
      <c r="V7" s="48">
        <v>1.4591757746127948E-3</v>
      </c>
      <c r="W7" s="48">
        <v>1.9251272401417743E-2</v>
      </c>
      <c r="X7" s="48">
        <v>3.0006582629343533E-2</v>
      </c>
      <c r="Y7" s="48">
        <v>9.4250260204375991E-3</v>
      </c>
      <c r="Z7" s="48">
        <v>8.7729815609221343E-2</v>
      </c>
      <c r="AA7" s="48">
        <v>0.10087234672690544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0.20001875763627808</v>
      </c>
      <c r="AC9" s="40">
        <f t="shared" ref="AC9" si="0">IF(OR(N$3 = 0,H$3=0), 0,0.2+0.025*ABS($D$1/N$3-1)/ABS(T$3)+0.04*ABS($B$1/H$3-1))</f>
        <v>0.20002184063733389</v>
      </c>
      <c r="AD9" s="40">
        <f>IF(OR(O$3 = 0,I$3=0), 0,0.2+0.025*ABS($D$1/O$3-1)/ABS(U$3)+0.04*ABS($B$1/I$3-1))</f>
        <v>0.20002008990605902</v>
      </c>
      <c r="AE9" s="40">
        <f>IF(OR(O$3 = 0,I$3=0), 0,0.5+0.025*ABS($D$1/M$3-1)/ABS((1-(S$3)^2)^0.5)+0.04*ABS($B$1/G$3-1))</f>
        <v>0.50001566945926157</v>
      </c>
      <c r="AF9" s="40">
        <f t="shared" ref="AF9:AG9" si="1">IF(OR(P$3 = 0,J$3=0), 0,0.5+0.025*ABS($D$1/N$3-1)/ABS((1-(T$3)^2)^0.5)+0.04*ABS($B$1/H$3-1))</f>
        <v>0.50002070863084369</v>
      </c>
      <c r="AG9" s="40">
        <f t="shared" si="1"/>
        <v>0.50001558751197273</v>
      </c>
      <c r="AH9" s="40">
        <f>IF(OR(O$3 = 0,I$3=0), 0,0.5+0.04*ABS($D$1/M$3-1)+0.04*ABS($B$1/G$3-1))</f>
        <v>0.50001729972414988</v>
      </c>
      <c r="AI9" s="40">
        <f t="shared" ref="AI9:AJ9" si="2">IF(OR(P$3 = 0,J$3=0), 0,0.5+0.04*ABS($D$1/N$3-1)+0.04*ABS($B$1/H$3-1))</f>
        <v>0.50002130647636567</v>
      </c>
      <c r="AJ9" s="40">
        <f t="shared" si="2"/>
        <v>0.50001798777267681</v>
      </c>
      <c r="AK9" s="40">
        <f>IF(OR(O$3 = 0,I$3=0), 0,0.2+0.025*ABS($D$1/M$3-1)/ABS(S$3)+0.04*ABS($B$1/G$3-1))</f>
        <v>0.20001875763627808</v>
      </c>
      <c r="AL9" s="40">
        <f>IF(OR(O$3 = 0,I$3=0), 0,0.5+0.025*ABS($D$1/M$3-1)/ABS((1-(S$3)^2)^0.5)+0.04*ABS($B$1/G$3-1))</f>
        <v>0.50001566945926157</v>
      </c>
      <c r="AM9" s="40">
        <f>IF(OR(O$3 = 0,I$3=0), 0,0.5+0.04*ABS($D$1/M$3-1)+0.04*ABS($B$1/G$3-1))</f>
        <v>0.50001729972414988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1.5384615384609197</v>
      </c>
      <c r="G11" s="55">
        <f>IF(G7=0,1000,G10/ABS(G7))</f>
        <v>3.5178527906404509</v>
      </c>
      <c r="H11" s="55">
        <f t="shared" ref="H11:I11" si="3">IF(H7=0,1000,H10/ABS(H7))</f>
        <v>2.104351946347744</v>
      </c>
      <c r="I11" s="55">
        <f t="shared" si="3"/>
        <v>4.2602567886667844</v>
      </c>
      <c r="J11" s="55">
        <f t="shared" ref="J11:U11" si="4">IF(J5=0,1000,J8/ABS(J5))</f>
        <v>21.305126482026125</v>
      </c>
      <c r="K11" s="55">
        <f t="shared" si="4"/>
        <v>128.70012870141139</v>
      </c>
      <c r="L11" s="55">
        <f t="shared" si="4"/>
        <v>18.279176398791137</v>
      </c>
      <c r="M11" s="55">
        <f>IF(M7=0,1000,M10/ABS(M7))</f>
        <v>7.8988941548114653</v>
      </c>
      <c r="N11" s="55">
        <f t="shared" ref="N11:O11" si="5">IF(N7=0,1000,N10/ABS(N7))</f>
        <v>16.191709844559689</v>
      </c>
      <c r="O11" s="55">
        <f t="shared" si="5"/>
        <v>4.5289855072436698</v>
      </c>
      <c r="P11" s="55">
        <f t="shared" si="4"/>
        <v>51.020408163051286</v>
      </c>
      <c r="Q11" s="55">
        <f t="shared" si="4"/>
        <v>3.1281281281291888</v>
      </c>
      <c r="R11" s="55">
        <f t="shared" si="4"/>
        <v>2.9474180617781101</v>
      </c>
      <c r="S11" s="55">
        <f t="shared" si="4"/>
        <v>16.011023583678838</v>
      </c>
      <c r="T11" s="55">
        <f t="shared" si="4"/>
        <v>15.853870855076572</v>
      </c>
      <c r="U11" s="55">
        <f t="shared" si="4"/>
        <v>3.3109203149263866</v>
      </c>
      <c r="V11" s="55">
        <f>IF(V7=0,1000,V10/ABS(V7))</f>
        <v>68.531839508188028</v>
      </c>
      <c r="W11" s="55">
        <f t="shared" ref="W11:X11" si="6">IF(W7=0,1000,W10/ABS(W7))</f>
        <v>5.1944618472405804</v>
      </c>
      <c r="X11" s="55">
        <f t="shared" si="6"/>
        <v>3.3326020905229536</v>
      </c>
      <c r="Y11" s="55">
        <f>IF(Y7=0,1000,Y10/ABS(Y7))</f>
        <v>10.610050283485272</v>
      </c>
      <c r="Z11" s="55">
        <f t="shared" ref="Z11:AA11" si="7">IF(Z7=0,1000,Z10/ABS(Z7))</f>
        <v>1.1398633327286845</v>
      </c>
      <c r="AA11" s="55">
        <f t="shared" si="7"/>
        <v>0.99135197350699922</v>
      </c>
      <c r="AB11" s="55">
        <f>IF(AB6=0,1000,AB9/ABS(AB6))</f>
        <v>1.2063759239433556</v>
      </c>
      <c r="AC11" s="55">
        <f t="shared" ref="AC11:AM11" si="8">IF(AC6=0,1000,AC9/ABS(AC6))</f>
        <v>2.7652342901515889</v>
      </c>
      <c r="AD11" s="55">
        <f t="shared" si="8"/>
        <v>0.3097818192738922</v>
      </c>
      <c r="AE11" s="55">
        <f t="shared" si="8"/>
        <v>850.36891778224572</v>
      </c>
      <c r="AF11" s="55">
        <f t="shared" si="8"/>
        <v>5.2166372625597086</v>
      </c>
      <c r="AG11" s="55">
        <f t="shared" si="8"/>
        <v>3.1856939088970777</v>
      </c>
      <c r="AH11" s="55">
        <f t="shared" si="8"/>
        <v>12.173912734582506</v>
      </c>
      <c r="AI11" s="55">
        <f t="shared" si="8"/>
        <v>9.3074676397163696</v>
      </c>
      <c r="AJ11" s="55">
        <f t="shared" si="8"/>
        <v>10.980397728872159</v>
      </c>
      <c r="AK11" s="55">
        <f t="shared" si="8"/>
        <v>0.67746472307466543</v>
      </c>
      <c r="AL11" s="55">
        <f t="shared" si="8"/>
        <v>5.9228658327472843</v>
      </c>
      <c r="AM11" s="55">
        <f t="shared" si="8"/>
        <v>45.524270253926261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20</v>
      </c>
      <c r="F12" s="57">
        <v>50.99383544921875</v>
      </c>
      <c r="G12" s="57">
        <v>57.743213653564453</v>
      </c>
      <c r="H12" s="57">
        <v>57.705684661865234</v>
      </c>
      <c r="I12" s="57">
        <v>57.747142791748047</v>
      </c>
      <c r="J12" s="57">
        <v>120.00184631347656</v>
      </c>
      <c r="K12" s="57">
        <v>119.99665069580078</v>
      </c>
      <c r="L12" s="57">
        <v>120.00152587890625</v>
      </c>
      <c r="M12" s="57">
        <v>5.0007352828979492</v>
      </c>
      <c r="N12" s="57">
        <v>5.0002741813659668</v>
      </c>
      <c r="O12" s="57">
        <v>5.001276969909668</v>
      </c>
      <c r="P12" s="57">
        <v>120.02549743652344</v>
      </c>
      <c r="Q12" s="57">
        <v>119.98745727539063</v>
      </c>
      <c r="R12" s="58">
        <v>119.98705291748047</v>
      </c>
      <c r="S12" s="59">
        <v>0.50033724308013916</v>
      </c>
      <c r="T12" s="60">
        <v>0.5006784200668335</v>
      </c>
      <c r="U12" s="60">
        <v>0.50055861473083496</v>
      </c>
      <c r="V12" s="60">
        <v>57.7305908203125</v>
      </c>
      <c r="W12" s="60">
        <v>1.3301501981914043E-2</v>
      </c>
      <c r="X12" s="60">
        <v>1.2546958401799202E-2</v>
      </c>
      <c r="Y12" s="60">
        <v>5.0005650520324707</v>
      </c>
      <c r="Z12" s="60">
        <v>5.5102072656154633E-4</v>
      </c>
      <c r="AA12" s="60">
        <v>1.07500737067312E-3</v>
      </c>
      <c r="AB12" s="60">
        <v>144.4765625</v>
      </c>
      <c r="AC12" s="60">
        <v>144.46755981445313</v>
      </c>
      <c r="AD12" s="60">
        <v>144.56607055664063</v>
      </c>
      <c r="AE12" s="60">
        <v>-250.01580810546875</v>
      </c>
      <c r="AF12" s="60">
        <v>-249.77297973632813</v>
      </c>
      <c r="AG12" s="60">
        <v>-250.02311706542969</v>
      </c>
      <c r="AH12" s="60">
        <v>288.75833129882813</v>
      </c>
      <c r="AI12" s="60">
        <v>288.54360961914063</v>
      </c>
      <c r="AJ12" s="60">
        <v>288.8094482421875</v>
      </c>
      <c r="AK12" s="60">
        <v>433.51019287109375</v>
      </c>
      <c r="AL12" s="60">
        <v>-749.8118896484375</v>
      </c>
      <c r="AM12" s="61">
        <v>866.11138916015625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4.3354492187503979E-3</v>
      </c>
      <c r="G13" s="64">
        <v>8.2983464355521619E-3</v>
      </c>
      <c r="H13" s="64">
        <v>1.6793381347639524E-3</v>
      </c>
      <c r="I13" s="64">
        <v>1.3092082519534642E-3</v>
      </c>
      <c r="J13" s="63">
        <v>7.6936865234813467E-3</v>
      </c>
      <c r="K13" s="63">
        <v>4.9033041992032622E-3</v>
      </c>
      <c r="L13" s="63">
        <v>1.2619878906264148E-2</v>
      </c>
      <c r="M13" s="64">
        <v>2.2828979489020185E-6</v>
      </c>
      <c r="N13" s="64">
        <v>5.4298136596653279E-4</v>
      </c>
      <c r="O13" s="64">
        <v>1.9296990966743977E-4</v>
      </c>
      <c r="P13" s="63">
        <v>8.79743652342313E-3</v>
      </c>
      <c r="Q13" s="63">
        <v>0.17238272460934922</v>
      </c>
      <c r="R13" s="65">
        <v>0.16359291748045734</v>
      </c>
      <c r="S13" s="66">
        <v>2.0045199022566962E-4</v>
      </c>
      <c r="T13" s="67">
        <v>3.2544364916620161E-5</v>
      </c>
      <c r="U13" s="67">
        <v>2.4768084551497482E-3</v>
      </c>
      <c r="V13" s="68">
        <v>5.1849681088000921E-3</v>
      </c>
      <c r="W13" s="68">
        <v>2.1004923885800855E-3</v>
      </c>
      <c r="X13" s="68">
        <v>4.8929434433279372E-3</v>
      </c>
      <c r="Y13" s="68">
        <v>5.3808788692322196E-5</v>
      </c>
      <c r="Z13" s="68">
        <v>4.0555599823570362E-3</v>
      </c>
      <c r="AA13" s="68">
        <v>4.1544418881185388E-3</v>
      </c>
      <c r="AB13" s="68">
        <v>7.866970732212053E-2</v>
      </c>
      <c r="AC13" s="68">
        <v>2.0556781683922054E-2</v>
      </c>
      <c r="AD13" s="68">
        <v>0.71300407055429105</v>
      </c>
      <c r="AE13" s="68">
        <v>2.5159806882868452E-3</v>
      </c>
      <c r="AF13" s="68">
        <v>1.3878530317185778E-2</v>
      </c>
      <c r="AG13" s="68">
        <v>0.4189559553879576</v>
      </c>
      <c r="AH13" s="68">
        <v>4.1560559467882285E-2</v>
      </c>
      <c r="AI13" s="68">
        <v>2.2301358583831643E-2</v>
      </c>
      <c r="AJ13" s="68">
        <v>4.5889202194757672E-3</v>
      </c>
      <c r="AK13" s="68">
        <v>0.7711169961924611</v>
      </c>
      <c r="AL13" s="68">
        <v>0.43030324622782246</v>
      </c>
      <c r="AM13" s="69">
        <v>1.4670280664631719E-2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8.5026313628303821E-3</v>
      </c>
      <c r="G14" s="71">
        <v>1.436905484925167E-2</v>
      </c>
      <c r="H14" s="71">
        <v>2.9100933024144935E-3</v>
      </c>
      <c r="I14" s="71">
        <v>2.2670880458466043E-3</v>
      </c>
      <c r="J14" s="71">
        <v>6.4108957700207362E-3</v>
      </c>
      <c r="K14" s="71">
        <v>4.0860339185301402E-3</v>
      </c>
      <c r="L14" s="71">
        <v>1.0517538101617619E-2</v>
      </c>
      <c r="M14" s="71">
        <v>4.5651266502371116E-5</v>
      </c>
      <c r="N14" s="71">
        <v>1.0860211164282848E-2</v>
      </c>
      <c r="O14" s="71">
        <v>3.8585616571815179E-3</v>
      </c>
      <c r="P14" s="71">
        <v>7.3301769865553121E-3</v>
      </c>
      <c r="Q14" s="71">
        <v>0.14346118021574367</v>
      </c>
      <c r="R14" s="72">
        <v>0.13652828709875123</v>
      </c>
      <c r="S14" s="73">
        <v>4.004733153963367E-2</v>
      </c>
      <c r="T14" s="74">
        <v>6.5004759843456661E-3</v>
      </c>
      <c r="U14" s="74">
        <v>0.49237257278281382</v>
      </c>
      <c r="V14" s="74">
        <v>8.9805117156491355E-3</v>
      </c>
      <c r="W14" s="74">
        <v>18.752705915278824</v>
      </c>
      <c r="X14" s="74">
        <v>28.056026271128747</v>
      </c>
      <c r="Y14" s="74">
        <v>1.0760657475777818E-3</v>
      </c>
      <c r="Z14" s="74">
        <v>88.038400684161658</v>
      </c>
      <c r="AA14" s="74">
        <v>79.44320104328699</v>
      </c>
      <c r="AB14" s="75">
        <v>5.4421902355835786E-2</v>
      </c>
      <c r="AC14" s="75">
        <v>1.4231366004359777E-2</v>
      </c>
      <c r="AD14" s="75">
        <v>0.49078235966463352</v>
      </c>
      <c r="AE14" s="75">
        <v>-1.006318515845995E-3</v>
      </c>
      <c r="AF14" s="75">
        <v>-5.5567666003643367E-3</v>
      </c>
      <c r="AG14" s="75">
        <v>-0.16784814544948815</v>
      </c>
      <c r="AH14" s="75">
        <v>1.4390780827672402E-2</v>
      </c>
      <c r="AI14" s="75">
        <v>7.7295360672951785E-3</v>
      </c>
      <c r="AJ14" s="75">
        <v>1.5889345595670556E-3</v>
      </c>
      <c r="AK14" s="75">
        <v>0.17756163543582151</v>
      </c>
      <c r="AL14" s="75">
        <v>-5.742111282633907E-2</v>
      </c>
      <c r="AM14" s="76">
        <v>1.6937812348127464E-3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1.4373164346673876E-2</v>
      </c>
      <c r="H15" s="79">
        <v>2.9087003286809602E-3</v>
      </c>
      <c r="I15" s="79">
        <v>2.2676162673481671E-3</v>
      </c>
      <c r="J15" s="78"/>
      <c r="K15" s="78"/>
      <c r="L15" s="78"/>
      <c r="M15" s="79">
        <v>4.5657958978040369E-5</v>
      </c>
      <c r="N15" s="79">
        <v>1.0859627319330656E-2</v>
      </c>
      <c r="O15" s="79">
        <v>3.8593981933487953E-3</v>
      </c>
      <c r="P15" s="78"/>
      <c r="Q15" s="78"/>
      <c r="R15" s="80"/>
      <c r="S15" s="81"/>
      <c r="T15" s="82"/>
      <c r="U15" s="82"/>
      <c r="V15" s="83">
        <v>8.980632387286901E-3</v>
      </c>
      <c r="W15" s="83">
        <v>3.638161234225488E-3</v>
      </c>
      <c r="X15" s="83">
        <v>8.4748305937956819E-3</v>
      </c>
      <c r="Y15" s="83">
        <v>1.0761757738464439E-3</v>
      </c>
      <c r="Z15" s="83">
        <v>8.1111199647140725E-2</v>
      </c>
      <c r="AA15" s="83">
        <v>8.3088837762370776E-2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0.20001875763627808</v>
      </c>
      <c r="AC17" s="75">
        <f>IF(OR(N$3 = 0,H$3=0), 0,0.2+0.025*ABS($D$1/N$3-1)/ABS(T$3)+0.04*ABS($B$1/H$3-1))</f>
        <v>0.20002184063733389</v>
      </c>
      <c r="AD17" s="75">
        <f t="shared" ref="AD17" si="9">IF(OR(O$3 = 0,I$3=0), 0,0.2+0.025*ABS($D$1/O$3-1)/ABS(U$3)+0.04*ABS($B$1/I$3-1))</f>
        <v>0.20002008990605902</v>
      </c>
      <c r="AE17" s="75">
        <f>IF(OR(O$3 = 0,I$3=0), 0,0.5+0.025*ABS($D$1/M$3-1)/ABS((1-(S$3)^2)^0.5)+0.04*ABS($B$1/G$3-1))</f>
        <v>0.50001566945926157</v>
      </c>
      <c r="AF17" s="75">
        <f t="shared" ref="AF17:AG17" si="10">IF(OR(P$3 = 0,J$3=0), 0,0.5+0.025*ABS($D$1/N$3-1)/ABS((1-(T$3)^2)^0.5)+0.04*ABS($B$1/H$3-1))</f>
        <v>0.50002070863084369</v>
      </c>
      <c r="AG17" s="75">
        <f t="shared" si="10"/>
        <v>0.50001558751197273</v>
      </c>
      <c r="AH17" s="75">
        <f>IF(OR(O$3 = 0,I$3=0), 0,0.5+0.04*ABS($D$1/M$3-1)+0.04*ABS($B$1/G$3-1))</f>
        <v>0.50001729972414988</v>
      </c>
      <c r="AI17" s="75">
        <f t="shared" ref="AI17:AJ17" si="11">IF(OR(P$3 = 0,J$3=0), 0,0.5+0.04*ABS($D$1/N$3-1)+0.04*ABS($B$1/H$3-1))</f>
        <v>0.50002130647636567</v>
      </c>
      <c r="AJ17" s="75">
        <f t="shared" si="11"/>
        <v>0.50001798777267681</v>
      </c>
      <c r="AK17" s="75">
        <f>IF(OR(O$3 = 0,I$3=0), 0,0.2+0.025*ABS($D$1/M$3-1)/ABS(S$3)+0.04*ABS($B$1/G$3-1))</f>
        <v>0.20001875763627808</v>
      </c>
      <c r="AL17" s="75">
        <f>IF(OR(O$3 = 0,I$3=0), 0,0.5+0.025*ABS($D$1/M$3-1)/ABS((1-(S$3)^2)^0.5)+0.04*ABS($B$1/G$3-1))</f>
        <v>0.50001566945926157</v>
      </c>
      <c r="AM17" s="75">
        <f>IF(OR(O$3 = 0,I$3=0), 0,0.5+0.04*ABS($D$1/M$3-1)+0.04*ABS($B$1/G$3-1))</f>
        <v>0.50001729972414988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2.3065660547356819</v>
      </c>
      <c r="G19" s="55">
        <f>IF(G15=0,1000,G18/ABS(G15))</f>
        <v>6.957410183870973</v>
      </c>
      <c r="H19" s="55">
        <f t="shared" ref="H19:I19" si="12">IF(H15=0,1000,H18/ABS(H15))</f>
        <v>34.379615876534139</v>
      </c>
      <c r="I19" s="55">
        <f t="shared" si="12"/>
        <v>44.099172086529279</v>
      </c>
      <c r="J19" s="55">
        <f t="shared" ref="J19:U19" si="13">IF(J13=0,1000,J16/ABS(J13))</f>
        <v>25.995340385859809</v>
      </c>
      <c r="K19" s="55">
        <f t="shared" si="13"/>
        <v>40.788821552719085</v>
      </c>
      <c r="L19" s="55">
        <f t="shared" si="13"/>
        <v>15.848012606581012</v>
      </c>
      <c r="M19" s="55">
        <f>IF(M15=0,1000,M18/ABS(M15))</f>
        <v>2190.1986474712098</v>
      </c>
      <c r="N19" s="55">
        <f t="shared" ref="N19:O19" si="14">IF(N15=0,1000,N18/ABS(N15))</f>
        <v>9.2084191344204989</v>
      </c>
      <c r="O19" s="55">
        <f t="shared" si="14"/>
        <v>25.910775460365265</v>
      </c>
      <c r="P19" s="55">
        <f t="shared" si="13"/>
        <v>56.834738013596635</v>
      </c>
      <c r="Q19" s="55">
        <f t="shared" si="13"/>
        <v>2.9005226662537757</v>
      </c>
      <c r="R19" s="55">
        <f t="shared" si="13"/>
        <v>3.0563670341029865</v>
      </c>
      <c r="S19" s="55">
        <f t="shared" si="13"/>
        <v>49.887257236717687</v>
      </c>
      <c r="T19" s="55">
        <f t="shared" si="13"/>
        <v>307.27285739391016</v>
      </c>
      <c r="U19" s="55">
        <f t="shared" si="13"/>
        <v>4.037453917442881</v>
      </c>
      <c r="V19" s="55">
        <f>IF(V15=0,1000,V18/ABS(V15))</f>
        <v>11.135073309710494</v>
      </c>
      <c r="W19" s="55">
        <f t="shared" ref="W19:X19" si="15">IF(W15=0,1000,W18/ABS(W15))</f>
        <v>27.486412383064316</v>
      </c>
      <c r="X19" s="55">
        <f t="shared" si="15"/>
        <v>11.799645891825703</v>
      </c>
      <c r="Y19" s="55">
        <f>IF(Y15=0,1000,Y18/ABS(Y15))</f>
        <v>92.921623428282714</v>
      </c>
      <c r="Z19" s="55">
        <f t="shared" ref="Z19:AA19" si="16">IF(Z15=0,1000,Z18/ABS(Z15))</f>
        <v>1.2328753665958772</v>
      </c>
      <c r="AA19" s="55">
        <f t="shared" si="16"/>
        <v>1.2035310962706467</v>
      </c>
      <c r="AB19" s="55">
        <f>IF(AB14=0,1000,AB17/ABS(AB14))</f>
        <v>3.6753356457196613</v>
      </c>
      <c r="AC19" s="55">
        <f t="shared" ref="AC19:AM19" si="17">IF(AC14=0,1000,AC17/ABS(AC14))</f>
        <v>14.054999398937335</v>
      </c>
      <c r="AD19" s="55">
        <f t="shared" si="17"/>
        <v>0.40755354378005521</v>
      </c>
      <c r="AE19" s="55">
        <f>IF(AE14=0,1000,AE17/ABS(AE14))</f>
        <v>496.87614963430025</v>
      </c>
      <c r="AF19" s="55">
        <f t="shared" si="17"/>
        <v>89.984112091024159</v>
      </c>
      <c r="AG19" s="55">
        <f t="shared" si="17"/>
        <v>2.97897594383875</v>
      </c>
      <c r="AH19" s="55">
        <f t="shared" si="17"/>
        <v>34.745668474267482</v>
      </c>
      <c r="AI19" s="55">
        <f t="shared" si="17"/>
        <v>64.689691868057963</v>
      </c>
      <c r="AJ19" s="55">
        <f t="shared" si="17"/>
        <v>314.68759034917019</v>
      </c>
      <c r="AK19" s="55">
        <f t="shared" si="17"/>
        <v>1.1264750808660666</v>
      </c>
      <c r="AL19" s="55">
        <f t="shared" si="17"/>
        <v>8.7078714578639147</v>
      </c>
      <c r="AM19" s="55">
        <f t="shared" si="17"/>
        <v>295.20772189888419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23" priority="1" operator="between">
      <formula>2</formula>
      <formula>1</formula>
    </cfRule>
    <cfRule type="cellIs" dxfId="22" priority="2" operator="lessThanOrEqual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21</v>
      </c>
      <c r="F2" s="10">
        <v>52.5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57.734999999999992</v>
      </c>
      <c r="W2" s="13">
        <v>0</v>
      </c>
      <c r="X2" s="13">
        <v>0</v>
      </c>
      <c r="Y2" s="13">
        <v>4.9999999999999991</v>
      </c>
      <c r="Z2" s="13">
        <v>0</v>
      </c>
      <c r="AA2" s="13">
        <v>0</v>
      </c>
      <c r="AB2" s="13">
        <v>144.33750000000003</v>
      </c>
      <c r="AC2" s="13">
        <v>144.33750000000003</v>
      </c>
      <c r="AD2" s="13">
        <v>144.33749999999995</v>
      </c>
      <c r="AE2" s="13">
        <v>-249.99988343747279</v>
      </c>
      <c r="AF2" s="13">
        <v>-249.99988343747276</v>
      </c>
      <c r="AG2" s="13">
        <v>-249.99988343747279</v>
      </c>
      <c r="AH2" s="13">
        <v>288.67500000000001</v>
      </c>
      <c r="AI2" s="13">
        <v>288.67499999999995</v>
      </c>
      <c r="AJ2" s="13">
        <v>288.67499999999995</v>
      </c>
      <c r="AK2" s="13">
        <v>433.01250000000005</v>
      </c>
      <c r="AL2" s="13">
        <v>-749.99965031241834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21</v>
      </c>
      <c r="F3" s="16">
        <v>52.494183999999997</v>
      </c>
      <c r="G3" s="16">
        <v>57.751517999999997</v>
      </c>
      <c r="H3" s="16">
        <v>57.706794000000002</v>
      </c>
      <c r="I3" s="16">
        <v>57.748777999999994</v>
      </c>
      <c r="J3" s="16">
        <v>120.00382000000003</v>
      </c>
      <c r="K3" s="16">
        <v>120.00234</v>
      </c>
      <c r="L3" s="16">
        <v>119.99383999999998</v>
      </c>
      <c r="M3" s="16">
        <v>5.0004909999999994</v>
      </c>
      <c r="N3" s="16">
        <v>4.9996686000000006</v>
      </c>
      <c r="O3" s="16">
        <v>5.0015261999999998</v>
      </c>
      <c r="P3" s="16">
        <v>120.01412000000005</v>
      </c>
      <c r="Q3" s="16">
        <v>120.08088999999998</v>
      </c>
      <c r="R3" s="17">
        <v>119.90498999999997</v>
      </c>
      <c r="S3" s="18">
        <v>0.50052711833215768</v>
      </c>
      <c r="T3" s="19">
        <v>0.50068273994113544</v>
      </c>
      <c r="U3" s="19">
        <v>0.50186901098573533</v>
      </c>
      <c r="V3" s="19">
        <v>57.735696609969317</v>
      </c>
      <c r="W3" s="19">
        <v>1.2701568710939947E-2</v>
      </c>
      <c r="X3" s="19">
        <v>1.6252704687960782E-2</v>
      </c>
      <c r="Y3" s="19">
        <v>5.0005605986940136</v>
      </c>
      <c r="Z3" s="19">
        <v>2.325086209457464E-3</v>
      </c>
      <c r="AA3" s="19">
        <v>2.9188172634286563E-3</v>
      </c>
      <c r="AB3" s="19">
        <v>144.54519736387255</v>
      </c>
      <c r="AC3" s="19">
        <v>144.45440359318744</v>
      </c>
      <c r="AD3" s="19">
        <v>144.95584332246398</v>
      </c>
      <c r="AE3" s="19">
        <v>-250.00801691838083</v>
      </c>
      <c r="AF3" s="19">
        <v>-249.74735559510054</v>
      </c>
      <c r="AG3" s="19">
        <v>-249.82342331494121</v>
      </c>
      <c r="AH3" s="19">
        <v>288.78594599533795</v>
      </c>
      <c r="AI3" s="19">
        <v>288.51484596846842</v>
      </c>
      <c r="AJ3" s="19">
        <v>288.83202618498359</v>
      </c>
      <c r="AK3" s="19">
        <v>433.95544427952399</v>
      </c>
      <c r="AL3" s="19">
        <v>-749.57879582842259</v>
      </c>
      <c r="AM3" s="20">
        <v>866.13281814878997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21</v>
      </c>
      <c r="F4" s="22">
        <v>52.5</v>
      </c>
      <c r="G4" s="22">
        <v>57.734999999999999</v>
      </c>
      <c r="H4" s="22">
        <v>57.734999999999999</v>
      </c>
      <c r="I4" s="22">
        <v>57.734900000000003</v>
      </c>
      <c r="J4" s="22">
        <v>120</v>
      </c>
      <c r="K4" s="22">
        <v>120</v>
      </c>
      <c r="L4" s="22">
        <v>120</v>
      </c>
      <c r="M4" s="22">
        <v>4.9999500000000001</v>
      </c>
      <c r="N4" s="22">
        <v>5.0000299999999998</v>
      </c>
      <c r="O4" s="22">
        <v>4.9998800000000001</v>
      </c>
      <c r="P4" s="22">
        <v>120.00259999999997</v>
      </c>
      <c r="Q4" s="22">
        <v>120.001</v>
      </c>
      <c r="R4" s="23">
        <v>119.99640000000001</v>
      </c>
      <c r="S4" s="24">
        <v>0.5000060459856962</v>
      </c>
      <c r="T4" s="25">
        <v>0.50004534429869574</v>
      </c>
      <c r="U4" s="25">
        <v>0.50006045876028893</v>
      </c>
      <c r="V4" s="25">
        <v>57.734966666666665</v>
      </c>
      <c r="W4" s="25">
        <v>3.3333333345850598E-5</v>
      </c>
      <c r="X4" s="25">
        <v>3.3333333329081487E-5</v>
      </c>
      <c r="Y4" s="25">
        <v>4.999953331580115</v>
      </c>
      <c r="Z4" s="25">
        <v>1.3615135986406711E-4</v>
      </c>
      <c r="AA4" s="25">
        <v>5.2444033267778704E-5</v>
      </c>
      <c r="AB4" s="25">
        <v>144.33780193246747</v>
      </c>
      <c r="AC4" s="25">
        <v>144.35145586896454</v>
      </c>
      <c r="AD4" s="25">
        <v>144.35123838952731</v>
      </c>
      <c r="AE4" s="25">
        <v>-249.99637577677927</v>
      </c>
      <c r="AF4" s="25">
        <v>-249.9938255549082</v>
      </c>
      <c r="AG4" s="25">
        <v>-249.98337342960636</v>
      </c>
      <c r="AH4" s="25">
        <v>288.67211325</v>
      </c>
      <c r="AI4" s="25">
        <v>288.67673205</v>
      </c>
      <c r="AJ4" s="25">
        <v>288.66757181200001</v>
      </c>
      <c r="AK4" s="25">
        <v>433.04049619095929</v>
      </c>
      <c r="AL4" s="25">
        <v>-749.97357476129378</v>
      </c>
      <c r="AM4" s="26">
        <v>866.016417112</v>
      </c>
    </row>
    <row r="5" spans="1:39" x14ac:dyDescent="0.25">
      <c r="A5" s="123" t="s">
        <v>40</v>
      </c>
      <c r="B5" s="123"/>
      <c r="C5" s="123"/>
      <c r="D5" s="124"/>
      <c r="E5" s="27"/>
      <c r="F5" s="28">
        <v>5.8160000000029299E-3</v>
      </c>
      <c r="G5" s="29">
        <v>1.6517999999997812E-2</v>
      </c>
      <c r="H5" s="29">
        <v>2.8205999999997289E-2</v>
      </c>
      <c r="I5" s="29">
        <v>1.3877999999991175E-2</v>
      </c>
      <c r="J5" s="28">
        <v>3.8200000000330192E-3</v>
      </c>
      <c r="K5" s="28">
        <v>2.3400000000037835E-3</v>
      </c>
      <c r="L5" s="28">
        <v>6.1600000000225918E-3</v>
      </c>
      <c r="M5" s="29">
        <v>5.4099999999923654E-4</v>
      </c>
      <c r="N5" s="29">
        <v>3.6139999999917904E-4</v>
      </c>
      <c r="O5" s="29">
        <v>1.646199999999709E-3</v>
      </c>
      <c r="P5" s="28">
        <v>1.152000000007547E-2</v>
      </c>
      <c r="Q5" s="28">
        <v>7.988999999997759E-2</v>
      </c>
      <c r="R5" s="30">
        <v>9.1410000000038849E-2</v>
      </c>
      <c r="S5" s="31">
        <v>5.2107234646148193E-4</v>
      </c>
      <c r="T5" s="32">
        <v>6.373956424396976E-4</v>
      </c>
      <c r="U5" s="32">
        <v>1.8085522254464026E-3</v>
      </c>
      <c r="V5" s="33">
        <v>7.2994330265174767E-4</v>
      </c>
      <c r="W5" s="33">
        <v>1.2668235377594097E-2</v>
      </c>
      <c r="X5" s="33">
        <v>1.6219371354631699E-2</v>
      </c>
      <c r="Y5" s="33">
        <v>6.0726711389857968E-4</v>
      </c>
      <c r="Z5" s="33">
        <v>2.188934849593397E-3</v>
      </c>
      <c r="AA5" s="33">
        <v>2.8663732301608775E-3</v>
      </c>
      <c r="AB5" s="33">
        <v>0.20739543140507521</v>
      </c>
      <c r="AC5" s="33">
        <v>0.10294772422290066</v>
      </c>
      <c r="AD5" s="33">
        <v>0.60460493293666673</v>
      </c>
      <c r="AE5" s="33">
        <v>1.1641141601558047E-2</v>
      </c>
      <c r="AF5" s="33">
        <v>0.24646995980765496</v>
      </c>
      <c r="AG5" s="33">
        <v>0.15995011466515052</v>
      </c>
      <c r="AH5" s="33">
        <v>0.11383274533795884</v>
      </c>
      <c r="AI5" s="33">
        <v>0.16188608153157702</v>
      </c>
      <c r="AJ5" s="33">
        <v>0.16445437298358456</v>
      </c>
      <c r="AK5" s="33">
        <v>0.91494808856469945</v>
      </c>
      <c r="AL5" s="33">
        <v>0.39477893287119059</v>
      </c>
      <c r="AM5" s="34">
        <v>0.11640103678996638</v>
      </c>
    </row>
    <row r="6" spans="1:39" x14ac:dyDescent="0.25">
      <c r="A6" s="125" t="s">
        <v>41</v>
      </c>
      <c r="B6" s="125"/>
      <c r="C6" s="125"/>
      <c r="D6" s="126"/>
      <c r="E6" s="35"/>
      <c r="F6" s="36">
        <v>1.1079322616011958E-2</v>
      </c>
      <c r="G6" s="36">
        <v>2.8601845582652587E-2</v>
      </c>
      <c r="H6" s="36">
        <v>4.8878126897843759E-2</v>
      </c>
      <c r="I6" s="36">
        <v>2.4031677345607513E-2</v>
      </c>
      <c r="J6" s="36">
        <v>3.1832320004754997E-3</v>
      </c>
      <c r="K6" s="36">
        <v>1.9499619757446258E-3</v>
      </c>
      <c r="L6" s="36">
        <v>5.1335968579908709E-3</v>
      </c>
      <c r="M6" s="36">
        <v>1.0818937580314346E-2</v>
      </c>
      <c r="N6" s="36">
        <v>7.2284791035785653E-3</v>
      </c>
      <c r="O6" s="36">
        <v>3.2913953344875194E-2</v>
      </c>
      <c r="P6" s="36">
        <v>9.5988705329635091E-3</v>
      </c>
      <c r="Q6" s="36">
        <v>6.6530153132590544E-2</v>
      </c>
      <c r="R6" s="37">
        <v>7.6235359345794423E-2</v>
      </c>
      <c r="S6" s="38">
        <v>0.10410471828135597</v>
      </c>
      <c r="T6" s="39">
        <v>0.12730529566779861</v>
      </c>
      <c r="U6" s="39">
        <v>0.36036339878690127</v>
      </c>
      <c r="V6" s="39">
        <v>1.2642842219136006E-3</v>
      </c>
      <c r="W6" s="39">
        <v>99.737565224387282</v>
      </c>
      <c r="X6" s="39">
        <v>99.79490593123387</v>
      </c>
      <c r="Y6" s="39">
        <v>1.2143980698027705E-2</v>
      </c>
      <c r="Z6" s="39">
        <v>94.144244660251246</v>
      </c>
      <c r="AA6" s="39">
        <v>98.203243693091835</v>
      </c>
      <c r="AB6" s="40">
        <v>0.14348137135472297</v>
      </c>
      <c r="AC6" s="40">
        <v>7.1266587699757564E-2</v>
      </c>
      <c r="AD6" s="40">
        <v>0.41709593699626346</v>
      </c>
      <c r="AE6" s="40">
        <v>-4.6563073236801393E-3</v>
      </c>
      <c r="AF6" s="40">
        <v>-9.8687715519695421E-2</v>
      </c>
      <c r="AG6" s="40">
        <v>-6.4025267343930589E-2</v>
      </c>
      <c r="AH6" s="40">
        <v>3.9417688747151326E-2</v>
      </c>
      <c r="AI6" s="40">
        <v>5.6110139146624508E-2</v>
      </c>
      <c r="AJ6" s="40">
        <v>5.6937720915428931E-2</v>
      </c>
      <c r="AK6" s="40">
        <v>0.21083917729935275</v>
      </c>
      <c r="AL6" s="40">
        <v>-5.2666768999900429E-2</v>
      </c>
      <c r="AM6" s="41">
        <v>1.3439167105889556E-2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2.8610028578847861E-2</v>
      </c>
      <c r="H7" s="44">
        <v>4.8854247856581427E-2</v>
      </c>
      <c r="I7" s="44">
        <v>2.4037412314871699E-2</v>
      </c>
      <c r="J7" s="43"/>
      <c r="K7" s="43"/>
      <c r="L7" s="43"/>
      <c r="M7" s="44">
        <v>1.0819999999984731E-2</v>
      </c>
      <c r="N7" s="44">
        <v>7.22799999998358E-3</v>
      </c>
      <c r="O7" s="44">
        <v>3.292399999999418E-2</v>
      </c>
      <c r="P7" s="43"/>
      <c r="Q7" s="43"/>
      <c r="R7" s="45"/>
      <c r="S7" s="46"/>
      <c r="T7" s="47"/>
      <c r="U7" s="47"/>
      <c r="V7" s="48">
        <v>1.2642994763172213E-3</v>
      </c>
      <c r="W7" s="48">
        <v>2.1942037546711868E-2</v>
      </c>
      <c r="X7" s="48">
        <v>2.8092788351314974E-2</v>
      </c>
      <c r="Y7" s="48">
        <v>1.2145342277971594E-2</v>
      </c>
      <c r="Z7" s="48">
        <v>4.3778696991867941E-2</v>
      </c>
      <c r="AA7" s="48">
        <v>5.7327464603217547E-2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0.20001634508577543</v>
      </c>
      <c r="AC9" s="40">
        <f t="shared" ref="AC9" si="0">IF(OR(N$3 = 0,H$3=0), 0,0.2+0.025*ABS($D$1/N$3-1)/ABS(T$3)+0.04*ABS($B$1/H$3-1))</f>
        <v>0.20002286095109639</v>
      </c>
      <c r="AD9" s="40">
        <f>IF(OR(O$3 = 0,I$3=0), 0,0.2+0.025*ABS($D$1/O$3-1)/ABS(U$3)+0.04*ABS($B$1/I$3-1))</f>
        <v>0.2000247439283632</v>
      </c>
      <c r="AE9" s="40">
        <f>IF(OR(O$3 = 0,I$3=0), 0,0.5+0.025*ABS($D$1/M$3-1)/ABS((1-(S$3)^2)^0.5)+0.04*ABS($B$1/G$3-1))</f>
        <v>0.5000142762468387</v>
      </c>
      <c r="AF9" s="40">
        <f t="shared" ref="AF9:AG9" si="1">IF(OR(P$3 = 0,J$3=0), 0,0.5+0.025*ABS($D$1/N$3-1)/ABS((1-(T$3)^2)^0.5)+0.04*ABS($B$1/H$3-1))</f>
        <v>0.50002146558849914</v>
      </c>
      <c r="AG9" s="40">
        <f t="shared" si="1"/>
        <v>0.50001836325341975</v>
      </c>
      <c r="AH9" s="40">
        <f>IF(OR(O$3 = 0,I$3=0), 0,0.5+0.04*ABS($D$1/M$3-1)+0.04*ABS($B$1/G$3-1))</f>
        <v>0.50001536835254135</v>
      </c>
      <c r="AI9" s="40">
        <f t="shared" ref="AI9:AJ9" si="2">IF(OR(P$3 = 0,J$3=0), 0,0.5+0.04*ABS($D$1/N$3-1)+0.04*ABS($B$1/H$3-1))</f>
        <v>0.50002220262649233</v>
      </c>
      <c r="AJ9" s="40">
        <f t="shared" si="2"/>
        <v>0.50002174927968224</v>
      </c>
      <c r="AK9" s="40">
        <f>IF(OR(O$3 = 0,I$3=0), 0,0.2+0.025*ABS($D$1/M$3-1)/ABS(S$3)+0.04*ABS($B$1/G$3-1))</f>
        <v>0.20001634508577543</v>
      </c>
      <c r="AL9" s="40">
        <f>IF(OR(O$3 = 0,I$3=0), 0,0.5+0.025*ABS($D$1/M$3-1)/ABS((1-(S$3)^2)^0.5)+0.04*ABS($B$1/G$3-1))</f>
        <v>0.5000142762468387</v>
      </c>
      <c r="AM9" s="40">
        <f>IF(OR(O$3 = 0,I$3=0), 0,0.5+0.04*ABS($D$1/M$3-1)+0.04*ABS($B$1/G$3-1))</f>
        <v>0.50001536835254135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1.7193947730390238</v>
      </c>
      <c r="G11" s="55">
        <f>IF(G7=0,1000,G10/ABS(G7))</f>
        <v>3.495277878678269</v>
      </c>
      <c r="H11" s="55">
        <f t="shared" ref="H11:I11" si="3">IF(H7=0,1000,H10/ABS(H7))</f>
        <v>2.0469049138483144</v>
      </c>
      <c r="I11" s="55">
        <f t="shared" si="3"/>
        <v>4.160181582363216</v>
      </c>
      <c r="J11" s="55">
        <f t="shared" ref="J11:U11" si="4">IF(J5=0,1000,J8/ABS(J5))</f>
        <v>52.356020941955826</v>
      </c>
      <c r="K11" s="55">
        <f t="shared" si="4"/>
        <v>85.470085469947279</v>
      </c>
      <c r="L11" s="55">
        <f t="shared" si="4"/>
        <v>32.467532467413392</v>
      </c>
      <c r="M11" s="55">
        <f>IF(M7=0,1000,M10/ABS(M7))</f>
        <v>9.2421441774622117</v>
      </c>
      <c r="N11" s="55">
        <f t="shared" ref="N11:O11" si="5">IF(N7=0,1000,N10/ABS(N7))</f>
        <v>13.835085777563251</v>
      </c>
      <c r="O11" s="55">
        <f t="shared" si="5"/>
        <v>3.0372980196822281</v>
      </c>
      <c r="P11" s="55">
        <f t="shared" si="4"/>
        <v>43.402777777493441</v>
      </c>
      <c r="Q11" s="55">
        <f t="shared" si="4"/>
        <v>6.2586055826779354</v>
      </c>
      <c r="R11" s="55">
        <f t="shared" si="4"/>
        <v>5.4698610655266107</v>
      </c>
      <c r="S11" s="55">
        <f t="shared" si="4"/>
        <v>19.191193061593815</v>
      </c>
      <c r="T11" s="55">
        <f t="shared" si="4"/>
        <v>15.688842744082731</v>
      </c>
      <c r="U11" s="55">
        <f t="shared" si="4"/>
        <v>5.5292846174412871</v>
      </c>
      <c r="V11" s="55">
        <f>IF(V7=0,1000,V10/ABS(V7))</f>
        <v>79.095184229048371</v>
      </c>
      <c r="W11" s="55">
        <f t="shared" ref="W11:X11" si="6">IF(W7=0,1000,W10/ABS(W7))</f>
        <v>4.557461894188835</v>
      </c>
      <c r="X11" s="55">
        <f t="shared" si="6"/>
        <v>3.5596324134666819</v>
      </c>
      <c r="Y11" s="55">
        <f>IF(Y7=0,1000,Y10/ABS(Y7))</f>
        <v>8.2336090421571146</v>
      </c>
      <c r="Z11" s="55">
        <f t="shared" ref="Z11:AA11" si="7">IF(Z7=0,1000,Z10/ABS(Z7))</f>
        <v>2.2842159970767377</v>
      </c>
      <c r="AA11" s="55">
        <f t="shared" si="7"/>
        <v>1.7443646024141006</v>
      </c>
      <c r="AB11" s="55">
        <f>IF(AB6=0,1000,AB9/ABS(AB6))</f>
        <v>1.39402309301382</v>
      </c>
      <c r="AC11" s="55">
        <f t="shared" ref="AC11:AM11" si="8">IF(AC6=0,1000,AC9/ABS(AC6))</f>
        <v>2.8066849754864416</v>
      </c>
      <c r="AD11" s="55">
        <f t="shared" si="8"/>
        <v>0.47956531384326362</v>
      </c>
      <c r="AE11" s="55">
        <f t="shared" si="8"/>
        <v>107.38429435358866</v>
      </c>
      <c r="AF11" s="55">
        <f t="shared" si="8"/>
        <v>5.0667042291470237</v>
      </c>
      <c r="AG11" s="55">
        <f t="shared" si="8"/>
        <v>7.8097036372753239</v>
      </c>
      <c r="AH11" s="55">
        <f t="shared" si="8"/>
        <v>12.685050398564449</v>
      </c>
      <c r="AI11" s="55">
        <f t="shared" si="8"/>
        <v>8.9114411447074957</v>
      </c>
      <c r="AJ11" s="55">
        <f t="shared" si="8"/>
        <v>8.7819066383492501</v>
      </c>
      <c r="AK11" s="55">
        <f t="shared" si="8"/>
        <v>0.94866783131955168</v>
      </c>
      <c r="AL11" s="55">
        <f t="shared" si="8"/>
        <v>9.4939235070179446</v>
      </c>
      <c r="AM11" s="55">
        <f t="shared" si="8"/>
        <v>37.205830124205804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21</v>
      </c>
      <c r="F12" s="57">
        <v>52.500278472900391</v>
      </c>
      <c r="G12" s="57">
        <v>57.743679046630859</v>
      </c>
      <c r="H12" s="57">
        <v>57.703861236572266</v>
      </c>
      <c r="I12" s="57">
        <v>57.748458862304688</v>
      </c>
      <c r="J12" s="57">
        <v>120.00298309326172</v>
      </c>
      <c r="K12" s="57">
        <v>120.00299835205078</v>
      </c>
      <c r="L12" s="57">
        <v>119.99403381347656</v>
      </c>
      <c r="M12" s="57">
        <v>5.0004062652587891</v>
      </c>
      <c r="N12" s="57">
        <v>4.9994068145751953</v>
      </c>
      <c r="O12" s="57">
        <v>5.0010867118835449</v>
      </c>
      <c r="P12" s="57">
        <v>120.02243804931641</v>
      </c>
      <c r="Q12" s="57">
        <v>119.99625396728516</v>
      </c>
      <c r="R12" s="58">
        <v>119.9813232421875</v>
      </c>
      <c r="S12" s="59">
        <v>0.50041818618774414</v>
      </c>
      <c r="T12" s="60">
        <v>0.50075483322143555</v>
      </c>
      <c r="U12" s="60">
        <v>0.500652015209198</v>
      </c>
      <c r="V12" s="60">
        <v>57.731555938720703</v>
      </c>
      <c r="W12" s="60">
        <v>1.2590366415679455E-2</v>
      </c>
      <c r="X12" s="60">
        <v>1.8627610057592392E-2</v>
      </c>
      <c r="Y12" s="60">
        <v>5.0002150535583496</v>
      </c>
      <c r="Z12" s="60">
        <v>3.8349142414517701E-4</v>
      </c>
      <c r="AA12" s="60">
        <v>1.2866858160123229E-3</v>
      </c>
      <c r="AB12" s="60">
        <v>144.49163818359375</v>
      </c>
      <c r="AC12" s="60">
        <v>144.46022033691406</v>
      </c>
      <c r="AD12" s="60">
        <v>144.59077453613281</v>
      </c>
      <c r="AE12" s="60">
        <v>-249.98794555664063</v>
      </c>
      <c r="AF12" s="60">
        <v>-249.70944213867188</v>
      </c>
      <c r="AG12" s="60">
        <v>-250.00357055664063</v>
      </c>
      <c r="AH12" s="60">
        <v>288.74176025390625</v>
      </c>
      <c r="AI12" s="60">
        <v>288.48492431640625</v>
      </c>
      <c r="AJ12" s="60">
        <v>288.80490112304688</v>
      </c>
      <c r="AK12" s="60">
        <v>433.54263305664063</v>
      </c>
      <c r="AL12" s="60">
        <v>-749.700927734375</v>
      </c>
      <c r="AM12" s="61">
        <v>866.0316162109375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6.0944729003935549E-3</v>
      </c>
      <c r="G13" s="64">
        <v>7.8389533691378688E-3</v>
      </c>
      <c r="H13" s="64">
        <v>2.9327634277365178E-3</v>
      </c>
      <c r="I13" s="64">
        <v>3.1913769530689251E-4</v>
      </c>
      <c r="J13" s="63">
        <v>8.3690673831426921E-4</v>
      </c>
      <c r="K13" s="63">
        <v>6.583520507774665E-4</v>
      </c>
      <c r="L13" s="63">
        <v>1.9381347658509185E-4</v>
      </c>
      <c r="M13" s="64">
        <v>8.4734741210290565E-5</v>
      </c>
      <c r="N13" s="64">
        <v>2.617854248052609E-4</v>
      </c>
      <c r="O13" s="64">
        <v>4.3948811645488917E-4</v>
      </c>
      <c r="P13" s="63">
        <v>8.3180493163581559E-3</v>
      </c>
      <c r="Q13" s="63">
        <v>8.4636032714826115E-2</v>
      </c>
      <c r="R13" s="65">
        <v>7.6333242187530459E-2</v>
      </c>
      <c r="S13" s="66">
        <v>1.0893214441354271E-4</v>
      </c>
      <c r="T13" s="67">
        <v>7.2093280300111751E-5</v>
      </c>
      <c r="U13" s="67">
        <v>1.2169957765373329E-3</v>
      </c>
      <c r="V13" s="68">
        <v>4.1406712486136144E-3</v>
      </c>
      <c r="W13" s="68">
        <v>1.1120229526049262E-4</v>
      </c>
      <c r="X13" s="68">
        <v>2.3749053696316101E-3</v>
      </c>
      <c r="Y13" s="68">
        <v>3.4554513566398271E-4</v>
      </c>
      <c r="Z13" s="68">
        <v>1.941594785312287E-3</v>
      </c>
      <c r="AA13" s="68">
        <v>1.6321314474163334E-3</v>
      </c>
      <c r="AB13" s="68">
        <v>5.3559180278796248E-2</v>
      </c>
      <c r="AC13" s="68">
        <v>5.8167437266263278E-3</v>
      </c>
      <c r="AD13" s="68">
        <v>0.36506878633116457</v>
      </c>
      <c r="AE13" s="68">
        <v>2.0071361740207294E-2</v>
      </c>
      <c r="AF13" s="68">
        <v>3.7913456428668724E-2</v>
      </c>
      <c r="AG13" s="68">
        <v>0.18014724169941587</v>
      </c>
      <c r="AH13" s="68">
        <v>4.4185741431704173E-2</v>
      </c>
      <c r="AI13" s="68">
        <v>2.9921652062171233E-2</v>
      </c>
      <c r="AJ13" s="68">
        <v>2.7125061936715156E-2</v>
      </c>
      <c r="AK13" s="68">
        <v>0.41281122288336292</v>
      </c>
      <c r="AL13" s="68">
        <v>0.12213190595241485</v>
      </c>
      <c r="AM13" s="69">
        <v>0.10120193785246556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1.1609805955634161E-2</v>
      </c>
      <c r="G14" s="71">
        <v>1.3573588436476889E-2</v>
      </c>
      <c r="H14" s="71">
        <v>5.0821804928835894E-3</v>
      </c>
      <c r="I14" s="71">
        <v>5.5263107958213856E-4</v>
      </c>
      <c r="J14" s="71">
        <v>6.9740008135930084E-4</v>
      </c>
      <c r="K14" s="71">
        <v>5.4861601096900818E-4</v>
      </c>
      <c r="L14" s="71">
        <v>1.6151952182303015E-4</v>
      </c>
      <c r="M14" s="71">
        <v>1.6945284215148185E-3</v>
      </c>
      <c r="N14" s="71">
        <v>5.2360555418665324E-3</v>
      </c>
      <c r="O14" s="71">
        <v>8.7870801607495171E-3</v>
      </c>
      <c r="P14" s="71">
        <v>6.9308922286462227E-3</v>
      </c>
      <c r="Q14" s="71">
        <v>7.0482516172911555E-2</v>
      </c>
      <c r="R14" s="72">
        <v>6.3661439100683365E-2</v>
      </c>
      <c r="S14" s="73">
        <v>2.1763485018858383E-2</v>
      </c>
      <c r="T14" s="74">
        <v>1.4398994522676707E-2</v>
      </c>
      <c r="U14" s="74">
        <v>0.24249271222126201</v>
      </c>
      <c r="V14" s="74">
        <v>7.171769791894462E-3</v>
      </c>
      <c r="W14" s="74">
        <v>0.87550048180043549</v>
      </c>
      <c r="X14" s="74">
        <v>14.612370157631826</v>
      </c>
      <c r="Y14" s="74">
        <v>6.9101279515386346E-3</v>
      </c>
      <c r="Z14" s="74">
        <v>83.506356771405009</v>
      </c>
      <c r="AA14" s="74">
        <v>55.917561810605179</v>
      </c>
      <c r="AB14" s="75">
        <v>3.7053586874954011E-2</v>
      </c>
      <c r="AC14" s="75">
        <v>4.0266987934874203E-3</v>
      </c>
      <c r="AD14" s="75">
        <v>0.25184827183478531</v>
      </c>
      <c r="AE14" s="75">
        <v>-8.0282872475885107E-3</v>
      </c>
      <c r="AF14" s="75">
        <v>-1.5180723871261081E-2</v>
      </c>
      <c r="AG14" s="75">
        <v>-7.2109828337558357E-2</v>
      </c>
      <c r="AH14" s="75">
        <v>1.5300516539824097E-2</v>
      </c>
      <c r="AI14" s="75">
        <v>1.0370922841676351E-2</v>
      </c>
      <c r="AJ14" s="75">
        <v>9.3912930276446576E-3</v>
      </c>
      <c r="AK14" s="75">
        <v>9.5127559367006939E-2</v>
      </c>
      <c r="AL14" s="75">
        <v>-1.6293404593634032E-2</v>
      </c>
      <c r="AM14" s="76">
        <v>1.1684343986499358E-2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1.3577471844007741E-2</v>
      </c>
      <c r="H15" s="79">
        <v>5.0796976318290771E-3</v>
      </c>
      <c r="I15" s="79">
        <v>5.5276296060776395E-4</v>
      </c>
      <c r="J15" s="78"/>
      <c r="K15" s="78"/>
      <c r="L15" s="78"/>
      <c r="M15" s="79">
        <v>1.6946948242058113E-3</v>
      </c>
      <c r="N15" s="79">
        <v>5.235708496105218E-3</v>
      </c>
      <c r="O15" s="79">
        <v>8.7897623290977833E-3</v>
      </c>
      <c r="P15" s="78"/>
      <c r="Q15" s="78"/>
      <c r="R15" s="80"/>
      <c r="S15" s="81"/>
      <c r="T15" s="82"/>
      <c r="U15" s="82"/>
      <c r="V15" s="83">
        <v>7.1718563239172323E-3</v>
      </c>
      <c r="W15" s="83">
        <v>1.9260811511300361E-4</v>
      </c>
      <c r="X15" s="83">
        <v>4.1134586812706505E-3</v>
      </c>
      <c r="Y15" s="83">
        <v>6.9109027132796541E-3</v>
      </c>
      <c r="Z15" s="83">
        <v>3.8831895706245741E-2</v>
      </c>
      <c r="AA15" s="83">
        <v>3.2642628948326667E-2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0.20001634508577543</v>
      </c>
      <c r="AC17" s="75">
        <f>IF(OR(N$3 = 0,H$3=0), 0,0.2+0.025*ABS($D$1/N$3-1)/ABS(T$3)+0.04*ABS($B$1/H$3-1))</f>
        <v>0.20002286095109639</v>
      </c>
      <c r="AD17" s="75">
        <f t="shared" ref="AD17" si="9">IF(OR(O$3 = 0,I$3=0), 0,0.2+0.025*ABS($D$1/O$3-1)/ABS(U$3)+0.04*ABS($B$1/I$3-1))</f>
        <v>0.2000247439283632</v>
      </c>
      <c r="AE17" s="75">
        <f>IF(OR(O$3 = 0,I$3=0), 0,0.5+0.025*ABS($D$1/M$3-1)/ABS((1-(S$3)^2)^0.5)+0.04*ABS($B$1/G$3-1))</f>
        <v>0.5000142762468387</v>
      </c>
      <c r="AF17" s="75">
        <f t="shared" ref="AF17:AG17" si="10">IF(OR(P$3 = 0,J$3=0), 0,0.5+0.025*ABS($D$1/N$3-1)/ABS((1-(T$3)^2)^0.5)+0.04*ABS($B$1/H$3-1))</f>
        <v>0.50002146558849914</v>
      </c>
      <c r="AG17" s="75">
        <f t="shared" si="10"/>
        <v>0.50001836325341975</v>
      </c>
      <c r="AH17" s="75">
        <f>IF(OR(O$3 = 0,I$3=0), 0,0.5+0.04*ABS($D$1/M$3-1)+0.04*ABS($B$1/G$3-1))</f>
        <v>0.50001536835254135</v>
      </c>
      <c r="AI17" s="75">
        <f t="shared" ref="AI17:AJ17" si="11">IF(OR(P$3 = 0,J$3=0), 0,0.5+0.04*ABS($D$1/N$3-1)+0.04*ABS($B$1/H$3-1))</f>
        <v>0.50002220262649233</v>
      </c>
      <c r="AJ17" s="75">
        <f t="shared" si="11"/>
        <v>0.50002174927968224</v>
      </c>
      <c r="AK17" s="75">
        <f>IF(OR(O$3 = 0,I$3=0), 0,0.2+0.025*ABS($D$1/M$3-1)/ABS(S$3)+0.04*ABS($B$1/G$3-1))</f>
        <v>0.20001634508577543</v>
      </c>
      <c r="AL17" s="75">
        <f>IF(OR(O$3 = 0,I$3=0), 0,0.5+0.025*ABS($D$1/M$3-1)/ABS((1-(S$3)^2)^0.5)+0.04*ABS($B$1/G$3-1))</f>
        <v>0.5000142762468387</v>
      </c>
      <c r="AM17" s="75">
        <f>IF(OR(O$3 = 0,I$3=0), 0,0.5+0.04*ABS($D$1/M$3-1)+0.04*ABS($B$1/G$3-1))</f>
        <v>0.50001536835254135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1.640830989560105</v>
      </c>
      <c r="G19" s="55">
        <f>IF(G15=0,1000,G18/ABS(G15))</f>
        <v>7.3651414010579472</v>
      </c>
      <c r="H19" s="55">
        <f t="shared" ref="H19:I19" si="12">IF(H15=0,1000,H18/ABS(H15))</f>
        <v>19.686211118828428</v>
      </c>
      <c r="I19" s="55">
        <f t="shared" si="12"/>
        <v>180.90937187623754</v>
      </c>
      <c r="J19" s="55">
        <f t="shared" ref="J19:U19" si="13">IF(J13=0,1000,J16/ABS(J13))</f>
        <v>238.97525356630294</v>
      </c>
      <c r="K19" s="55">
        <f t="shared" si="13"/>
        <v>303.78883116383457</v>
      </c>
      <c r="L19" s="55">
        <f t="shared" si="13"/>
        <v>1031.9199857714334</v>
      </c>
      <c r="M19" s="55">
        <f>IF(M15=0,1000,M18/ABS(M15))</f>
        <v>59.007674167449728</v>
      </c>
      <c r="N19" s="55">
        <f t="shared" ref="N19:O19" si="14">IF(N15=0,1000,N18/ABS(N15))</f>
        <v>19.099611843246969</v>
      </c>
      <c r="O19" s="55">
        <f t="shared" si="14"/>
        <v>11.376871894358082</v>
      </c>
      <c r="P19" s="55">
        <f t="shared" si="13"/>
        <v>60.110247124491941</v>
      </c>
      <c r="Q19" s="55">
        <f t="shared" si="13"/>
        <v>5.9076493068231031</v>
      </c>
      <c r="R19" s="55">
        <f t="shared" si="13"/>
        <v>6.5502261619077187</v>
      </c>
      <c r="S19" s="55">
        <f t="shared" si="13"/>
        <v>91.800267532021294</v>
      </c>
      <c r="T19" s="55">
        <f t="shared" si="13"/>
        <v>138.70918285826008</v>
      </c>
      <c r="U19" s="55">
        <f t="shared" si="13"/>
        <v>8.2169553853774087</v>
      </c>
      <c r="V19" s="55">
        <f>IF(V15=0,1000,V18/ABS(V15))</f>
        <v>13.943391429428484</v>
      </c>
      <c r="W19" s="55">
        <f t="shared" ref="W19:X19" si="15">IF(W15=0,1000,W18/ABS(W15))</f>
        <v>519.18892379653778</v>
      </c>
      <c r="X19" s="55">
        <f t="shared" si="15"/>
        <v>24.31044231836308</v>
      </c>
      <c r="Y19" s="55">
        <f>IF(Y15=0,1000,Y18/ABS(Y15))</f>
        <v>14.469889701651404</v>
      </c>
      <c r="Z19" s="55">
        <f t="shared" ref="Z19:AA19" si="16">IF(Z15=0,1000,Z18/ABS(Z15))</f>
        <v>2.5752026312718996</v>
      </c>
      <c r="AA19" s="55">
        <f t="shared" si="16"/>
        <v>3.0634787460991628</v>
      </c>
      <c r="AB19" s="55">
        <f>IF(AB14=0,1000,AB17/ABS(AB14))</f>
        <v>5.3980292315768867</v>
      </c>
      <c r="AC19" s="55">
        <f t="shared" ref="AC19:AM19" si="17">IF(AC14=0,1000,AC17/ABS(AC14))</f>
        <v>49.674155234705729</v>
      </c>
      <c r="AD19" s="55">
        <f t="shared" si="17"/>
        <v>0.79422718476933285</v>
      </c>
      <c r="AE19" s="55">
        <f>IF(AE14=0,1000,AE17/ABS(AE14))</f>
        <v>62.281562782526251</v>
      </c>
      <c r="AF19" s="55">
        <f t="shared" si="17"/>
        <v>32.937919813896315</v>
      </c>
      <c r="AG19" s="55">
        <f t="shared" si="17"/>
        <v>6.9341222241266314</v>
      </c>
      <c r="AH19" s="55">
        <f t="shared" si="17"/>
        <v>32.67963973968488</v>
      </c>
      <c r="AI19" s="55">
        <f t="shared" si="17"/>
        <v>48.213858135856015</v>
      </c>
      <c r="AJ19" s="55">
        <f t="shared" si="17"/>
        <v>53.243120814971313</v>
      </c>
      <c r="AK19" s="55">
        <f t="shared" si="17"/>
        <v>2.1026119708811435</v>
      </c>
      <c r="AL19" s="55">
        <f t="shared" si="17"/>
        <v>30.688139693173667</v>
      </c>
      <c r="AM19" s="55">
        <f t="shared" si="17"/>
        <v>42.793619302057756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21" priority="1" operator="between">
      <formula>2</formula>
      <formula>1</formula>
    </cfRule>
    <cfRule type="cellIs" dxfId="20" priority="2" operator="lessThanOrEqual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22</v>
      </c>
      <c r="F2" s="10">
        <v>55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57.734999999999992</v>
      </c>
      <c r="W2" s="13">
        <v>0</v>
      </c>
      <c r="X2" s="13">
        <v>0</v>
      </c>
      <c r="Y2" s="13">
        <v>4.9999999999999991</v>
      </c>
      <c r="Z2" s="13">
        <v>0</v>
      </c>
      <c r="AA2" s="13">
        <v>0</v>
      </c>
      <c r="AB2" s="13">
        <v>144.33750000000003</v>
      </c>
      <c r="AC2" s="13">
        <v>144.33750000000003</v>
      </c>
      <c r="AD2" s="13">
        <v>144.33749999999995</v>
      </c>
      <c r="AE2" s="13">
        <v>-249.99988343747279</v>
      </c>
      <c r="AF2" s="13">
        <v>-249.99988343747276</v>
      </c>
      <c r="AG2" s="13">
        <v>-249.99988343747279</v>
      </c>
      <c r="AH2" s="13">
        <v>288.67500000000001</v>
      </c>
      <c r="AI2" s="13">
        <v>288.67499999999995</v>
      </c>
      <c r="AJ2" s="13">
        <v>288.67499999999995</v>
      </c>
      <c r="AK2" s="13">
        <v>433.01250000000005</v>
      </c>
      <c r="AL2" s="13">
        <v>-749.99965031241834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22</v>
      </c>
      <c r="F3" s="16">
        <v>54.827419999999996</v>
      </c>
      <c r="G3" s="16">
        <v>57.75115000000001</v>
      </c>
      <c r="H3" s="16">
        <v>57.706609999999998</v>
      </c>
      <c r="I3" s="16">
        <v>57.748389999999993</v>
      </c>
      <c r="J3" s="16">
        <v>120.00262400000001</v>
      </c>
      <c r="K3" s="16">
        <v>120.00323600000002</v>
      </c>
      <c r="L3" s="16">
        <v>119.99413999999996</v>
      </c>
      <c r="M3" s="16">
        <v>5.0006627999999997</v>
      </c>
      <c r="N3" s="16">
        <v>4.9996878000000002</v>
      </c>
      <c r="O3" s="16">
        <v>5.0004839999999993</v>
      </c>
      <c r="P3" s="16">
        <v>120.01013999999998</v>
      </c>
      <c r="Q3" s="16">
        <v>119.99980000000005</v>
      </c>
      <c r="R3" s="17">
        <v>119.99005999999997</v>
      </c>
      <c r="S3" s="18">
        <v>0.50061233449869447</v>
      </c>
      <c r="T3" s="19">
        <v>0.50072588807753371</v>
      </c>
      <c r="U3" s="19">
        <v>0.50067397721243856</v>
      </c>
      <c r="V3" s="19">
        <v>57.735383282809806</v>
      </c>
      <c r="W3" s="19">
        <v>1.2700578886586184E-2</v>
      </c>
      <c r="X3" s="19">
        <v>1.6116799952038838E-2</v>
      </c>
      <c r="Y3" s="19">
        <v>5.0002781829344976</v>
      </c>
      <c r="Z3" s="19">
        <v>2.068986564104238E-4</v>
      </c>
      <c r="AA3" s="19">
        <v>5.5450137538370979E-4</v>
      </c>
      <c r="AB3" s="19">
        <v>144.57385227714215</v>
      </c>
      <c r="AC3" s="19">
        <v>144.46694662154616</v>
      </c>
      <c r="AD3" s="19">
        <v>144.57957444276684</v>
      </c>
      <c r="AE3" s="19">
        <v>-250.00078306996676</v>
      </c>
      <c r="AF3" s="19">
        <v>-249.74031748151305</v>
      </c>
      <c r="AG3" s="19">
        <v>-249.96960200683614</v>
      </c>
      <c r="AH3" s="19">
        <v>288.79402746222001</v>
      </c>
      <c r="AI3" s="19">
        <v>288.51503399635794</v>
      </c>
      <c r="AJ3" s="19">
        <v>288.76990022075989</v>
      </c>
      <c r="AK3" s="19">
        <v>433.62037334145515</v>
      </c>
      <c r="AL3" s="19">
        <v>-749.71070255831592</v>
      </c>
      <c r="AM3" s="20">
        <v>866.07896167933791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22</v>
      </c>
      <c r="F4" s="22">
        <v>55</v>
      </c>
      <c r="G4" s="22">
        <v>57.7348</v>
      </c>
      <c r="H4" s="22">
        <v>57.734999999999999</v>
      </c>
      <c r="I4" s="22">
        <v>57.735100000000003</v>
      </c>
      <c r="J4" s="22">
        <v>120</v>
      </c>
      <c r="K4" s="22">
        <v>120</v>
      </c>
      <c r="L4" s="22">
        <v>120</v>
      </c>
      <c r="M4" s="22">
        <v>5.0000099999999996</v>
      </c>
      <c r="N4" s="22">
        <v>4.9999700000000002</v>
      </c>
      <c r="O4" s="22">
        <v>5.0000099999999996</v>
      </c>
      <c r="P4" s="22">
        <v>119.99760000000001</v>
      </c>
      <c r="Q4" s="22">
        <v>119.99799999999999</v>
      </c>
      <c r="R4" s="23">
        <v>120.0044</v>
      </c>
      <c r="S4" s="24">
        <v>0.50006650450227408</v>
      </c>
      <c r="T4" s="25">
        <v>0.5000302296847805</v>
      </c>
      <c r="U4" s="25">
        <v>0.50000000000000011</v>
      </c>
      <c r="V4" s="25">
        <v>57.734966666666658</v>
      </c>
      <c r="W4" s="25">
        <v>8.8191710359339462E-5</v>
      </c>
      <c r="X4" s="25">
        <v>8.8191710373286788E-5</v>
      </c>
      <c r="Y4" s="25">
        <v>4.9999966642026461</v>
      </c>
      <c r="Z4" s="25">
        <v>1.2431183897063564E-4</v>
      </c>
      <c r="AA4" s="25">
        <v>9.768479591646023E-5</v>
      </c>
      <c r="AB4" s="25">
        <v>144.35648683308588</v>
      </c>
      <c r="AC4" s="25">
        <v>144.34536047689457</v>
      </c>
      <c r="AD4" s="25">
        <v>144.33803867549994</v>
      </c>
      <c r="AE4" s="25">
        <v>-249.98843236489071</v>
      </c>
      <c r="AF4" s="25">
        <v>-249.99334498687733</v>
      </c>
      <c r="AG4" s="25">
        <v>-250.0008164508076</v>
      </c>
      <c r="AH4" s="25">
        <v>288.67457734800001</v>
      </c>
      <c r="AI4" s="25">
        <v>288.67326795000002</v>
      </c>
      <c r="AJ4" s="25">
        <v>288.67607735099995</v>
      </c>
      <c r="AK4" s="25">
        <v>433.0398859854804</v>
      </c>
      <c r="AL4" s="25">
        <v>-749.98259380257571</v>
      </c>
      <c r="AM4" s="26">
        <v>866.02392264900004</v>
      </c>
    </row>
    <row r="5" spans="1:39" x14ac:dyDescent="0.25">
      <c r="A5" s="123" t="s">
        <v>40</v>
      </c>
      <c r="B5" s="123"/>
      <c r="C5" s="123"/>
      <c r="D5" s="124"/>
      <c r="E5" s="27"/>
      <c r="F5" s="28">
        <v>0.17258000000000351</v>
      </c>
      <c r="G5" s="29">
        <v>1.6350000000009857E-2</v>
      </c>
      <c r="H5" s="29">
        <v>2.8390000000001692E-2</v>
      </c>
      <c r="I5" s="29">
        <v>1.3289999999990698E-2</v>
      </c>
      <c r="J5" s="28">
        <v>2.624000000011506E-3</v>
      </c>
      <c r="K5" s="28">
        <v>3.2360000000153377E-3</v>
      </c>
      <c r="L5" s="28">
        <v>5.8600000000410546E-3</v>
      </c>
      <c r="M5" s="29">
        <v>6.5280000000011995E-4</v>
      </c>
      <c r="N5" s="29">
        <v>2.8220000000001022E-4</v>
      </c>
      <c r="O5" s="29">
        <v>4.7399999999964137E-4</v>
      </c>
      <c r="P5" s="28">
        <v>1.2539999999972906E-2</v>
      </c>
      <c r="Q5" s="28">
        <v>1.8000000000597538E-3</v>
      </c>
      <c r="R5" s="30">
        <v>1.434000000003266E-2</v>
      </c>
      <c r="S5" s="31">
        <v>5.4582999642038832E-4</v>
      </c>
      <c r="T5" s="32">
        <v>6.9565839275320673E-4</v>
      </c>
      <c r="U5" s="32">
        <v>6.7397721243844799E-4</v>
      </c>
      <c r="V5" s="33">
        <v>4.1661614314847384E-4</v>
      </c>
      <c r="W5" s="33">
        <v>1.2612387176226845E-2</v>
      </c>
      <c r="X5" s="33">
        <v>1.6028608241665552E-2</v>
      </c>
      <c r="Y5" s="33">
        <v>2.8151873185144893E-4</v>
      </c>
      <c r="Z5" s="33">
        <v>8.2586817439788166E-5</v>
      </c>
      <c r="AA5" s="33">
        <v>4.5681657946724955E-4</v>
      </c>
      <c r="AB5" s="33">
        <v>0.21736544405627001</v>
      </c>
      <c r="AC5" s="33">
        <v>0.12158614465158735</v>
      </c>
      <c r="AD5" s="33">
        <v>0.24153576726689607</v>
      </c>
      <c r="AE5" s="33">
        <v>1.2350705076045188E-2</v>
      </c>
      <c r="AF5" s="33">
        <v>0.25302750536428675</v>
      </c>
      <c r="AG5" s="33">
        <v>3.1214443971464334E-2</v>
      </c>
      <c r="AH5" s="33">
        <v>0.11945011422000107</v>
      </c>
      <c r="AI5" s="33">
        <v>0.15823395364208181</v>
      </c>
      <c r="AJ5" s="33">
        <v>9.3822869759947025E-2</v>
      </c>
      <c r="AK5" s="33">
        <v>0.58048735597475343</v>
      </c>
      <c r="AL5" s="33">
        <v>0.27189124425979116</v>
      </c>
      <c r="AM5" s="34">
        <v>5.5039030337866279E-2</v>
      </c>
    </row>
    <row r="6" spans="1:39" x14ac:dyDescent="0.25">
      <c r="A6" s="125" t="s">
        <v>41</v>
      </c>
      <c r="B6" s="125"/>
      <c r="C6" s="125"/>
      <c r="D6" s="126"/>
      <c r="E6" s="35"/>
      <c r="F6" s="36">
        <v>0.3147695076660611</v>
      </c>
      <c r="G6" s="36">
        <v>2.8311124540394181E-2</v>
      </c>
      <c r="H6" s="36">
        <v>4.9197137035084354E-2</v>
      </c>
      <c r="I6" s="36">
        <v>2.3013628605041109E-2</v>
      </c>
      <c r="J6" s="36">
        <v>2.1866188526106778E-3</v>
      </c>
      <c r="K6" s="36">
        <v>2.6965939485293026E-3</v>
      </c>
      <c r="L6" s="36">
        <v>4.8835718144578195E-3</v>
      </c>
      <c r="M6" s="36">
        <v>1.3054269526034027E-2</v>
      </c>
      <c r="N6" s="36">
        <v>5.6443524333661434E-3</v>
      </c>
      <c r="O6" s="36">
        <v>9.4790824248141073E-3</v>
      </c>
      <c r="P6" s="36">
        <v>1.0449117049586735E-2</v>
      </c>
      <c r="Q6" s="36">
        <v>1.500002500053961E-3</v>
      </c>
      <c r="R6" s="37">
        <v>1.1950989940360613E-2</v>
      </c>
      <c r="S6" s="38">
        <v>0.10903247059762802</v>
      </c>
      <c r="T6" s="39">
        <v>0.1389299833136427</v>
      </c>
      <c r="U6" s="39">
        <v>0.13461398896561302</v>
      </c>
      <c r="V6" s="39">
        <v>7.2159587320608915E-4</v>
      </c>
      <c r="W6" s="39">
        <v>99.305608735264158</v>
      </c>
      <c r="X6" s="39">
        <v>99.452796394844327</v>
      </c>
      <c r="Y6" s="39">
        <v>5.6300613996286691E-3</v>
      </c>
      <c r="Z6" s="39">
        <v>39.91655570539865</v>
      </c>
      <c r="AA6" s="39">
        <v>82.383308634922088</v>
      </c>
      <c r="AB6" s="40">
        <v>0.15034907117200513</v>
      </c>
      <c r="AC6" s="40">
        <v>8.4161912115510634E-2</v>
      </c>
      <c r="AD6" s="40">
        <v>0.16706078171679101</v>
      </c>
      <c r="AE6" s="40">
        <v>-4.9402665561206031E-3</v>
      </c>
      <c r="AF6" s="40">
        <v>-0.1013162423736476</v>
      </c>
      <c r="AG6" s="40">
        <v>-1.248729594353264E-2</v>
      </c>
      <c r="AH6" s="40">
        <v>4.1361698255905764E-2</v>
      </c>
      <c r="AI6" s="40">
        <v>5.4844266328277116E-2</v>
      </c>
      <c r="AJ6" s="40">
        <v>3.2490529549035745E-2</v>
      </c>
      <c r="AK6" s="40">
        <v>0.13386994515537848</v>
      </c>
      <c r="AL6" s="40">
        <v>-3.6266154842392991E-2</v>
      </c>
      <c r="AM6" s="41">
        <v>6.3549667839921786E-3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2.8319043907525515E-2</v>
      </c>
      <c r="H7" s="44">
        <v>4.9172945353774471E-2</v>
      </c>
      <c r="I7" s="44">
        <v>2.3018965965169651E-2</v>
      </c>
      <c r="J7" s="43"/>
      <c r="K7" s="43"/>
      <c r="L7" s="43"/>
      <c r="M7" s="44">
        <v>1.3056000000002399E-2</v>
      </c>
      <c r="N7" s="44">
        <v>5.6440000000002044E-3</v>
      </c>
      <c r="O7" s="44">
        <v>9.4799999999928275E-3</v>
      </c>
      <c r="P7" s="43"/>
      <c r="Q7" s="43"/>
      <c r="R7" s="45"/>
      <c r="S7" s="46"/>
      <c r="T7" s="47"/>
      <c r="U7" s="47"/>
      <c r="V7" s="48">
        <v>7.2160066363293298E-4</v>
      </c>
      <c r="W7" s="48">
        <v>2.1845305579331158E-2</v>
      </c>
      <c r="X7" s="48">
        <v>2.7762376793393179E-2</v>
      </c>
      <c r="Y7" s="48">
        <v>5.6303746370289787E-3</v>
      </c>
      <c r="Z7" s="48">
        <v>1.6517363487957633E-3</v>
      </c>
      <c r="AA7" s="48">
        <v>9.1363315893449905E-3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0.20001780493984195</v>
      </c>
      <c r="AC9" s="40">
        <f t="shared" ref="AC9" si="0">IF(OR(N$3 = 0,H$3=0), 0,0.2+0.025*ABS($D$1/N$3-1)/ABS(T$3)+0.04*ABS($B$1/H$3-1))</f>
        <v>0.20002279652360666</v>
      </c>
      <c r="AD9" s="40">
        <f>IF(OR(O$3 = 0,I$3=0), 0,0.2+0.025*ABS($D$1/O$3-1)/ABS(U$3)+0.04*ABS($B$1/I$3-1))</f>
        <v>0.20001410773428924</v>
      </c>
      <c r="AE9" s="40">
        <f>IF(OR(O$3 = 0,I$3=0), 0,0.5+0.025*ABS($D$1/M$3-1)/ABS((1-(S$3)^2)^0.5)+0.04*ABS($B$1/G$3-1))</f>
        <v>0.50001501365866863</v>
      </c>
      <c r="AF9" s="40">
        <f t="shared" ref="AF9:AG9" si="1">IF(OR(P$3 = 0,J$3=0), 0,0.5+0.025*ABS($D$1/N$3-1)/ABS((1-(T$3)^2)^0.5)+0.04*ABS($B$1/H$3-1))</f>
        <v>0.50002148232850052</v>
      </c>
      <c r="AG9" s="40">
        <f t="shared" si="1"/>
        <v>0.50001207007941195</v>
      </c>
      <c r="AH9" s="40">
        <f>IF(OR(O$3 = 0,I$3=0), 0,0.5+0.04*ABS($D$1/M$3-1)+0.04*ABS($B$1/G$3-1))</f>
        <v>0.50001648762164319</v>
      </c>
      <c r="AI9" s="40">
        <f t="shared" ref="AI9:AJ9" si="2">IF(OR(P$3 = 0,J$3=0), 0,0.5+0.04*ABS($D$1/N$3-1)+0.04*ABS($B$1/H$3-1))</f>
        <v>0.50002217661077386</v>
      </c>
      <c r="AJ9" s="40">
        <f t="shared" si="2"/>
        <v>0.50001314634266902</v>
      </c>
      <c r="AK9" s="40">
        <f>IF(OR(O$3 = 0,I$3=0), 0,0.2+0.025*ABS($D$1/M$3-1)/ABS(S$3)+0.04*ABS($B$1/G$3-1))</f>
        <v>0.20001780493984195</v>
      </c>
      <c r="AL9" s="40">
        <f>IF(OR(O$3 = 0,I$3=0), 0,0.5+0.025*ABS($D$1/M$3-1)/ABS((1-(S$3)^2)^0.5)+0.04*ABS($B$1/G$3-1))</f>
        <v>0.50001501365866863</v>
      </c>
      <c r="AM9" s="40">
        <f>IF(OR(O$3 = 0,I$3=0), 0,0.5+0.04*ABS($D$1/M$3-1)+0.04*ABS($B$1/G$3-1))</f>
        <v>0.50001648762164319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5.7944141847258067E-2</v>
      </c>
      <c r="G11" s="55">
        <f>IF(G7=0,1000,G10/ABS(G7))</f>
        <v>3.5311926605483301</v>
      </c>
      <c r="H11" s="55">
        <f t="shared" ref="H11:I11" si="3">IF(H7=0,1000,H10/ABS(H7))</f>
        <v>2.033638605142535</v>
      </c>
      <c r="I11" s="55">
        <f t="shared" si="3"/>
        <v>4.344243792328097</v>
      </c>
      <c r="J11" s="55">
        <f t="shared" ref="J11:U11" si="4">IF(J5=0,1000,J8/ABS(J5))</f>
        <v>76.21951219478774</v>
      </c>
      <c r="K11" s="55">
        <f t="shared" si="4"/>
        <v>61.804697156690999</v>
      </c>
      <c r="L11" s="55">
        <f t="shared" si="4"/>
        <v>34.1296928325254</v>
      </c>
      <c r="M11" s="55">
        <f>IF(M7=0,1000,M10/ABS(M7))</f>
        <v>7.6593137254887891</v>
      </c>
      <c r="N11" s="55">
        <f t="shared" ref="N11:O11" si="5">IF(N7=0,1000,N10/ABS(N7))</f>
        <v>17.717930545711621</v>
      </c>
      <c r="O11" s="55">
        <f t="shared" si="5"/>
        <v>10.548523206759036</v>
      </c>
      <c r="P11" s="55">
        <f t="shared" si="4"/>
        <v>39.872408293547075</v>
      </c>
      <c r="Q11" s="55">
        <f t="shared" si="4"/>
        <v>277.77777776855652</v>
      </c>
      <c r="R11" s="55">
        <f t="shared" si="4"/>
        <v>34.867503486670934</v>
      </c>
      <c r="S11" s="55">
        <f t="shared" si="4"/>
        <v>18.320722689447397</v>
      </c>
      <c r="T11" s="55">
        <f t="shared" si="4"/>
        <v>14.374871494646973</v>
      </c>
      <c r="U11" s="55">
        <f t="shared" si="4"/>
        <v>14.837296892902392</v>
      </c>
      <c r="V11" s="55">
        <f>IF(V7=0,1000,V10/ABS(V7))</f>
        <v>138.58080381543058</v>
      </c>
      <c r="W11" s="55">
        <f t="shared" ref="W11:X11" si="6">IF(W7=0,1000,W10/ABS(W7))</f>
        <v>4.5776425345413605</v>
      </c>
      <c r="X11" s="55">
        <f t="shared" si="6"/>
        <v>3.6019970748252992</v>
      </c>
      <c r="Y11" s="55">
        <f>IF(Y7=0,1000,Y10/ABS(Y7))</f>
        <v>17.760807485586383</v>
      </c>
      <c r="Z11" s="55">
        <f t="shared" ref="Z11:AA11" si="7">IF(Z7=0,1000,Z10/ABS(Z7))</f>
        <v>60.542349917350506</v>
      </c>
      <c r="AA11" s="55">
        <f t="shared" si="7"/>
        <v>10.945312023988096</v>
      </c>
      <c r="AB11" s="55">
        <f>IF(AB6=0,1000,AB9/ABS(AB6))</f>
        <v>1.3303561064970855</v>
      </c>
      <c r="AC11" s="55">
        <f t="shared" ref="AC11:AM11" si="8">IF(AC6=0,1000,AC9/ABS(AC6))</f>
        <v>2.3766427294222967</v>
      </c>
      <c r="AD11" s="55">
        <f t="shared" si="8"/>
        <v>1.1972535126368689</v>
      </c>
      <c r="AE11" s="55">
        <f t="shared" si="8"/>
        <v>101.2121528218329</v>
      </c>
      <c r="AF11" s="55">
        <f t="shared" si="8"/>
        <v>4.9352549069521778</v>
      </c>
      <c r="AG11" s="55">
        <f t="shared" si="8"/>
        <v>40.041660928071124</v>
      </c>
      <c r="AH11" s="55">
        <f t="shared" si="8"/>
        <v>12.088877118343397</v>
      </c>
      <c r="AI11" s="55">
        <f t="shared" si="8"/>
        <v>9.1171276431674642</v>
      </c>
      <c r="AJ11" s="55">
        <f t="shared" si="8"/>
        <v>15.389504365819375</v>
      </c>
      <c r="AK11" s="55">
        <f t="shared" si="8"/>
        <v>1.4941203173549358</v>
      </c>
      <c r="AL11" s="55">
        <f t="shared" si="8"/>
        <v>13.78737326390557</v>
      </c>
      <c r="AM11" s="55">
        <f t="shared" si="8"/>
        <v>78.68121181705591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22</v>
      </c>
      <c r="F12" s="57">
        <v>54.998176574707031</v>
      </c>
      <c r="G12" s="57">
        <v>57.742805480957031</v>
      </c>
      <c r="H12" s="57">
        <v>57.706661224365234</v>
      </c>
      <c r="I12" s="57">
        <v>57.747669219970703</v>
      </c>
      <c r="J12" s="57">
        <v>120.00112915039063</v>
      </c>
      <c r="K12" s="57">
        <v>119.99371337890625</v>
      </c>
      <c r="L12" s="57">
        <v>120.00516510009766</v>
      </c>
      <c r="M12" s="57">
        <v>5.0001764297485352</v>
      </c>
      <c r="N12" s="57">
        <v>4.9992141723632813</v>
      </c>
      <c r="O12" s="57">
        <v>5.0000686645507813</v>
      </c>
      <c r="P12" s="57">
        <v>120.02265930175781</v>
      </c>
      <c r="Q12" s="57">
        <v>119.98847198486328</v>
      </c>
      <c r="R12" s="58">
        <v>119.98888397216797</v>
      </c>
      <c r="S12" s="59">
        <v>0.5004236102104187</v>
      </c>
      <c r="T12" s="60">
        <v>0.50072932243347168</v>
      </c>
      <c r="U12" s="60">
        <v>0.50063711404800415</v>
      </c>
      <c r="V12" s="60">
        <v>57.730827331542969</v>
      </c>
      <c r="W12" s="60">
        <v>1.3181860558688641E-2</v>
      </c>
      <c r="X12" s="60">
        <v>1.1067303828895092E-2</v>
      </c>
      <c r="Y12" s="60">
        <v>4.9996728897094727</v>
      </c>
      <c r="Z12" s="60">
        <v>4.8270562547259033E-4</v>
      </c>
      <c r="AA12" s="60">
        <v>9.5036008860915899E-4</v>
      </c>
      <c r="AB12" s="60">
        <v>144.48440551757813</v>
      </c>
      <c r="AC12" s="60">
        <v>144.45437622070313</v>
      </c>
      <c r="AD12" s="60">
        <v>144.55511474609375</v>
      </c>
      <c r="AE12" s="60">
        <v>-249.97186279296875</v>
      </c>
      <c r="AF12" s="60">
        <v>-249.71630859375</v>
      </c>
      <c r="AG12" s="60">
        <v>-249.95188903808594</v>
      </c>
      <c r="AH12" s="60">
        <v>288.72421264648438</v>
      </c>
      <c r="AI12" s="60">
        <v>288.48794555664063</v>
      </c>
      <c r="AJ12" s="60">
        <v>288.7423095703125</v>
      </c>
      <c r="AK12" s="60">
        <v>433.493896484375</v>
      </c>
      <c r="AL12" s="60">
        <v>-749.64007568359375</v>
      </c>
      <c r="AM12" s="61">
        <v>865.9544677734375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0.17075657470703476</v>
      </c>
      <c r="G13" s="64">
        <v>8.3445190429785043E-3</v>
      </c>
      <c r="H13" s="64">
        <v>5.1224365236635094E-5</v>
      </c>
      <c r="I13" s="64">
        <v>7.2078002929032436E-4</v>
      </c>
      <c r="J13" s="63">
        <v>1.494849609386506E-3</v>
      </c>
      <c r="K13" s="63">
        <v>9.5226210937653377E-3</v>
      </c>
      <c r="L13" s="63">
        <v>1.1025100097697305E-2</v>
      </c>
      <c r="M13" s="64">
        <v>4.8637025146458512E-4</v>
      </c>
      <c r="N13" s="64">
        <v>4.7362763671898733E-4</v>
      </c>
      <c r="O13" s="64">
        <v>4.153354492180128E-4</v>
      </c>
      <c r="P13" s="63">
        <v>1.2519301757834E-2</v>
      </c>
      <c r="Q13" s="63">
        <v>1.1328015136768954E-2</v>
      </c>
      <c r="R13" s="65">
        <v>1.1760278320025463E-3</v>
      </c>
      <c r="S13" s="66">
        <v>1.8872428827576559E-4</v>
      </c>
      <c r="T13" s="67">
        <v>3.434355937970146E-6</v>
      </c>
      <c r="U13" s="67">
        <v>3.6863164434408624E-5</v>
      </c>
      <c r="V13" s="68">
        <v>4.5559512668376101E-3</v>
      </c>
      <c r="W13" s="68">
        <v>4.8128167210245709E-4</v>
      </c>
      <c r="X13" s="68">
        <v>5.0494961231437457E-3</v>
      </c>
      <c r="Y13" s="68">
        <v>6.0529322502489435E-4</v>
      </c>
      <c r="Z13" s="68">
        <v>2.7580696906216653E-4</v>
      </c>
      <c r="AA13" s="68">
        <v>3.958587132254492E-4</v>
      </c>
      <c r="AB13" s="68">
        <v>8.9446759564026479E-2</v>
      </c>
      <c r="AC13" s="68">
        <v>1.2570400843031848E-2</v>
      </c>
      <c r="AD13" s="68">
        <v>2.4459696673091003E-2</v>
      </c>
      <c r="AE13" s="68">
        <v>2.8920276998007921E-2</v>
      </c>
      <c r="AF13" s="68">
        <v>2.400888776304555E-2</v>
      </c>
      <c r="AG13" s="68">
        <v>1.7712968750203117E-2</v>
      </c>
      <c r="AH13" s="68">
        <v>6.9814815735639968E-2</v>
      </c>
      <c r="AI13" s="68">
        <v>2.7088439717317669E-2</v>
      </c>
      <c r="AJ13" s="68">
        <v>2.7590650447393728E-2</v>
      </c>
      <c r="AK13" s="68">
        <v>0.12647685708014933</v>
      </c>
      <c r="AL13" s="68">
        <v>7.0626874722165667E-2</v>
      </c>
      <c r="AM13" s="69">
        <v>0.12449390590040821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0.31144375333917734</v>
      </c>
      <c r="G14" s="71">
        <v>1.4449095893291308E-2</v>
      </c>
      <c r="H14" s="71">
        <v>8.8766893838738915E-5</v>
      </c>
      <c r="I14" s="71">
        <v>1.2481387434183438E-3</v>
      </c>
      <c r="J14" s="71">
        <v>1.2456807689359408E-3</v>
      </c>
      <c r="K14" s="71">
        <v>7.9353035894509857E-3</v>
      </c>
      <c r="L14" s="71">
        <v>9.1880320969818258E-3</v>
      </c>
      <c r="M14" s="71">
        <v>9.7261157353898189E-3</v>
      </c>
      <c r="N14" s="71">
        <v>9.4731442375059361E-3</v>
      </c>
      <c r="O14" s="71">
        <v>8.3059049727588936E-3</v>
      </c>
      <c r="P14" s="71">
        <v>1.0431869971849047E-2</v>
      </c>
      <c r="Q14" s="71">
        <v>9.4400283473547036E-3</v>
      </c>
      <c r="R14" s="72">
        <v>9.801043786481535E-4</v>
      </c>
      <c r="S14" s="73">
        <v>3.7698689239199674E-2</v>
      </c>
      <c r="T14" s="74">
        <v>6.8587544997041603E-4</v>
      </c>
      <c r="U14" s="74">
        <v>7.3627082916609011E-3</v>
      </c>
      <c r="V14" s="74">
        <v>7.8910903639815341E-3</v>
      </c>
      <c r="W14" s="74">
        <v>3.7894467362489004</v>
      </c>
      <c r="X14" s="74">
        <v>31.330637211917278</v>
      </c>
      <c r="Y14" s="74">
        <v>1.2105191008986381E-2</v>
      </c>
      <c r="Z14" s="74">
        <v>133.30534564470523</v>
      </c>
      <c r="AA14" s="74">
        <v>71.390032703078262</v>
      </c>
      <c r="AB14" s="75">
        <v>6.1869251012666313E-2</v>
      </c>
      <c r="AC14" s="75">
        <v>8.7012296840203764E-3</v>
      </c>
      <c r="AD14" s="75">
        <v>1.6917809287627691E-2</v>
      </c>
      <c r="AE14" s="75">
        <v>-1.1568074564756109E-2</v>
      </c>
      <c r="AF14" s="75">
        <v>-9.6135409793506009E-3</v>
      </c>
      <c r="AG14" s="75">
        <v>-7.0860491067704723E-3</v>
      </c>
      <c r="AH14" s="75">
        <v>2.4174605115326746E-2</v>
      </c>
      <c r="AI14" s="75">
        <v>9.3889179160277728E-3</v>
      </c>
      <c r="AJ14" s="75">
        <v>9.554545133097711E-3</v>
      </c>
      <c r="AK14" s="75">
        <v>2.91676463689945E-2</v>
      </c>
      <c r="AL14" s="75">
        <v>-9.4205504178022578E-3</v>
      </c>
      <c r="AM14" s="76">
        <v>1.4374429054253087E-2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1.4453137685941812E-2</v>
      </c>
      <c r="H15" s="79">
        <v>8.8723244542539346E-5</v>
      </c>
      <c r="I15" s="79">
        <v>1.2484282138916158E-3</v>
      </c>
      <c r="J15" s="78"/>
      <c r="K15" s="78"/>
      <c r="L15" s="78"/>
      <c r="M15" s="79">
        <v>9.7274050292917025E-3</v>
      </c>
      <c r="N15" s="79">
        <v>9.4725527343797467E-3</v>
      </c>
      <c r="O15" s="79">
        <v>8.306708984360256E-3</v>
      </c>
      <c r="P15" s="78"/>
      <c r="Q15" s="78"/>
      <c r="R15" s="80"/>
      <c r="S15" s="81"/>
      <c r="T15" s="82"/>
      <c r="U15" s="82"/>
      <c r="V15" s="83">
        <v>7.8911427502166964E-3</v>
      </c>
      <c r="W15" s="83">
        <v>8.336046975014412E-4</v>
      </c>
      <c r="X15" s="83">
        <v>8.7459879157248573E-3</v>
      </c>
      <c r="Y15" s="83">
        <v>1.2105864500497887E-2</v>
      </c>
      <c r="Z15" s="83">
        <v>5.5161393812433301E-3</v>
      </c>
      <c r="AA15" s="83">
        <v>7.9171742645089832E-3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0.20001780493984195</v>
      </c>
      <c r="AC17" s="75">
        <f>IF(OR(N$3 = 0,H$3=0), 0,0.2+0.025*ABS($D$1/N$3-1)/ABS(T$3)+0.04*ABS($B$1/H$3-1))</f>
        <v>0.20002279652360666</v>
      </c>
      <c r="AD17" s="75">
        <f t="shared" ref="AD17" si="9">IF(OR(O$3 = 0,I$3=0), 0,0.2+0.025*ABS($D$1/O$3-1)/ABS(U$3)+0.04*ABS($B$1/I$3-1))</f>
        <v>0.20001410773428924</v>
      </c>
      <c r="AE17" s="75">
        <f>IF(OR(O$3 = 0,I$3=0), 0,0.5+0.025*ABS($D$1/M$3-1)/ABS((1-(S$3)^2)^0.5)+0.04*ABS($B$1/G$3-1))</f>
        <v>0.50001501365866863</v>
      </c>
      <c r="AF17" s="75">
        <f t="shared" ref="AF17:AG17" si="10">IF(OR(P$3 = 0,J$3=0), 0,0.5+0.025*ABS($D$1/N$3-1)/ABS((1-(T$3)^2)^0.5)+0.04*ABS($B$1/H$3-1))</f>
        <v>0.50002148232850052</v>
      </c>
      <c r="AG17" s="75">
        <f t="shared" si="10"/>
        <v>0.50001207007941195</v>
      </c>
      <c r="AH17" s="75">
        <f>IF(OR(O$3 = 0,I$3=0), 0,0.5+0.04*ABS($D$1/M$3-1)+0.04*ABS($B$1/G$3-1))</f>
        <v>0.50001648762164319</v>
      </c>
      <c r="AI17" s="75">
        <f t="shared" ref="AI17:AJ17" si="11">IF(OR(P$3 = 0,J$3=0), 0,0.5+0.04*ABS($D$1/N$3-1)+0.04*ABS($B$1/H$3-1))</f>
        <v>0.50002217661077386</v>
      </c>
      <c r="AJ17" s="75">
        <f t="shared" si="11"/>
        <v>0.50001314634266902</v>
      </c>
      <c r="AK17" s="75">
        <f>IF(OR(O$3 = 0,I$3=0), 0,0.2+0.025*ABS($D$1/M$3-1)/ABS(S$3)+0.04*ABS($B$1/G$3-1))</f>
        <v>0.20001780493984195</v>
      </c>
      <c r="AL17" s="75">
        <f>IF(OR(O$3 = 0,I$3=0), 0,0.5+0.025*ABS($D$1/M$3-1)/ABS((1-(S$3)^2)^0.5)+0.04*ABS($B$1/G$3-1))</f>
        <v>0.50001501365866863</v>
      </c>
      <c r="AM17" s="75">
        <f>IF(OR(O$3 = 0,I$3=0), 0,0.5+0.04*ABS($D$1/M$3-1)+0.04*ABS($B$1/G$3-1))</f>
        <v>0.50001648762164319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5.8562898776558937E-2</v>
      </c>
      <c r="G19" s="55">
        <f>IF(G15=0,1000,G18/ABS(G15))</f>
        <v>6.9189128459813531</v>
      </c>
      <c r="H19" s="55">
        <f t="shared" ref="H19:I19" si="12">IF(H15=0,1000,H18/ABS(H15))</f>
        <v>1127.100350258876</v>
      </c>
      <c r="I19" s="55">
        <f t="shared" si="12"/>
        <v>80.100720960381679</v>
      </c>
      <c r="J19" s="55">
        <f t="shared" ref="J19:U19" si="13">IF(J13=0,1000,J16/ABS(J13))</f>
        <v>133.79272319044927</v>
      </c>
      <c r="K19" s="55">
        <f t="shared" si="13"/>
        <v>21.002620815286271</v>
      </c>
      <c r="L19" s="55">
        <f t="shared" si="13"/>
        <v>18.140424869409745</v>
      </c>
      <c r="M19" s="55">
        <f>IF(M15=0,1000,M18/ABS(M15))</f>
        <v>10.280234008851739</v>
      </c>
      <c r="N19" s="55">
        <f t="shared" ref="N19:O19" si="14">IF(N15=0,1000,N18/ABS(N15))</f>
        <v>10.55681639407077</v>
      </c>
      <c r="O19" s="55">
        <f t="shared" si="14"/>
        <v>12.038461945432116</v>
      </c>
      <c r="P19" s="55">
        <f t="shared" si="13"/>
        <v>39.938329602697138</v>
      </c>
      <c r="Q19" s="55">
        <f t="shared" si="13"/>
        <v>44.138359100269803</v>
      </c>
      <c r="R19" s="55">
        <f t="shared" si="13"/>
        <v>425.1600059061505</v>
      </c>
      <c r="S19" s="55">
        <f t="shared" si="13"/>
        <v>52.987350443139107</v>
      </c>
      <c r="T19" s="55">
        <f t="shared" si="13"/>
        <v>2911.754104878959</v>
      </c>
      <c r="U19" s="55">
        <f t="shared" si="13"/>
        <v>271.27350984186944</v>
      </c>
      <c r="V19" s="55">
        <f>IF(V15=0,1000,V18/ABS(V15))</f>
        <v>12.67243581384381</v>
      </c>
      <c r="W19" s="55">
        <f t="shared" ref="W19:X19" si="15">IF(W15=0,1000,W18/ABS(W15))</f>
        <v>119.960936280385</v>
      </c>
      <c r="X19" s="55">
        <f t="shared" si="15"/>
        <v>11.433814105803291</v>
      </c>
      <c r="Y19" s="55">
        <f>IF(Y15=0,1000,Y18/ABS(Y15))</f>
        <v>8.2604592175872469</v>
      </c>
      <c r="Z19" s="55">
        <f t="shared" ref="Z19:AA19" si="16">IF(Z15=0,1000,Z18/ABS(Z15))</f>
        <v>18.128620959077388</v>
      </c>
      <c r="AA19" s="55">
        <f t="shared" si="16"/>
        <v>12.630769092487814</v>
      </c>
      <c r="AB19" s="55">
        <f>IF(AB14=0,1000,AB17/ABS(AB14))</f>
        <v>3.2329113681834114</v>
      </c>
      <c r="AC19" s="55">
        <f t="shared" ref="AC19:AM19" si="17">IF(AC14=0,1000,AC17/ABS(AC14))</f>
        <v>22.987876861927262</v>
      </c>
      <c r="AD19" s="55">
        <f t="shared" si="17"/>
        <v>11.822695499976067</v>
      </c>
      <c r="AE19" s="55">
        <f>IF(AE14=0,1000,AE17/ABS(AE14))</f>
        <v>43.223702515027007</v>
      </c>
      <c r="AF19" s="55">
        <f t="shared" si="17"/>
        <v>52.012206886361781</v>
      </c>
      <c r="AG19" s="55">
        <f t="shared" si="17"/>
        <v>70.56288526164289</v>
      </c>
      <c r="AH19" s="55">
        <f t="shared" si="17"/>
        <v>20.683543132815508</v>
      </c>
      <c r="AI19" s="55">
        <f t="shared" si="17"/>
        <v>53.256635224937753</v>
      </c>
      <c r="AJ19" s="55">
        <f t="shared" si="17"/>
        <v>52.332490911637791</v>
      </c>
      <c r="AK19" s="55">
        <f t="shared" si="17"/>
        <v>6.8575229694385929</v>
      </c>
      <c r="AL19" s="55">
        <f t="shared" si="17"/>
        <v>53.077048737383471</v>
      </c>
      <c r="AM19" s="55">
        <f t="shared" si="17"/>
        <v>34.785137255500175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19" priority="1" operator="between">
      <formula>2</formula>
      <formula>1</formula>
    </cfRule>
    <cfRule type="cellIs" dxfId="18" priority="2" operator="lessThanOrEqual"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23</v>
      </c>
      <c r="F2" s="10">
        <v>49.997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1</v>
      </c>
      <c r="T2" s="13">
        <v>1</v>
      </c>
      <c r="U2" s="13">
        <v>1</v>
      </c>
      <c r="V2" s="13">
        <v>57.734999999999992</v>
      </c>
      <c r="W2" s="13">
        <v>0</v>
      </c>
      <c r="X2" s="13">
        <v>0</v>
      </c>
      <c r="Y2" s="13">
        <v>5</v>
      </c>
      <c r="Z2" s="13">
        <v>0</v>
      </c>
      <c r="AA2" s="13">
        <v>0</v>
      </c>
      <c r="AB2" s="13">
        <v>288.67500000000001</v>
      </c>
      <c r="AC2" s="13">
        <v>288.67499999999995</v>
      </c>
      <c r="AD2" s="13">
        <v>288.67499999999995</v>
      </c>
      <c r="AE2" s="13">
        <v>0</v>
      </c>
      <c r="AF2" s="13">
        <v>0</v>
      </c>
      <c r="AG2" s="13">
        <v>0</v>
      </c>
      <c r="AH2" s="13">
        <v>288.67500000000001</v>
      </c>
      <c r="AI2" s="13">
        <v>288.67499999999995</v>
      </c>
      <c r="AJ2" s="13">
        <v>288.67499999999995</v>
      </c>
      <c r="AK2" s="13">
        <v>866.02499999999986</v>
      </c>
      <c r="AL2" s="13">
        <v>0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23</v>
      </c>
      <c r="F3" s="16">
        <v>49.990825999999991</v>
      </c>
      <c r="G3" s="16">
        <v>57.749634</v>
      </c>
      <c r="H3" s="16">
        <v>57.713598000000005</v>
      </c>
      <c r="I3" s="16">
        <v>57.742890000000003</v>
      </c>
      <c r="J3" s="16">
        <v>120.00097999999997</v>
      </c>
      <c r="K3" s="16">
        <v>119.99732200000003</v>
      </c>
      <c r="L3" s="16">
        <v>120.001698</v>
      </c>
      <c r="M3" s="16">
        <v>5.0009721999999996</v>
      </c>
      <c r="N3" s="16">
        <v>4.9999932000000005</v>
      </c>
      <c r="O3" s="16">
        <v>5.0005630000000005</v>
      </c>
      <c r="P3" s="16">
        <v>120.00836000000004</v>
      </c>
      <c r="Q3" s="16">
        <v>120.14035399999997</v>
      </c>
      <c r="R3" s="17">
        <v>119.85128599999999</v>
      </c>
      <c r="S3" s="18">
        <v>0.9999998329273414</v>
      </c>
      <c r="T3" s="19">
        <v>0.99999975017564902</v>
      </c>
      <c r="U3" s="19">
        <v>0.99999486963856066</v>
      </c>
      <c r="V3" s="19">
        <v>57.735373989238113</v>
      </c>
      <c r="W3" s="19">
        <v>1.1666574837285367E-2</v>
      </c>
      <c r="X3" s="19">
        <v>1.0479077151666174E-2</v>
      </c>
      <c r="Y3" s="19">
        <v>5.0005059221291654</v>
      </c>
      <c r="Z3" s="19">
        <v>3.9267500566797274E-3</v>
      </c>
      <c r="AA3" s="19">
        <v>4.4934153114219487E-3</v>
      </c>
      <c r="AB3" s="19">
        <v>288.80426594287019</v>
      </c>
      <c r="AC3" s="19">
        <v>288.56752545632088</v>
      </c>
      <c r="AD3" s="19">
        <v>288.74547787080456</v>
      </c>
      <c r="AE3" s="19">
        <v>0.1669442048735732</v>
      </c>
      <c r="AF3" s="19">
        <v>0.20397639803110224</v>
      </c>
      <c r="AG3" s="19">
        <v>0.92492355891155853</v>
      </c>
      <c r="AH3" s="19">
        <v>288.80431419417476</v>
      </c>
      <c r="AI3" s="19">
        <v>288.56759754753364</v>
      </c>
      <c r="AJ3" s="19">
        <v>288.74695924707004</v>
      </c>
      <c r="AK3" s="19">
        <v>866.11726926999563</v>
      </c>
      <c r="AL3" s="19">
        <v>1.295844161816234</v>
      </c>
      <c r="AM3" s="20">
        <v>866.11887098877833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23</v>
      </c>
      <c r="F4" s="22">
        <v>49.997</v>
      </c>
      <c r="G4" s="22">
        <v>57.735100000000003</v>
      </c>
      <c r="H4" s="22">
        <v>57.734999999999999</v>
      </c>
      <c r="I4" s="22">
        <v>57.734900000000003</v>
      </c>
      <c r="J4" s="22">
        <v>119.99909155270001</v>
      </c>
      <c r="K4" s="22">
        <v>120.001</v>
      </c>
      <c r="L4" s="22">
        <v>119.9999084473</v>
      </c>
      <c r="M4" s="22">
        <v>0</v>
      </c>
      <c r="N4" s="22">
        <v>5.0000200000000001</v>
      </c>
      <c r="O4" s="22">
        <v>4.9999700000000002</v>
      </c>
      <c r="P4" s="22">
        <v>119.99500000000003</v>
      </c>
      <c r="Q4" s="22">
        <v>120.00999999999999</v>
      </c>
      <c r="R4" s="23">
        <v>119.99499999999998</v>
      </c>
      <c r="S4" s="24">
        <v>1</v>
      </c>
      <c r="T4" s="25">
        <v>0.99999999862922162</v>
      </c>
      <c r="U4" s="25">
        <v>0.99999999451688648</v>
      </c>
      <c r="V4" s="25">
        <v>57.734999998208394</v>
      </c>
      <c r="W4" s="25">
        <v>2.6412359817230412E-4</v>
      </c>
      <c r="X4" s="25">
        <v>3.7918442342939259E-4</v>
      </c>
      <c r="Y4" s="25">
        <v>3.3333299873076201</v>
      </c>
      <c r="Z4" s="25">
        <v>1.6669169100424222</v>
      </c>
      <c r="AA4" s="25">
        <v>1.6664130773901975</v>
      </c>
      <c r="AB4" s="25">
        <v>0</v>
      </c>
      <c r="AC4" s="25">
        <v>288.67615430428896</v>
      </c>
      <c r="AD4" s="25">
        <v>288.67276637017443</v>
      </c>
      <c r="AE4" s="25">
        <v>0</v>
      </c>
      <c r="AF4" s="25">
        <v>-1.5115048107389839E-2</v>
      </c>
      <c r="AG4" s="25">
        <v>3.0229741514403941E-2</v>
      </c>
      <c r="AH4" s="25">
        <v>0</v>
      </c>
      <c r="AI4" s="25">
        <v>288.67615469999998</v>
      </c>
      <c r="AJ4" s="25">
        <v>288.672767953</v>
      </c>
      <c r="AK4" s="25">
        <v>577.34892067446344</v>
      </c>
      <c r="AL4" s="25">
        <v>1.5114693407014101E-2</v>
      </c>
      <c r="AM4" s="26">
        <v>577.34892265300005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6.1740000000085615E-3</v>
      </c>
      <c r="G5" s="29">
        <v>1.4533999999997604E-2</v>
      </c>
      <c r="H5" s="29">
        <v>2.1401999999994814E-2</v>
      </c>
      <c r="I5" s="29">
        <v>7.9899999999994975E-3</v>
      </c>
      <c r="J5" s="28">
        <v>1.8884472999616264E-3</v>
      </c>
      <c r="K5" s="28">
        <v>3.67799999997942E-3</v>
      </c>
      <c r="L5" s="28">
        <v>1.7895527000035827E-3</v>
      </c>
      <c r="M5" s="29">
        <v>5.0009721999999996</v>
      </c>
      <c r="N5" s="29">
        <v>2.6799999999660429E-5</v>
      </c>
      <c r="O5" s="29">
        <v>5.9300000000028774E-4</v>
      </c>
      <c r="P5" s="28">
        <v>1.3360000000005812E-2</v>
      </c>
      <c r="Q5" s="28">
        <v>0.13035399999998276</v>
      </c>
      <c r="R5" s="30">
        <v>0.14371399999998857</v>
      </c>
      <c r="S5" s="31">
        <v>1.6707265859672304E-7</v>
      </c>
      <c r="T5" s="32">
        <v>2.4845357260439016E-7</v>
      </c>
      <c r="U5" s="32">
        <v>5.1248783258239783E-6</v>
      </c>
      <c r="V5" s="33">
        <v>3.7399102971846787E-4</v>
      </c>
      <c r="W5" s="33">
        <v>1.1402451239113062E-2</v>
      </c>
      <c r="X5" s="33">
        <v>1.0099892728236781E-2</v>
      </c>
      <c r="Y5" s="33">
        <v>1.6671759348215454</v>
      </c>
      <c r="Z5" s="33">
        <v>1.6629901599857424</v>
      </c>
      <c r="AA5" s="33">
        <v>1.6619196620787755</v>
      </c>
      <c r="AB5" s="33">
        <v>288.80426594287019</v>
      </c>
      <c r="AC5" s="33">
        <v>0.10862884796807748</v>
      </c>
      <c r="AD5" s="33">
        <v>7.2711500630134651E-2</v>
      </c>
      <c r="AE5" s="33">
        <v>0.1669442048735732</v>
      </c>
      <c r="AF5" s="33">
        <v>0.21909144613849207</v>
      </c>
      <c r="AG5" s="33">
        <v>0.89469381739715459</v>
      </c>
      <c r="AH5" s="33">
        <v>288.80431419417476</v>
      </c>
      <c r="AI5" s="33">
        <v>0.10855715246634645</v>
      </c>
      <c r="AJ5" s="33">
        <v>7.4191294070033109E-2</v>
      </c>
      <c r="AK5" s="33">
        <v>288.76834859553219</v>
      </c>
      <c r="AL5" s="33">
        <v>1.2807294684092199</v>
      </c>
      <c r="AM5" s="34">
        <v>288.76994833577828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1.2350266026827728E-2</v>
      </c>
      <c r="G6" s="36">
        <v>2.5167259068685357E-2</v>
      </c>
      <c r="H6" s="36">
        <v>3.7083115143843243E-2</v>
      </c>
      <c r="I6" s="36">
        <v>1.3837201428607915E-2</v>
      </c>
      <c r="J6" s="36">
        <v>1.5736932314732988E-3</v>
      </c>
      <c r="K6" s="36">
        <v>3.0650684020926897E-3</v>
      </c>
      <c r="L6" s="36">
        <v>1.4912728151593177E-3</v>
      </c>
      <c r="M6" s="36">
        <v>100</v>
      </c>
      <c r="N6" s="36">
        <v>5.3600072895419997E-4</v>
      </c>
      <c r="O6" s="36">
        <v>1.1858664714358917E-2</v>
      </c>
      <c r="P6" s="36">
        <v>1.11325577651472E-2</v>
      </c>
      <c r="Q6" s="36">
        <v>0.10850142825447541</v>
      </c>
      <c r="R6" s="37">
        <v>0.11991026946510076</v>
      </c>
      <c r="S6" s="38">
        <v>1.6707268651000095E-5</v>
      </c>
      <c r="T6" s="39">
        <v>2.4845363467415823E-5</v>
      </c>
      <c r="U6" s="39">
        <v>5.124904618437013E-4</v>
      </c>
      <c r="V6" s="39">
        <v>6.4776757103570488E-4</v>
      </c>
      <c r="W6" s="39">
        <v>97.736065624606567</v>
      </c>
      <c r="X6" s="39">
        <v>96.381509383494674</v>
      </c>
      <c r="Y6" s="39">
        <v>33.340145192982362</v>
      </c>
      <c r="Z6" s="39">
        <v>42350.29314271883</v>
      </c>
      <c r="AA6" s="39">
        <v>36985.66784722283</v>
      </c>
      <c r="AB6" s="40">
        <v>100</v>
      </c>
      <c r="AC6" s="40">
        <v>3.7644169348681658E-2</v>
      </c>
      <c r="AD6" s="40">
        <v>2.5181866454257847E-2</v>
      </c>
      <c r="AE6" s="40">
        <v>0</v>
      </c>
      <c r="AF6" s="40">
        <v>0</v>
      </c>
      <c r="AG6" s="40">
        <v>0</v>
      </c>
      <c r="AH6" s="40">
        <v>100</v>
      </c>
      <c r="AI6" s="40">
        <v>3.7619314638562155E-2</v>
      </c>
      <c r="AJ6" s="40">
        <v>2.5694225235650143E-2</v>
      </c>
      <c r="AK6" s="40">
        <v>33.340560088233751</v>
      </c>
      <c r="AL6" s="40">
        <v>0</v>
      </c>
      <c r="AM6" s="41">
        <v>33.340683133495617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2.5173638174413447E-2</v>
      </c>
      <c r="H7" s="44">
        <v>3.7069368667177298E-2</v>
      </c>
      <c r="I7" s="44">
        <v>1.3839092404952798E-2</v>
      </c>
      <c r="J7" s="43"/>
      <c r="K7" s="43"/>
      <c r="L7" s="43"/>
      <c r="M7" s="44">
        <v>100.01944400000001</v>
      </c>
      <c r="N7" s="44">
        <v>5.3599999999320858E-4</v>
      </c>
      <c r="O7" s="44">
        <v>1.1860000000005755E-2</v>
      </c>
      <c r="P7" s="43"/>
      <c r="Q7" s="43"/>
      <c r="R7" s="45"/>
      <c r="S7" s="46"/>
      <c r="T7" s="47"/>
      <c r="U7" s="47"/>
      <c r="V7" s="48">
        <v>6.4777176707104503E-4</v>
      </c>
      <c r="W7" s="48">
        <v>1.9749634085239564E-2</v>
      </c>
      <c r="X7" s="48">
        <v>1.7493535512664381E-2</v>
      </c>
      <c r="Y7" s="48">
        <v>33.343518696430905</v>
      </c>
      <c r="Z7" s="48">
        <v>33.259803199714852</v>
      </c>
      <c r="AA7" s="48">
        <v>33.238393241575508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0.20001499622395863</v>
      </c>
      <c r="AC9" s="40">
        <f t="shared" ref="AC9" si="0">IF(OR(N$3 = 0,H$3=0), 0,0.2+0.025*ABS($D$1/N$3-1)/ABS(T$3)+0.04*ABS($B$1/H$3-1))</f>
        <v>0.20001486724611228</v>
      </c>
      <c r="AD9" s="40">
        <f>IF(OR(O$3 = 0,I$3=0), 0,0.2+0.025*ABS($D$1/O$3-1)/ABS(U$3)+0.04*ABS($B$1/I$3-1))</f>
        <v>0.20000828030548065</v>
      </c>
      <c r="AE9" s="40">
        <f>IF(OR(O$3 = 0,I$3=0), 0,0.5+0.025*ABS($D$1/M$3-1)/ABS((1-(S$3)^2)^0.5)+0.04*ABS($B$1/G$3-1))</f>
        <v>0.50841776466627298</v>
      </c>
      <c r="AF9" s="40">
        <f t="shared" ref="AF9:AG9" si="1">IF(OR(P$3 = 0,J$3=0), 0,0.5+0.025*ABS($D$1/N$3-1)/ABS((1-(T$3)^2)^0.5)+0.04*ABS($B$1/H$3-1))</f>
        <v>0.50006293347605824</v>
      </c>
      <c r="AG9" s="40">
        <f t="shared" si="1"/>
        <v>0.50088416652214529</v>
      </c>
      <c r="AH9" s="40">
        <f>IF(OR(O$3 = 0,I$3=0), 0,0.5+0.04*ABS($D$1/M$3-1)+0.04*ABS($B$1/G$3-1))</f>
        <v>0.50001791225615322</v>
      </c>
      <c r="AI9" s="40">
        <f t="shared" ref="AI9:AJ9" si="2">IF(OR(P$3 = 0,J$3=0), 0,0.5+0.04*ABS($D$1/N$3-1)+0.04*ABS($B$1/H$3-1))</f>
        <v>0.50001488764613156</v>
      </c>
      <c r="AJ9" s="40">
        <f t="shared" si="2"/>
        <v>0.50000996910088025</v>
      </c>
      <c r="AK9" s="40">
        <f>IF(OR(O$3 = 0,I$3=0), 0,0.2+0.025*ABS($D$1/M$3-1)/ABS(S$3)+0.04*ABS($B$1/G$3-1))</f>
        <v>0.20001499622395863</v>
      </c>
      <c r="AL9" s="40">
        <f>IF(OR(O$3 = 0,I$3=0), 0,0.5+0.025*ABS($D$1/M$3-1)/ABS((1-(S$3)^2)^0.5)+0.04*ABS($B$1/G$3-1))</f>
        <v>0.50841776466627298</v>
      </c>
      <c r="AM9" s="40">
        <f>IF(OR(O$3 = 0,I$3=0), 0,0.5+0.04*ABS($D$1/M$3-1)+0.04*ABS($B$1/G$3-1))</f>
        <v>0.50001791225615322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1.6196954972442716</v>
      </c>
      <c r="G11" s="55">
        <f>IF(G7=0,1000,G10/ABS(G7))</f>
        <v>3.972409522499623</v>
      </c>
      <c r="H11" s="55">
        <f t="shared" ref="H11:I11" si="3">IF(H7=0,1000,H10/ABS(H7))</f>
        <v>2.6976450798997287</v>
      </c>
      <c r="I11" s="55">
        <f t="shared" si="3"/>
        <v>7.2259073842307426</v>
      </c>
      <c r="J11" s="55">
        <f t="shared" ref="J11:U11" si="4">IF(J5=0,1000,J8/ABS(J5))</f>
        <v>105.90711215720134</v>
      </c>
      <c r="K11" s="55">
        <f t="shared" si="4"/>
        <v>54.37737901063597</v>
      </c>
      <c r="L11" s="55">
        <f t="shared" si="4"/>
        <v>111.75977103082776</v>
      </c>
      <c r="M11" s="55">
        <f>IF(M7=0,1000,M10/ABS(M7))</f>
        <v>9.9980559779956385E-4</v>
      </c>
      <c r="N11" s="55">
        <f t="shared" ref="N11:O11" si="5">IF(N7=0,1000,N10/ABS(N7))</f>
        <v>186.5671641814684</v>
      </c>
      <c r="O11" s="55">
        <f t="shared" si="5"/>
        <v>8.4317032040431261</v>
      </c>
      <c r="P11" s="55">
        <f t="shared" si="4"/>
        <v>37.425149700582523</v>
      </c>
      <c r="Q11" s="55">
        <f t="shared" si="4"/>
        <v>3.8357089157223108</v>
      </c>
      <c r="R11" s="55">
        <f t="shared" si="4"/>
        <v>3.4791321652729712</v>
      </c>
      <c r="S11" s="55">
        <f t="shared" si="4"/>
        <v>59854.198071617568</v>
      </c>
      <c r="T11" s="55">
        <f t="shared" si="4"/>
        <v>40248.968429698885</v>
      </c>
      <c r="U11" s="55">
        <f t="shared" si="4"/>
        <v>1951.265837787905</v>
      </c>
      <c r="V11" s="55">
        <f>IF(V7=0,1000,V10/ABS(V7))</f>
        <v>154.37536040225785</v>
      </c>
      <c r="W11" s="55">
        <f t="shared" ref="W11:X11" si="6">IF(W7=0,1000,W10/ABS(W7))</f>
        <v>5.0633849502425861</v>
      </c>
      <c r="X11" s="55">
        <f t="shared" si="6"/>
        <v>5.7163973473289822</v>
      </c>
      <c r="Y11" s="55">
        <f>IF(Y7=0,1000,Y10/ABS(Y7))</f>
        <v>2.9990835973380345E-3</v>
      </c>
      <c r="Z11" s="55">
        <f t="shared" ref="Z11:AA11" si="7">IF(Z7=0,1000,Z10/ABS(Z7))</f>
        <v>3.0066323423362088E-3</v>
      </c>
      <c r="AA11" s="55">
        <f t="shared" si="7"/>
        <v>3.0085690145490313E-3</v>
      </c>
      <c r="AB11" s="55">
        <f>IF(AB6=0,1000,AB9/ABS(AB6))</f>
        <v>2.0001499622395863E-3</v>
      </c>
      <c r="AC11" s="55">
        <f t="shared" ref="AC11:AM11" si="8">IF(AC6=0,1000,AC9/ABS(AC6))</f>
        <v>5.3133027161115196</v>
      </c>
      <c r="AD11" s="55">
        <f t="shared" si="8"/>
        <v>7.9425518624201299</v>
      </c>
      <c r="AE11" s="55">
        <f t="shared" si="8"/>
        <v>1000</v>
      </c>
      <c r="AF11" s="55">
        <f t="shared" si="8"/>
        <v>1000</v>
      </c>
      <c r="AG11" s="55">
        <f t="shared" si="8"/>
        <v>1000</v>
      </c>
      <c r="AH11" s="55">
        <f t="shared" si="8"/>
        <v>5.0001791225615325E-3</v>
      </c>
      <c r="AI11" s="55">
        <f t="shared" si="8"/>
        <v>13.291440645587546</v>
      </c>
      <c r="AJ11" s="55">
        <f t="shared" si="8"/>
        <v>19.460013466649617</v>
      </c>
      <c r="AK11" s="55">
        <f t="shared" si="8"/>
        <v>5.9991492552803911E-3</v>
      </c>
      <c r="AL11" s="55">
        <f t="shared" si="8"/>
        <v>1000</v>
      </c>
      <c r="AM11" s="55">
        <f t="shared" si="8"/>
        <v>1.4997230568254666E-2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23</v>
      </c>
      <c r="F12" s="57">
        <v>49.9981689453125</v>
      </c>
      <c r="G12" s="57">
        <v>57.739276885986328</v>
      </c>
      <c r="H12" s="57">
        <v>57.712230682373047</v>
      </c>
      <c r="I12" s="57">
        <v>57.742691040039063</v>
      </c>
      <c r="J12" s="57">
        <v>120.00332641601563</v>
      </c>
      <c r="K12" s="57">
        <v>119.990478515625</v>
      </c>
      <c r="L12" s="57">
        <v>120.00621032714844</v>
      </c>
      <c r="M12" s="57">
        <v>5.001101016998291</v>
      </c>
      <c r="N12" s="57">
        <v>5.0003023147583008</v>
      </c>
      <c r="O12" s="57">
        <v>5.0009546279907227</v>
      </c>
      <c r="P12" s="57">
        <v>120.02215576171875</v>
      </c>
      <c r="Q12" s="57">
        <v>119.99445343017578</v>
      </c>
      <c r="R12" s="58">
        <v>119.9833984375</v>
      </c>
      <c r="S12" s="59">
        <v>1</v>
      </c>
      <c r="T12" s="60">
        <v>0.99999982118606567</v>
      </c>
      <c r="U12" s="60">
        <v>0.9999997615814209</v>
      </c>
      <c r="V12" s="60">
        <v>57.730087280273438</v>
      </c>
      <c r="W12" s="60">
        <v>1.0844681411981583E-2</v>
      </c>
      <c r="X12" s="60">
        <v>1.1056028306484222E-2</v>
      </c>
      <c r="Y12" s="60">
        <v>5.0006923675537109</v>
      </c>
      <c r="Z12" s="60">
        <v>4.8002359108068049E-4</v>
      </c>
      <c r="AA12" s="60">
        <v>9.5111195696517825E-4</v>
      </c>
      <c r="AB12" s="60">
        <v>288.75936889648438</v>
      </c>
      <c r="AC12" s="60">
        <v>288.578857421875</v>
      </c>
      <c r="AD12" s="60">
        <v>288.7694091796875</v>
      </c>
      <c r="AE12" s="60">
        <v>4.6358406543731689E-2</v>
      </c>
      <c r="AF12" s="60">
        <v>0.20179751515388489</v>
      </c>
      <c r="AG12" s="60">
        <v>0.22184440493583679</v>
      </c>
      <c r="AH12" s="60">
        <v>288.75936889648438</v>
      </c>
      <c r="AI12" s="60">
        <v>288.57891845703125</v>
      </c>
      <c r="AJ12" s="60">
        <v>288.76947021484375</v>
      </c>
      <c r="AK12" s="60">
        <v>866.10760498046875</v>
      </c>
      <c r="AL12" s="60">
        <v>0.47000032663345337</v>
      </c>
      <c r="AM12" s="61">
        <v>866.10772705078125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7.3429453125086752E-3</v>
      </c>
      <c r="G13" s="64">
        <v>1.0357114013672231E-2</v>
      </c>
      <c r="H13" s="64">
        <v>1.3673176269577425E-3</v>
      </c>
      <c r="I13" s="64">
        <v>1.9895996094021484E-4</v>
      </c>
      <c r="J13" s="63">
        <v>2.3464160156549951E-3</v>
      </c>
      <c r="K13" s="63">
        <v>6.8434843750253549E-3</v>
      </c>
      <c r="L13" s="63">
        <v>4.5123271484328598E-3</v>
      </c>
      <c r="M13" s="64">
        <v>1.2881699829137006E-4</v>
      </c>
      <c r="N13" s="64">
        <v>3.0911475830031065E-4</v>
      </c>
      <c r="O13" s="64">
        <v>3.9162799072212096E-4</v>
      </c>
      <c r="P13" s="63">
        <v>1.3795761718711219E-2</v>
      </c>
      <c r="Q13" s="63">
        <v>0.14590056982419242</v>
      </c>
      <c r="R13" s="65">
        <v>0.13211243750001245</v>
      </c>
      <c r="S13" s="66">
        <v>1.6707265859672304E-7</v>
      </c>
      <c r="T13" s="67">
        <v>7.1010416657912856E-8</v>
      </c>
      <c r="U13" s="67">
        <v>4.8919428602411941E-6</v>
      </c>
      <c r="V13" s="68">
        <v>5.2867089646753129E-3</v>
      </c>
      <c r="W13" s="68">
        <v>8.2189342530378413E-4</v>
      </c>
      <c r="X13" s="68">
        <v>5.7695115481804816E-4</v>
      </c>
      <c r="Y13" s="68">
        <v>1.864454245454894E-4</v>
      </c>
      <c r="Z13" s="68">
        <v>3.4467264655990469E-3</v>
      </c>
      <c r="AA13" s="68">
        <v>3.5423033544567705E-3</v>
      </c>
      <c r="AB13" s="68">
        <v>4.4897046385813155E-2</v>
      </c>
      <c r="AC13" s="68">
        <v>1.1331965554120416E-2</v>
      </c>
      <c r="AD13" s="68">
        <v>2.3931308882936264E-2</v>
      </c>
      <c r="AE13" s="68">
        <v>0.12058579832984151</v>
      </c>
      <c r="AF13" s="68">
        <v>2.1788828772173474E-3</v>
      </c>
      <c r="AG13" s="68">
        <v>0.70307915397572174</v>
      </c>
      <c r="AH13" s="68">
        <v>4.4945297690389907E-2</v>
      </c>
      <c r="AI13" s="68">
        <v>1.1320909497612774E-2</v>
      </c>
      <c r="AJ13" s="68">
        <v>2.2510967773712309E-2</v>
      </c>
      <c r="AK13" s="68">
        <v>9.6642895268814755E-3</v>
      </c>
      <c r="AL13" s="68">
        <v>0.82584383518278059</v>
      </c>
      <c r="AM13" s="69">
        <v>1.1143937997076137E-2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1.4688585686719151E-2</v>
      </c>
      <c r="G14" s="71">
        <v>1.7934510223341381E-2</v>
      </c>
      <c r="H14" s="71">
        <v>2.3691429305061564E-3</v>
      </c>
      <c r="I14" s="71">
        <v>3.4456183426256437E-4</v>
      </c>
      <c r="J14" s="71">
        <v>1.9553307111783553E-3</v>
      </c>
      <c r="K14" s="71">
        <v>5.7030309184944589E-3</v>
      </c>
      <c r="L14" s="71">
        <v>3.7602194165893051E-3</v>
      </c>
      <c r="M14" s="71">
        <v>2.575839119668973E-3</v>
      </c>
      <c r="N14" s="71">
        <v>6.1823035739390726E-3</v>
      </c>
      <c r="O14" s="71">
        <v>7.8316779675032776E-3</v>
      </c>
      <c r="P14" s="71">
        <v>1.1495667234108702E-2</v>
      </c>
      <c r="Q14" s="71">
        <v>0.12144176787109555</v>
      </c>
      <c r="R14" s="72">
        <v>0.11023030449586704</v>
      </c>
      <c r="S14" s="73">
        <v>1.6707268651000095E-5</v>
      </c>
      <c r="T14" s="74">
        <v>7.1010434398048549E-6</v>
      </c>
      <c r="U14" s="74">
        <v>4.8919679578049674E-4</v>
      </c>
      <c r="V14" s="74">
        <v>9.1567934861922894E-3</v>
      </c>
      <c r="W14" s="74">
        <v>7.0448562390144156</v>
      </c>
      <c r="X14" s="74">
        <v>5.5057439359181819</v>
      </c>
      <c r="Y14" s="74">
        <v>3.7285312216189274E-3</v>
      </c>
      <c r="Z14" s="74">
        <v>87.77555015847976</v>
      </c>
      <c r="AA14" s="74">
        <v>78.833206123913854</v>
      </c>
      <c r="AB14" s="75">
        <v>1.5545839061357376E-2</v>
      </c>
      <c r="AC14" s="75">
        <v>3.9269718712113648E-3</v>
      </c>
      <c r="AD14" s="75">
        <v>8.288028979502848E-3</v>
      </c>
      <c r="AE14" s="75">
        <v>0</v>
      </c>
      <c r="AF14" s="75">
        <v>0</v>
      </c>
      <c r="AG14" s="75">
        <v>0</v>
      </c>
      <c r="AH14" s="75">
        <v>1.556254372992897E-2</v>
      </c>
      <c r="AI14" s="75">
        <v>3.9231395325831633E-3</v>
      </c>
      <c r="AJ14" s="75">
        <v>7.7960882540240055E-3</v>
      </c>
      <c r="AK14" s="75">
        <v>1.1158176692432184E-3</v>
      </c>
      <c r="AL14" s="75">
        <v>0</v>
      </c>
      <c r="AM14" s="76">
        <v>1.2866522564453536E-3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1.793905605555076E-2</v>
      </c>
      <c r="H15" s="79">
        <v>2.3682647041789948E-3</v>
      </c>
      <c r="I15" s="79">
        <v>3.4460892169431862E-4</v>
      </c>
      <c r="J15" s="78"/>
      <c r="K15" s="78"/>
      <c r="L15" s="78"/>
      <c r="M15" s="79">
        <v>2.5763399658274011E-3</v>
      </c>
      <c r="N15" s="79">
        <v>6.1822951660062131E-3</v>
      </c>
      <c r="O15" s="79">
        <v>7.8325598144424191E-3</v>
      </c>
      <c r="P15" s="78"/>
      <c r="Q15" s="78"/>
      <c r="R15" s="80"/>
      <c r="S15" s="81"/>
      <c r="T15" s="82"/>
      <c r="U15" s="82"/>
      <c r="V15" s="83">
        <v>9.156852801031113E-3</v>
      </c>
      <c r="W15" s="83">
        <v>1.4235618347688303E-3</v>
      </c>
      <c r="X15" s="83">
        <v>9.9930917955841033E-4</v>
      </c>
      <c r="Y15" s="83">
        <v>3.728908490909788E-3</v>
      </c>
      <c r="Z15" s="83">
        <v>6.8934529311980935E-2</v>
      </c>
      <c r="AA15" s="83">
        <v>7.084606708913542E-2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0.20001499622395863</v>
      </c>
      <c r="AC17" s="75">
        <f>IF(OR(N$3 = 0,H$3=0), 0,0.2+0.025*ABS($D$1/N$3-1)/ABS(T$3)+0.04*ABS($B$1/H$3-1))</f>
        <v>0.20001486724611228</v>
      </c>
      <c r="AD17" s="75">
        <f t="shared" ref="AD17" si="9">IF(OR(O$3 = 0,I$3=0), 0,0.2+0.025*ABS($D$1/O$3-1)/ABS(U$3)+0.04*ABS($B$1/I$3-1))</f>
        <v>0.20000828030548065</v>
      </c>
      <c r="AE17" s="75">
        <f>IF(OR(O$3 = 0,I$3=0), 0,0.5+0.025*ABS($D$1/M$3-1)/ABS((1-(S$3)^2)^0.5)+0.04*ABS($B$1/G$3-1))</f>
        <v>0.50841776466627298</v>
      </c>
      <c r="AF17" s="75">
        <f t="shared" ref="AF17:AG17" si="10">IF(OR(P$3 = 0,J$3=0), 0,0.5+0.025*ABS($D$1/N$3-1)/ABS((1-(T$3)^2)^0.5)+0.04*ABS($B$1/H$3-1))</f>
        <v>0.50006293347605824</v>
      </c>
      <c r="AG17" s="75">
        <f t="shared" si="10"/>
        <v>0.50088416652214529</v>
      </c>
      <c r="AH17" s="75">
        <f>IF(OR(O$3 = 0,I$3=0), 0,0.5+0.04*ABS($D$1/M$3-1)+0.04*ABS($B$1/G$3-1))</f>
        <v>0.50001791225615322</v>
      </c>
      <c r="AI17" s="75">
        <f t="shared" ref="AI17:AJ17" si="11">IF(OR(P$3 = 0,J$3=0), 0,0.5+0.04*ABS($D$1/N$3-1)+0.04*ABS($B$1/H$3-1))</f>
        <v>0.50001488764613156</v>
      </c>
      <c r="AJ17" s="75">
        <f t="shared" si="11"/>
        <v>0.50000996910088025</v>
      </c>
      <c r="AK17" s="75">
        <f>IF(OR(O$3 = 0,I$3=0), 0,0.2+0.025*ABS($D$1/M$3-1)/ABS(S$3)+0.04*ABS($B$1/G$3-1))</f>
        <v>0.20001499622395863</v>
      </c>
      <c r="AL17" s="75">
        <f>IF(OR(O$3 = 0,I$3=0), 0,0.5+0.025*ABS($D$1/M$3-1)/ABS((1-(S$3)^2)^0.5)+0.04*ABS($B$1/G$3-1))</f>
        <v>0.50841776466627298</v>
      </c>
      <c r="AM17" s="75">
        <f>IF(OR(O$3 = 0,I$3=0), 0,0.5+0.04*ABS($D$1/M$3-1)+0.04*ABS($B$1/G$3-1))</f>
        <v>0.50001791225615322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1.3618513517954498</v>
      </c>
      <c r="G19" s="55">
        <f>IF(G15=0,1000,G18/ABS(G15))</f>
        <v>5.5744293172581783</v>
      </c>
      <c r="H19" s="55">
        <f t="shared" ref="H19:I19" si="12">IF(H15=0,1000,H18/ABS(H15))</f>
        <v>42.225009655188423</v>
      </c>
      <c r="I19" s="55">
        <f t="shared" si="12"/>
        <v>290.18401354304996</v>
      </c>
      <c r="J19" s="55">
        <f t="shared" ref="J19:U19" si="13">IF(J13=0,1000,J16/ABS(J13))</f>
        <v>85.236376953457935</v>
      </c>
      <c r="K19" s="55">
        <f t="shared" si="13"/>
        <v>29.22487859106992</v>
      </c>
      <c r="L19" s="55">
        <f t="shared" si="13"/>
        <v>44.323027435956277</v>
      </c>
      <c r="M19" s="55">
        <f>IF(M15=0,1000,M18/ABS(M15))</f>
        <v>38.814753226049746</v>
      </c>
      <c r="N19" s="55">
        <f t="shared" ref="N19:O19" si="14">IF(N15=0,1000,N18/ABS(N15))</f>
        <v>16.175222520894355</v>
      </c>
      <c r="O19" s="55">
        <f t="shared" si="14"/>
        <v>12.76721817248181</v>
      </c>
      <c r="P19" s="55">
        <f t="shared" si="13"/>
        <v>36.243015079178193</v>
      </c>
      <c r="Q19" s="55">
        <f t="shared" si="13"/>
        <v>3.4269914134159385</v>
      </c>
      <c r="R19" s="55">
        <f t="shared" si="13"/>
        <v>3.7846550215981964</v>
      </c>
      <c r="S19" s="55">
        <f t="shared" si="13"/>
        <v>59854.198071617568</v>
      </c>
      <c r="T19" s="55">
        <f t="shared" si="13"/>
        <v>140824.40958168462</v>
      </c>
      <c r="U19" s="55">
        <f t="shared" si="13"/>
        <v>2044.1775968550371</v>
      </c>
      <c r="V19" s="55">
        <f>IF(V15=0,1000,V18/ABS(V15))</f>
        <v>10.920782737573267</v>
      </c>
      <c r="W19" s="55">
        <f t="shared" ref="W19:X19" si="15">IF(W15=0,1000,W18/ABS(W15))</f>
        <v>70.246333919340302</v>
      </c>
      <c r="X19" s="55">
        <f t="shared" si="15"/>
        <v>100.06912980043823</v>
      </c>
      <c r="Y19" s="55">
        <f>IF(Y15=0,1000,Y18/ABS(Y15))</f>
        <v>26.817499073462585</v>
      </c>
      <c r="Z19" s="55">
        <f t="shared" ref="Z19:AA19" si="16">IF(Z15=0,1000,Z18/ABS(Z15))</f>
        <v>1.4506518140919522</v>
      </c>
      <c r="AA19" s="55">
        <f t="shared" si="16"/>
        <v>1.4115109576115832</v>
      </c>
      <c r="AB19" s="55">
        <f>IF(AB14=0,1000,AB17/ABS(AB14))</f>
        <v>12.866143502098911</v>
      </c>
      <c r="AC19" s="55">
        <f t="shared" ref="AC19:AM19" si="17">IF(AC14=0,1000,AC17/ABS(AC14))</f>
        <v>50.933613431871386</v>
      </c>
      <c r="AD19" s="55">
        <f t="shared" si="17"/>
        <v>24.132188823195694</v>
      </c>
      <c r="AE19" s="55">
        <f>IF(AE14=0,1000,AE17/ABS(AE14))</f>
        <v>1000</v>
      </c>
      <c r="AF19" s="55">
        <f t="shared" si="17"/>
        <v>1000</v>
      </c>
      <c r="AG19" s="55">
        <f t="shared" si="17"/>
        <v>1000</v>
      </c>
      <c r="AH19" s="55">
        <f t="shared" si="17"/>
        <v>32.129574761904003</v>
      </c>
      <c r="AI19" s="55">
        <f t="shared" si="17"/>
        <v>127.45274122761072</v>
      </c>
      <c r="AJ19" s="55">
        <f t="shared" si="17"/>
        <v>64.136006777860246</v>
      </c>
      <c r="AK19" s="55">
        <f t="shared" si="17"/>
        <v>179.25419334828683</v>
      </c>
      <c r="AL19" s="55">
        <f t="shared" si="17"/>
        <v>1000</v>
      </c>
      <c r="AM19" s="55">
        <f t="shared" si="17"/>
        <v>388.61931011379676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17" priority="1" operator="between">
      <formula>2</formula>
      <formula>1</formula>
    </cfRule>
    <cfRule type="cellIs" dxfId="16" priority="2" operator="lessThanOrEqual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24</v>
      </c>
      <c r="F2" s="10">
        <v>49.997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1</v>
      </c>
      <c r="T2" s="13">
        <v>1</v>
      </c>
      <c r="U2" s="13">
        <v>1</v>
      </c>
      <c r="V2" s="13">
        <v>57.734999999999992</v>
      </c>
      <c r="W2" s="13">
        <v>0</v>
      </c>
      <c r="X2" s="13">
        <v>0</v>
      </c>
      <c r="Y2" s="13">
        <v>5</v>
      </c>
      <c r="Z2" s="13">
        <v>0</v>
      </c>
      <c r="AA2" s="13">
        <v>0</v>
      </c>
      <c r="AB2" s="13">
        <v>288.67500000000001</v>
      </c>
      <c r="AC2" s="13">
        <v>288.67499999999995</v>
      </c>
      <c r="AD2" s="13">
        <v>288.67499999999995</v>
      </c>
      <c r="AE2" s="13">
        <v>0</v>
      </c>
      <c r="AF2" s="13">
        <v>0</v>
      </c>
      <c r="AG2" s="13">
        <v>0</v>
      </c>
      <c r="AH2" s="13">
        <v>288.67500000000001</v>
      </c>
      <c r="AI2" s="13">
        <v>288.67499999999995</v>
      </c>
      <c r="AJ2" s="13">
        <v>288.67499999999995</v>
      </c>
      <c r="AK2" s="13">
        <v>866.02499999999986</v>
      </c>
      <c r="AL2" s="13">
        <v>0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24</v>
      </c>
      <c r="F3" s="16">
        <v>49.990831666666672</v>
      </c>
      <c r="G3" s="16">
        <v>57.746248000000001</v>
      </c>
      <c r="H3" s="16">
        <v>57.712913999999998</v>
      </c>
      <c r="I3" s="16">
        <v>57.746834</v>
      </c>
      <c r="J3" s="16">
        <v>120.0068</v>
      </c>
      <c r="K3" s="16">
        <v>119.99234600000001</v>
      </c>
      <c r="L3" s="16">
        <v>120.000854</v>
      </c>
      <c r="M3" s="16">
        <v>5.0007074000000005</v>
      </c>
      <c r="N3" s="16">
        <v>5.0001279999999992</v>
      </c>
      <c r="O3" s="16">
        <v>5.0008540000000004</v>
      </c>
      <c r="P3" s="16">
        <v>120.01017999999999</v>
      </c>
      <c r="Q3" s="16">
        <v>120.14875800000002</v>
      </c>
      <c r="R3" s="17">
        <v>119.84106199999999</v>
      </c>
      <c r="S3" s="18">
        <v>0.9999997944095067</v>
      </c>
      <c r="T3" s="19">
        <v>0.99999975484171733</v>
      </c>
      <c r="U3" s="19">
        <v>0.99999411710819419</v>
      </c>
      <c r="V3" s="19">
        <v>57.735331896887274</v>
      </c>
      <c r="W3" s="19">
        <v>1.1677877091780069E-2</v>
      </c>
      <c r="X3" s="19">
        <v>1.1263848186937759E-2</v>
      </c>
      <c r="Y3" s="19">
        <v>5.000559114011728</v>
      </c>
      <c r="Z3" s="19">
        <v>4.310355467302112E-3</v>
      </c>
      <c r="AA3" s="19">
        <v>4.6601303524372558E-3</v>
      </c>
      <c r="AB3" s="19">
        <v>288.77203032703892</v>
      </c>
      <c r="AC3" s="19">
        <v>288.57188650718643</v>
      </c>
      <c r="AD3" s="19">
        <v>288.78178691423381</v>
      </c>
      <c r="AE3" s="19">
        <v>0.18517045999746529</v>
      </c>
      <c r="AF3" s="19">
        <v>0.20206559850077355</v>
      </c>
      <c r="AG3" s="19">
        <v>0.99056309588409874</v>
      </c>
      <c r="AH3" s="19">
        <v>288.77208969583529</v>
      </c>
      <c r="AI3" s="19">
        <v>288.57195725299192</v>
      </c>
      <c r="AJ3" s="19">
        <v>288.78348579623605</v>
      </c>
      <c r="AK3" s="19">
        <v>866.12570374845927</v>
      </c>
      <c r="AL3" s="19">
        <v>1.3777991543823376</v>
      </c>
      <c r="AM3" s="20">
        <v>866.12753274506326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24</v>
      </c>
      <c r="F4" s="22">
        <v>49.997</v>
      </c>
      <c r="G4" s="22">
        <v>57.734900000000003</v>
      </c>
      <c r="H4" s="22">
        <v>57.734999999999999</v>
      </c>
      <c r="I4" s="22">
        <v>57.734999999999999</v>
      </c>
      <c r="J4" s="22">
        <v>120</v>
      </c>
      <c r="K4" s="22">
        <v>120</v>
      </c>
      <c r="L4" s="22">
        <v>120</v>
      </c>
      <c r="M4" s="22">
        <v>5.00007</v>
      </c>
      <c r="N4" s="22">
        <v>4.9999799999999999</v>
      </c>
      <c r="O4" s="22">
        <v>5.0002300000000002</v>
      </c>
      <c r="P4" s="22">
        <v>119.99700000000001</v>
      </c>
      <c r="Q4" s="22">
        <v>120.002</v>
      </c>
      <c r="R4" s="23">
        <v>120.00099999999998</v>
      </c>
      <c r="S4" s="24">
        <v>0.99999999862922162</v>
      </c>
      <c r="T4" s="25">
        <v>1</v>
      </c>
      <c r="U4" s="25">
        <v>0.99999999939076512</v>
      </c>
      <c r="V4" s="25">
        <v>57.734966666666658</v>
      </c>
      <c r="W4" s="25">
        <v>3.3333333322597504E-5</v>
      </c>
      <c r="X4" s="25">
        <v>3.3333333335624119E-5</v>
      </c>
      <c r="Y4" s="25">
        <v>5.0000933321487047</v>
      </c>
      <c r="Z4" s="25">
        <v>1.4436287430271138E-4</v>
      </c>
      <c r="AA4" s="25">
        <v>4.116735939033476E-5</v>
      </c>
      <c r="AB4" s="25">
        <v>288.67854104728571</v>
      </c>
      <c r="AC4" s="25">
        <v>288.67384529999998</v>
      </c>
      <c r="AD4" s="25">
        <v>288.68827887412101</v>
      </c>
      <c r="AE4" s="25">
        <v>1.5115173076967543E-2</v>
      </c>
      <c r="AF4" s="25">
        <v>0</v>
      </c>
      <c r="AG4" s="25">
        <v>1.0077121960620161E-2</v>
      </c>
      <c r="AH4" s="25">
        <v>288.67854144300003</v>
      </c>
      <c r="AI4" s="25">
        <v>288.67384529999998</v>
      </c>
      <c r="AJ4" s="25">
        <v>288.68827904999995</v>
      </c>
      <c r="AK4" s="25">
        <v>866.0406652214067</v>
      </c>
      <c r="AL4" s="25">
        <v>2.5192295037587704E-2</v>
      </c>
      <c r="AM4" s="26">
        <v>866.04066579300002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6.1683333333277801E-3</v>
      </c>
      <c r="G5" s="29">
        <v>1.1347999999998137E-2</v>
      </c>
      <c r="H5" s="29">
        <v>2.2086000000001604E-2</v>
      </c>
      <c r="I5" s="29">
        <v>1.1834000000000344E-2</v>
      </c>
      <c r="J5" s="28">
        <v>6.7999999999983629E-3</v>
      </c>
      <c r="K5" s="28">
        <v>7.6539999999880592E-3</v>
      </c>
      <c r="L5" s="28">
        <v>8.5400000000390719E-4</v>
      </c>
      <c r="M5" s="29">
        <v>6.3740000000045427E-4</v>
      </c>
      <c r="N5" s="29">
        <v>1.4799999999937086E-4</v>
      </c>
      <c r="O5" s="29">
        <v>6.2400000000017997E-4</v>
      </c>
      <c r="P5" s="28">
        <v>1.3179999999977099E-2</v>
      </c>
      <c r="Q5" s="28">
        <v>0.14675800000001971</v>
      </c>
      <c r="R5" s="30">
        <v>0.15993799999998259</v>
      </c>
      <c r="S5" s="31">
        <v>2.0421971491657587E-7</v>
      </c>
      <c r="T5" s="32">
        <v>2.4515828267457351E-7</v>
      </c>
      <c r="U5" s="32">
        <v>5.8822825709237136E-6</v>
      </c>
      <c r="V5" s="33">
        <v>3.6523022061629717E-4</v>
      </c>
      <c r="W5" s="33">
        <v>1.1644543758457472E-2</v>
      </c>
      <c r="X5" s="33">
        <v>1.1230514853602134E-2</v>
      </c>
      <c r="Y5" s="33">
        <v>4.6578186302337343E-4</v>
      </c>
      <c r="Z5" s="33">
        <v>4.1659925929994008E-3</v>
      </c>
      <c r="AA5" s="33">
        <v>4.6189629930469206E-3</v>
      </c>
      <c r="AB5" s="33">
        <v>9.3489279753214305E-2</v>
      </c>
      <c r="AC5" s="33">
        <v>0.10195879281354792</v>
      </c>
      <c r="AD5" s="33">
        <v>9.3508040112794788E-2</v>
      </c>
      <c r="AE5" s="33">
        <v>0.17005528692049773</v>
      </c>
      <c r="AF5" s="33">
        <v>0.20206559850077355</v>
      </c>
      <c r="AG5" s="33">
        <v>0.98048597392347858</v>
      </c>
      <c r="AH5" s="33">
        <v>9.3548252835262247E-2</v>
      </c>
      <c r="AI5" s="33">
        <v>0.10188804700806031</v>
      </c>
      <c r="AJ5" s="33">
        <v>9.520674623610148E-2</v>
      </c>
      <c r="AK5" s="33">
        <v>8.5038527052574864E-2</v>
      </c>
      <c r="AL5" s="33">
        <v>1.3526068593447498</v>
      </c>
      <c r="AM5" s="34">
        <v>8.6866952063246572E-2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1.2338929214975944E-2</v>
      </c>
      <c r="G6" s="36">
        <v>1.9651493201771546E-2</v>
      </c>
      <c r="H6" s="36">
        <v>3.826873132762211E-2</v>
      </c>
      <c r="I6" s="36">
        <v>2.0492898363917829E-2</v>
      </c>
      <c r="J6" s="36">
        <v>5.6663455737494565E-3</v>
      </c>
      <c r="K6" s="36">
        <v>6.3787401906352072E-3</v>
      </c>
      <c r="L6" s="36">
        <v>7.1166160201152162E-4</v>
      </c>
      <c r="M6" s="36">
        <v>1.2746196668104479E-2</v>
      </c>
      <c r="N6" s="36">
        <v>2.9599242259272336E-3</v>
      </c>
      <c r="O6" s="36">
        <v>1.2477868780015972E-2</v>
      </c>
      <c r="P6" s="36">
        <v>1.0982401659573463E-2</v>
      </c>
      <c r="Q6" s="36">
        <v>0.12214691391151933</v>
      </c>
      <c r="R6" s="37">
        <v>0.13345843013305622</v>
      </c>
      <c r="S6" s="38">
        <v>2.0421975690221643E-5</v>
      </c>
      <c r="T6" s="39">
        <v>2.451583427771718E-5</v>
      </c>
      <c r="U6" s="39">
        <v>5.8823171759592272E-4</v>
      </c>
      <c r="V6" s="39">
        <v>6.3259395697002664E-4</v>
      </c>
      <c r="W6" s="39">
        <v>99.71455999184937</v>
      </c>
      <c r="X6" s="39">
        <v>99.704067981187109</v>
      </c>
      <c r="Y6" s="39">
        <v>9.3145956762762314E-3</v>
      </c>
      <c r="Z6" s="39">
        <v>96.650789583415289</v>
      </c>
      <c r="AA6" s="39">
        <v>99.11660498147215</v>
      </c>
      <c r="AB6" s="40">
        <v>3.2374769691973358E-2</v>
      </c>
      <c r="AC6" s="40">
        <v>3.5332198866506286E-2</v>
      </c>
      <c r="AD6" s="40">
        <v>3.2380172278858442E-2</v>
      </c>
      <c r="AE6" s="40">
        <v>0</v>
      </c>
      <c r="AF6" s="40">
        <v>0</v>
      </c>
      <c r="AG6" s="40">
        <v>0</v>
      </c>
      <c r="AH6" s="40">
        <v>3.2395185051919996E-2</v>
      </c>
      <c r="AI6" s="40">
        <v>3.5307674376250896E-2</v>
      </c>
      <c r="AJ6" s="40">
        <v>3.2968210066997676E-2</v>
      </c>
      <c r="AK6" s="40">
        <v>9.8182661805949357E-3</v>
      </c>
      <c r="AL6" s="40">
        <v>0</v>
      </c>
      <c r="AM6" s="41">
        <v>1.0029348886755118E-2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1.9655321728584287E-2</v>
      </c>
      <c r="H7" s="44">
        <v>3.8254091971943543E-2</v>
      </c>
      <c r="I7" s="44">
        <v>2.049709881354524E-2</v>
      </c>
      <c r="J7" s="43"/>
      <c r="K7" s="43"/>
      <c r="L7" s="43"/>
      <c r="M7" s="44">
        <v>1.2748000000009085E-2</v>
      </c>
      <c r="N7" s="44">
        <v>2.9599999999874171E-3</v>
      </c>
      <c r="O7" s="44">
        <v>1.2480000000003599E-2</v>
      </c>
      <c r="P7" s="43"/>
      <c r="Q7" s="43"/>
      <c r="R7" s="45"/>
      <c r="S7" s="46"/>
      <c r="T7" s="47"/>
      <c r="U7" s="47"/>
      <c r="V7" s="48">
        <v>6.325975935157134E-4</v>
      </c>
      <c r="W7" s="48">
        <v>2.0168950824382907E-2</v>
      </c>
      <c r="X7" s="48">
        <v>1.9451831391014349E-2</v>
      </c>
      <c r="Y7" s="48">
        <v>9.3156372604674686E-3</v>
      </c>
      <c r="Z7" s="48">
        <v>8.3319851859988012E-2</v>
      </c>
      <c r="AA7" s="48">
        <v>9.2379259860938423E-2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0.2000113278290942</v>
      </c>
      <c r="AC9" s="40">
        <f t="shared" ref="AC9" si="0">IF(OR(N$3 = 0,H$3=0), 0,0.2+0.025*ABS($D$1/N$3-1)/ABS(T$3)+0.04*ABS($B$1/H$3-1))</f>
        <v>0.20001594747630436</v>
      </c>
      <c r="AD9" s="40">
        <f>IF(OR(O$3 = 0,I$3=0), 0,0.2+0.025*ABS($D$1/O$3-1)/ABS(U$3)+0.04*ABS($B$1/I$3-1))</f>
        <v>0.20001246645526993</v>
      </c>
      <c r="AE9" s="40">
        <f>IF(OR(O$3 = 0,I$3=0), 0,0.5+0.025*ABS($D$1/M$3-1)/ABS((1-(S$3)^2)^0.5)+0.04*ABS($B$1/G$3-1))</f>
        <v>0.50552293880913701</v>
      </c>
      <c r="AF9" s="40">
        <f t="shared" ref="AF9:AG9" si="1">IF(OR(P$3 = 0,J$3=0), 0,0.5+0.025*ABS($D$1/N$3-1)/ABS((1-(T$3)^2)^0.5)+0.04*ABS($B$1/H$3-1))</f>
        <v>0.50092927467032344</v>
      </c>
      <c r="AG9" s="40">
        <f t="shared" si="1"/>
        <v>0.50125283761791251</v>
      </c>
      <c r="AH9" s="40">
        <f>IF(OR(O$3 = 0,I$3=0), 0,0.5+0.04*ABS($D$1/M$3-1)+0.04*ABS($B$1/G$3-1))</f>
        <v>0.50001344972816075</v>
      </c>
      <c r="AI9" s="40">
        <f t="shared" ref="AI9:AJ9" si="2">IF(OR(P$3 = 0,J$3=0), 0,0.5+0.04*ABS($D$1/N$3-1)+0.04*ABS($B$1/H$3-1))</f>
        <v>0.50001633146631741</v>
      </c>
      <c r="AJ9" s="40">
        <f t="shared" si="2"/>
        <v>0.50001502799263919</v>
      </c>
      <c r="AK9" s="40">
        <f>IF(OR(O$3 = 0,I$3=0), 0,0.2+0.025*ABS($D$1/M$3-1)/ABS(S$3)+0.04*ABS($B$1/G$3-1))</f>
        <v>0.2000113278290942</v>
      </c>
      <c r="AL9" s="40">
        <f>IF(OR(O$3 = 0,I$3=0), 0,0.5+0.025*ABS($D$1/M$3-1)/ABS((1-(S$3)^2)^0.5)+0.04*ABS($B$1/G$3-1))</f>
        <v>0.50552293880913701</v>
      </c>
      <c r="AM9" s="40">
        <f>IF(OR(O$3 = 0,I$3=0), 0,0.5+0.04*ABS($D$1/M$3-1)+0.04*ABS($B$1/G$3-1))</f>
        <v>0.50001344972816075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1.6211834639301275</v>
      </c>
      <c r="G11" s="55">
        <f>IF(G7=0,1000,G10/ABS(G7))</f>
        <v>5.0876806485732704</v>
      </c>
      <c r="H11" s="55">
        <f t="shared" ref="H11:I11" si="3">IF(H7=0,1000,H10/ABS(H7))</f>
        <v>2.6140994295026627</v>
      </c>
      <c r="I11" s="55">
        <f t="shared" si="3"/>
        <v>4.8787392259589595</v>
      </c>
      <c r="J11" s="55">
        <f t="shared" ref="J11:U11" si="4">IF(J5=0,1000,J8/ABS(J5))</f>
        <v>29.411764705889436</v>
      </c>
      <c r="K11" s="55">
        <f t="shared" si="4"/>
        <v>26.13012803766815</v>
      </c>
      <c r="L11" s="55">
        <f t="shared" si="4"/>
        <v>234.19203746965454</v>
      </c>
      <c r="M11" s="55">
        <f>IF(M7=0,1000,M10/ABS(M7))</f>
        <v>7.8443677439542467</v>
      </c>
      <c r="N11" s="55">
        <f t="shared" ref="N11:O11" si="5">IF(N7=0,1000,N10/ABS(N7))</f>
        <v>33.783783783927397</v>
      </c>
      <c r="O11" s="55">
        <f t="shared" si="5"/>
        <v>8.0128205128182017</v>
      </c>
      <c r="P11" s="55">
        <f t="shared" si="4"/>
        <v>37.936267071386098</v>
      </c>
      <c r="Q11" s="55">
        <f t="shared" si="4"/>
        <v>3.4069692963922433</v>
      </c>
      <c r="R11" s="55">
        <f t="shared" si="4"/>
        <v>3.1262114069205218</v>
      </c>
      <c r="S11" s="55">
        <f t="shared" si="4"/>
        <v>48966.868865158387</v>
      </c>
      <c r="T11" s="55">
        <f t="shared" si="4"/>
        <v>40789.974097159662</v>
      </c>
      <c r="U11" s="55">
        <f t="shared" si="4"/>
        <v>1700.0203372463402</v>
      </c>
      <c r="V11" s="55">
        <f>IF(V7=0,1000,V10/ABS(V7))</f>
        <v>158.07837561354248</v>
      </c>
      <c r="W11" s="55">
        <f t="shared" ref="W11:X11" si="6">IF(W7=0,1000,W10/ABS(W7))</f>
        <v>4.9581161097932132</v>
      </c>
      <c r="X11" s="55">
        <f t="shared" si="6"/>
        <v>5.1409041128227324</v>
      </c>
      <c r="Y11" s="55">
        <f>IF(Y7=0,1000,Y10/ABS(Y7))</f>
        <v>10.734638673015688</v>
      </c>
      <c r="Z11" s="55">
        <f t="shared" ref="Z11:AA11" si="7">IF(Z7=0,1000,Z10/ABS(Z7))</f>
        <v>1.2001941646276757</v>
      </c>
      <c r="AA11" s="55">
        <f t="shared" si="7"/>
        <v>1.0824940592783849</v>
      </c>
      <c r="AB11" s="55">
        <f>IF(AB6=0,1000,AB9/ABS(AB6))</f>
        <v>6.1780000207594616</v>
      </c>
      <c r="AC11" s="55">
        <f t="shared" ref="AC11:AM11" si="8">IF(AC6=0,1000,AC9/ABS(AC6))</f>
        <v>5.6610104633457334</v>
      </c>
      <c r="AD11" s="55">
        <f t="shared" si="8"/>
        <v>6.1770043943176125</v>
      </c>
      <c r="AE11" s="55">
        <f t="shared" si="8"/>
        <v>1000</v>
      </c>
      <c r="AF11" s="55">
        <f t="shared" si="8"/>
        <v>1000</v>
      </c>
      <c r="AG11" s="55">
        <f t="shared" si="8"/>
        <v>1000</v>
      </c>
      <c r="AH11" s="55">
        <f t="shared" si="8"/>
        <v>15.434807639678107</v>
      </c>
      <c r="AI11" s="55">
        <f t="shared" si="8"/>
        <v>14.16168978273587</v>
      </c>
      <c r="AJ11" s="55">
        <f t="shared" si="8"/>
        <v>15.166580987457721</v>
      </c>
      <c r="AK11" s="55">
        <f t="shared" si="8"/>
        <v>20.371349090575844</v>
      </c>
      <c r="AL11" s="55">
        <f t="shared" si="8"/>
        <v>1000</v>
      </c>
      <c r="AM11" s="55">
        <f t="shared" si="8"/>
        <v>49.855026021528147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24</v>
      </c>
      <c r="F12" s="57">
        <v>49.998256683349609</v>
      </c>
      <c r="G12" s="57">
        <v>57.736457824707031</v>
      </c>
      <c r="H12" s="57">
        <v>57.711341857910156</v>
      </c>
      <c r="I12" s="57">
        <v>57.746726989746094</v>
      </c>
      <c r="J12" s="57">
        <v>120.00570678710938</v>
      </c>
      <c r="K12" s="57">
        <v>119.98455810546875</v>
      </c>
      <c r="L12" s="57">
        <v>120.00974273681641</v>
      </c>
      <c r="M12" s="57">
        <v>5.0010614395141602</v>
      </c>
      <c r="N12" s="57">
        <v>5.000455379486084</v>
      </c>
      <c r="O12" s="57">
        <v>5.0011386871337891</v>
      </c>
      <c r="P12" s="57">
        <v>120.02479553222656</v>
      </c>
      <c r="Q12" s="57">
        <v>119.98333740234375</v>
      </c>
      <c r="R12" s="58">
        <v>119.99188232421875</v>
      </c>
      <c r="S12" s="59">
        <v>0.99999994039535522</v>
      </c>
      <c r="T12" s="60">
        <v>0.99999970197677612</v>
      </c>
      <c r="U12" s="60">
        <v>0.99999970197677612</v>
      </c>
      <c r="V12" s="60">
        <v>57.729263305664063</v>
      </c>
      <c r="W12" s="60">
        <v>1.176623348146677E-2</v>
      </c>
      <c r="X12" s="60">
        <v>9.4364816322922707E-3</v>
      </c>
      <c r="Y12" s="60">
        <v>5.000734806060791</v>
      </c>
      <c r="Z12" s="60">
        <v>5.2324309945106506E-4</v>
      </c>
      <c r="AA12" s="60">
        <v>8.4962090477347374E-4</v>
      </c>
      <c r="AB12" s="60">
        <v>288.74346923828125</v>
      </c>
      <c r="AC12" s="60">
        <v>288.582763671875</v>
      </c>
      <c r="AD12" s="60">
        <v>288.79901123046875</v>
      </c>
      <c r="AE12" s="60">
        <v>0.12899705767631531</v>
      </c>
      <c r="AF12" s="60">
        <v>0.23558475077152252</v>
      </c>
      <c r="AG12" s="60">
        <v>0.22849196195602417</v>
      </c>
      <c r="AH12" s="60">
        <v>288.74349975585938</v>
      </c>
      <c r="AI12" s="60">
        <v>288.58285522460938</v>
      </c>
      <c r="AJ12" s="60">
        <v>288.79910278320313</v>
      </c>
      <c r="AK12" s="60">
        <v>866.12530517578125</v>
      </c>
      <c r="AL12" s="60">
        <v>0.59307378530502319</v>
      </c>
      <c r="AM12" s="61">
        <v>866.12548828125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7.4250166829372688E-3</v>
      </c>
      <c r="G13" s="64">
        <v>9.7901752929701047E-3</v>
      </c>
      <c r="H13" s="64">
        <v>1.5721420898415772E-3</v>
      </c>
      <c r="I13" s="64">
        <v>1.0701025390602581E-4</v>
      </c>
      <c r="J13" s="63">
        <v>1.0932128906233629E-3</v>
      </c>
      <c r="K13" s="63">
        <v>7.7878945312619408E-3</v>
      </c>
      <c r="L13" s="63">
        <v>8.8887368164023428E-3</v>
      </c>
      <c r="M13" s="64">
        <v>3.5403951415968749E-4</v>
      </c>
      <c r="N13" s="64">
        <v>3.2737948608474454E-4</v>
      </c>
      <c r="O13" s="64">
        <v>2.8468713378870802E-4</v>
      </c>
      <c r="P13" s="63">
        <v>1.4615532226571304E-2</v>
      </c>
      <c r="Q13" s="63">
        <v>0.16542059765626504</v>
      </c>
      <c r="R13" s="65">
        <v>0.15082032421875624</v>
      </c>
      <c r="S13" s="66">
        <v>1.4598584852087981E-7</v>
      </c>
      <c r="T13" s="67">
        <v>5.2864941202379612E-8</v>
      </c>
      <c r="U13" s="67">
        <v>5.5848685819315236E-6</v>
      </c>
      <c r="V13" s="68">
        <v>6.0685912232116834E-3</v>
      </c>
      <c r="W13" s="68">
        <v>8.8356389686700815E-5</v>
      </c>
      <c r="X13" s="68">
        <v>1.8273665546454879E-3</v>
      </c>
      <c r="Y13" s="68">
        <v>1.7569204906298097E-4</v>
      </c>
      <c r="Z13" s="68">
        <v>3.787112367851047E-3</v>
      </c>
      <c r="AA13" s="68">
        <v>3.810509447663782E-3</v>
      </c>
      <c r="AB13" s="68">
        <v>2.8561088757669495E-2</v>
      </c>
      <c r="AC13" s="68">
        <v>1.0877164688565699E-2</v>
      </c>
      <c r="AD13" s="68">
        <v>1.7224316234944581E-2</v>
      </c>
      <c r="AE13" s="68">
        <v>5.6173402321149979E-2</v>
      </c>
      <c r="AF13" s="68">
        <v>3.3519152270748975E-2</v>
      </c>
      <c r="AG13" s="68">
        <v>0.76207113392807457</v>
      </c>
      <c r="AH13" s="68">
        <v>2.8589939975915968E-2</v>
      </c>
      <c r="AI13" s="68">
        <v>1.0897971617453095E-2</v>
      </c>
      <c r="AJ13" s="68">
        <v>1.5616986967074808E-2</v>
      </c>
      <c r="AK13" s="68">
        <v>3.9857267802290153E-4</v>
      </c>
      <c r="AL13" s="68">
        <v>0.78472536907731438</v>
      </c>
      <c r="AM13" s="69">
        <v>2.0444638132630644E-3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1.4852756866391936E-2</v>
      </c>
      <c r="G14" s="71">
        <v>1.6953785972328633E-2</v>
      </c>
      <c r="H14" s="71">
        <v>2.7240733154482158E-3</v>
      </c>
      <c r="I14" s="71">
        <v>1.853093000839246E-4</v>
      </c>
      <c r="J14" s="71">
        <v>9.1095912116926953E-4</v>
      </c>
      <c r="K14" s="71">
        <v>6.4903260840170089E-3</v>
      </c>
      <c r="L14" s="71">
        <v>7.4072279655629306E-3</v>
      </c>
      <c r="M14" s="71">
        <v>7.079788634697712E-3</v>
      </c>
      <c r="N14" s="71">
        <v>6.5474221076889357E-3</v>
      </c>
      <c r="O14" s="71">
        <v>5.6927703505982776E-3</v>
      </c>
      <c r="P14" s="71">
        <v>1.2178577039523901E-2</v>
      </c>
      <c r="Q14" s="71">
        <v>0.1376798232539907</v>
      </c>
      <c r="R14" s="72">
        <v>0.12585029012739912</v>
      </c>
      <c r="S14" s="73">
        <v>1.4598587853418858E-5</v>
      </c>
      <c r="T14" s="74">
        <v>5.2864954162660984E-6</v>
      </c>
      <c r="U14" s="74">
        <v>5.5849014373024247E-4</v>
      </c>
      <c r="V14" s="74">
        <v>1.0511052805671779E-2</v>
      </c>
      <c r="W14" s="74">
        <v>0.75661345801364799</v>
      </c>
      <c r="X14" s="74">
        <v>16.223288207706961</v>
      </c>
      <c r="Y14" s="74">
        <v>3.5134480976474446E-3</v>
      </c>
      <c r="Z14" s="74">
        <v>87.860790057332153</v>
      </c>
      <c r="AA14" s="74">
        <v>81.768301731535885</v>
      </c>
      <c r="AB14" s="75">
        <v>9.8905315467441943E-3</v>
      </c>
      <c r="AC14" s="75">
        <v>3.7693085144989758E-3</v>
      </c>
      <c r="AD14" s="75">
        <v>5.9644745671097619E-3</v>
      </c>
      <c r="AE14" s="75">
        <v>0</v>
      </c>
      <c r="AF14" s="75">
        <v>0</v>
      </c>
      <c r="AG14" s="75">
        <v>0</v>
      </c>
      <c r="AH14" s="75">
        <v>9.9005205129172481E-3</v>
      </c>
      <c r="AI14" s="75">
        <v>3.7765178991036917E-3</v>
      </c>
      <c r="AJ14" s="75">
        <v>5.4078531963195646E-3</v>
      </c>
      <c r="AK14" s="75">
        <v>4.6017878963519966E-5</v>
      </c>
      <c r="AL14" s="75">
        <v>0</v>
      </c>
      <c r="AM14" s="76">
        <v>2.3604651000799366E-4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1.6957088928674296E-2</v>
      </c>
      <c r="H15" s="79">
        <v>2.7230312459367405E-3</v>
      </c>
      <c r="I15" s="79">
        <v>1.8534728311427352E-4</v>
      </c>
      <c r="J15" s="78"/>
      <c r="K15" s="78"/>
      <c r="L15" s="78"/>
      <c r="M15" s="79">
        <v>7.0807902831937497E-3</v>
      </c>
      <c r="N15" s="79">
        <v>6.5475897216948908E-3</v>
      </c>
      <c r="O15" s="79">
        <v>5.6937426757741605E-3</v>
      </c>
      <c r="P15" s="78"/>
      <c r="Q15" s="78"/>
      <c r="R15" s="80"/>
      <c r="S15" s="81"/>
      <c r="T15" s="82"/>
      <c r="U15" s="82"/>
      <c r="V15" s="83">
        <v>1.0511113229776882E-2</v>
      </c>
      <c r="W15" s="83">
        <v>1.5303782746462426E-4</v>
      </c>
      <c r="X15" s="83">
        <v>3.1650931924231194E-3</v>
      </c>
      <c r="Y15" s="83">
        <v>3.5138409812596194E-3</v>
      </c>
      <c r="Z15" s="83">
        <v>7.5742247357020939E-2</v>
      </c>
      <c r="AA15" s="83">
        <v>7.6210188953275637E-2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0.2000113278290942</v>
      </c>
      <c r="AC17" s="75">
        <f>IF(OR(N$3 = 0,H$3=0), 0,0.2+0.025*ABS($D$1/N$3-1)/ABS(T$3)+0.04*ABS($B$1/H$3-1))</f>
        <v>0.20001594747630436</v>
      </c>
      <c r="AD17" s="75">
        <f t="shared" ref="AD17" si="9">IF(OR(O$3 = 0,I$3=0), 0,0.2+0.025*ABS($D$1/O$3-1)/ABS(U$3)+0.04*ABS($B$1/I$3-1))</f>
        <v>0.20001246645526993</v>
      </c>
      <c r="AE17" s="75">
        <f>IF(OR(O$3 = 0,I$3=0), 0,0.5+0.025*ABS($D$1/M$3-1)/ABS((1-(S$3)^2)^0.5)+0.04*ABS($B$1/G$3-1))</f>
        <v>0.50552293880913701</v>
      </c>
      <c r="AF17" s="75">
        <f t="shared" ref="AF17:AG17" si="10">IF(OR(P$3 = 0,J$3=0), 0,0.5+0.025*ABS($D$1/N$3-1)/ABS((1-(T$3)^2)^0.5)+0.04*ABS($B$1/H$3-1))</f>
        <v>0.50092927467032344</v>
      </c>
      <c r="AG17" s="75">
        <f t="shared" si="10"/>
        <v>0.50125283761791251</v>
      </c>
      <c r="AH17" s="75">
        <f>IF(OR(O$3 = 0,I$3=0), 0,0.5+0.04*ABS($D$1/M$3-1)+0.04*ABS($B$1/G$3-1))</f>
        <v>0.50001344972816075</v>
      </c>
      <c r="AI17" s="75">
        <f t="shared" ref="AI17:AJ17" si="11">IF(OR(P$3 = 0,J$3=0), 0,0.5+0.04*ABS($D$1/N$3-1)+0.04*ABS($B$1/H$3-1))</f>
        <v>0.50001633146631741</v>
      </c>
      <c r="AJ17" s="75">
        <f t="shared" si="11"/>
        <v>0.50001502799263919</v>
      </c>
      <c r="AK17" s="75">
        <f>IF(OR(O$3 = 0,I$3=0), 0,0.2+0.025*ABS($D$1/M$3-1)/ABS(S$3)+0.04*ABS($B$1/G$3-1))</f>
        <v>0.2000113278290942</v>
      </c>
      <c r="AL17" s="75">
        <f>IF(OR(O$3 = 0,I$3=0), 0,0.5+0.025*ABS($D$1/M$3-1)/ABS((1-(S$3)^2)^0.5)+0.04*ABS($B$1/G$3-1))</f>
        <v>0.50552293880913701</v>
      </c>
      <c r="AM17" s="75">
        <f>IF(OR(O$3 = 0,I$3=0), 0,0.5+0.04*ABS($D$1/M$3-1)+0.04*ABS($B$1/G$3-1))</f>
        <v>0.50001344972816075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1.3467983207337511</v>
      </c>
      <c r="G19" s="55">
        <f>IF(G15=0,1000,G18/ABS(G15))</f>
        <v>5.8972386369278773</v>
      </c>
      <c r="H19" s="55">
        <f t="shared" ref="H19:I19" si="12">IF(H15=0,1000,H18/ABS(H15))</f>
        <v>36.723779849833988</v>
      </c>
      <c r="I19" s="55">
        <f t="shared" si="12"/>
        <v>539.52773582521991</v>
      </c>
      <c r="J19" s="55">
        <f t="shared" ref="J19:U19" si="13">IF(J13=0,1000,J16/ABS(J13))</f>
        <v>182.94698289365911</v>
      </c>
      <c r="K19" s="55">
        <f t="shared" si="13"/>
        <v>25.680881937623294</v>
      </c>
      <c r="L19" s="55">
        <f t="shared" si="13"/>
        <v>22.500384940067185</v>
      </c>
      <c r="M19" s="55">
        <f>IF(M15=0,1000,M18/ABS(M15))</f>
        <v>14.122717380480809</v>
      </c>
      <c r="N19" s="55">
        <f t="shared" ref="N19:O19" si="14">IF(N15=0,1000,N18/ABS(N15))</f>
        <v>15.272795677569468</v>
      </c>
      <c r="O19" s="55">
        <f t="shared" si="14"/>
        <v>17.563140045910718</v>
      </c>
      <c r="P19" s="55">
        <f t="shared" si="13"/>
        <v>34.210180802789438</v>
      </c>
      <c r="Q19" s="55">
        <f t="shared" si="13"/>
        <v>3.0225981956550094</v>
      </c>
      <c r="R19" s="55">
        <f t="shared" si="13"/>
        <v>3.3152030576116429</v>
      </c>
      <c r="S19" s="55">
        <f t="shared" si="13"/>
        <v>68499.790228432568</v>
      </c>
      <c r="T19" s="55">
        <f t="shared" si="13"/>
        <v>189161.2810410138</v>
      </c>
      <c r="U19" s="55">
        <f t="shared" si="13"/>
        <v>1790.5524281005562</v>
      </c>
      <c r="V19" s="55">
        <f>IF(V15=0,1000,V18/ABS(V15))</f>
        <v>9.5137401542503106</v>
      </c>
      <c r="W19" s="55">
        <f t="shared" ref="W19:X19" si="15">IF(W15=0,1000,W18/ABS(W15))</f>
        <v>653.43321750379448</v>
      </c>
      <c r="X19" s="55">
        <f t="shared" si="15"/>
        <v>31.594646324913551</v>
      </c>
      <c r="Y19" s="55">
        <f>IF(Y15=0,1000,Y18/ABS(Y15))</f>
        <v>28.458886026240332</v>
      </c>
      <c r="Z19" s="55">
        <f t="shared" ref="Z19:AA19" si="16">IF(Z15=0,1000,Z18/ABS(Z15))</f>
        <v>1.3202671361022205</v>
      </c>
      <c r="AA19" s="55">
        <f t="shared" si="16"/>
        <v>1.3121605046972113</v>
      </c>
      <c r="AB19" s="55">
        <f>IF(AB14=0,1000,AB17/ABS(AB14))</f>
        <v>20.222505421858216</v>
      </c>
      <c r="AC19" s="55">
        <f t="shared" ref="AC19:AM19" si="17">IF(AC14=0,1000,AC17/ABS(AC14))</f>
        <v>53.064360931700193</v>
      </c>
      <c r="AD19" s="55">
        <f t="shared" si="17"/>
        <v>33.533962498257587</v>
      </c>
      <c r="AE19" s="55">
        <f>IF(AE14=0,1000,AE17/ABS(AE14))</f>
        <v>1000</v>
      </c>
      <c r="AF19" s="55">
        <f t="shared" si="17"/>
        <v>1000</v>
      </c>
      <c r="AG19" s="55">
        <f t="shared" si="17"/>
        <v>1000</v>
      </c>
      <c r="AH19" s="55">
        <f t="shared" si="17"/>
        <v>50.503753724442191</v>
      </c>
      <c r="AI19" s="55">
        <f t="shared" si="17"/>
        <v>132.40141972714864</v>
      </c>
      <c r="AJ19" s="55">
        <f t="shared" si="17"/>
        <v>92.460910058160536</v>
      </c>
      <c r="AK19" s="55">
        <f t="shared" si="17"/>
        <v>4346.3830218609246</v>
      </c>
      <c r="AL19" s="55">
        <f t="shared" si="17"/>
        <v>1000</v>
      </c>
      <c r="AM19" s="55">
        <f t="shared" si="17"/>
        <v>2118.2835946662713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15" priority="1" operator="between">
      <formula>2</formula>
      <formula>1</formula>
    </cfRule>
    <cfRule type="cellIs" dxfId="14" priority="2" operator="lessThanOrEqual">
      <formula>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25</v>
      </c>
      <c r="F2" s="10">
        <v>49.997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1</v>
      </c>
      <c r="T2" s="13">
        <v>1</v>
      </c>
      <c r="U2" s="13">
        <v>1</v>
      </c>
      <c r="V2" s="13">
        <v>57.734999999999992</v>
      </c>
      <c r="W2" s="13">
        <v>0</v>
      </c>
      <c r="X2" s="13">
        <v>0</v>
      </c>
      <c r="Y2" s="13">
        <v>5</v>
      </c>
      <c r="Z2" s="13">
        <v>0</v>
      </c>
      <c r="AA2" s="13">
        <v>0</v>
      </c>
      <c r="AB2" s="13">
        <v>288.67500000000001</v>
      </c>
      <c r="AC2" s="13">
        <v>288.67499999999995</v>
      </c>
      <c r="AD2" s="13">
        <v>288.67499999999995</v>
      </c>
      <c r="AE2" s="13">
        <v>0</v>
      </c>
      <c r="AF2" s="13">
        <v>0</v>
      </c>
      <c r="AG2" s="13">
        <v>0</v>
      </c>
      <c r="AH2" s="13">
        <v>288.67500000000001</v>
      </c>
      <c r="AI2" s="13">
        <v>288.67499999999995</v>
      </c>
      <c r="AJ2" s="13">
        <v>288.67499999999995</v>
      </c>
      <c r="AK2" s="13">
        <v>866.02499999999986</v>
      </c>
      <c r="AL2" s="13">
        <v>0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25</v>
      </c>
      <c r="F3" s="16">
        <v>49.990819999999992</v>
      </c>
      <c r="G3" s="16">
        <v>57.751950000000001</v>
      </c>
      <c r="H3" s="16">
        <v>57.712033999999996</v>
      </c>
      <c r="I3" s="16">
        <v>57.740483999999995</v>
      </c>
      <c r="J3" s="16">
        <v>119.99813999999998</v>
      </c>
      <c r="K3" s="16">
        <v>120.00275000000002</v>
      </c>
      <c r="L3" s="16">
        <v>119.99911</v>
      </c>
      <c r="M3" s="16">
        <v>5.0012097999999998</v>
      </c>
      <c r="N3" s="16">
        <v>5.0000110000000006</v>
      </c>
      <c r="O3" s="16">
        <v>5.0004531999999999</v>
      </c>
      <c r="P3" s="16">
        <v>120.01206000000005</v>
      </c>
      <c r="Q3" s="16">
        <v>120.12588599999997</v>
      </c>
      <c r="R3" s="17">
        <v>119.862054</v>
      </c>
      <c r="S3" s="18">
        <v>0.99999986419857212</v>
      </c>
      <c r="T3" s="19">
        <v>0.99999970807167671</v>
      </c>
      <c r="U3" s="19">
        <v>0.9999957565374894</v>
      </c>
      <c r="V3" s="19">
        <v>57.734822655125726</v>
      </c>
      <c r="W3" s="19">
        <v>1.1420544908198422E-2</v>
      </c>
      <c r="X3" s="19">
        <v>1.2348156607988093E-2</v>
      </c>
      <c r="Y3" s="19">
        <v>5.0005550362629148</v>
      </c>
      <c r="Z3" s="19">
        <v>3.510159899287265E-3</v>
      </c>
      <c r="AA3" s="19">
        <v>4.1909973559812437E-3</v>
      </c>
      <c r="AB3" s="19">
        <v>288.82957908563543</v>
      </c>
      <c r="AC3" s="19">
        <v>288.56072059330211</v>
      </c>
      <c r="AD3" s="19">
        <v>288.72736277840994</v>
      </c>
      <c r="AE3" s="19">
        <v>0.15052508379476137</v>
      </c>
      <c r="AF3" s="19">
        <v>0.22049077460172839</v>
      </c>
      <c r="AG3" s="19">
        <v>0.84113268434512634</v>
      </c>
      <c r="AH3" s="19">
        <v>288.82961830911</v>
      </c>
      <c r="AI3" s="19">
        <v>288.560804832374</v>
      </c>
      <c r="AJ3" s="19">
        <v>288.72858798734882</v>
      </c>
      <c r="AK3" s="19">
        <v>866.11766245734748</v>
      </c>
      <c r="AL3" s="19">
        <v>1.2121485427416161</v>
      </c>
      <c r="AM3" s="20">
        <v>866.11901112883288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25</v>
      </c>
      <c r="F4" s="22">
        <v>49.997</v>
      </c>
      <c r="G4" s="22">
        <v>57.735199999999999</v>
      </c>
      <c r="H4" s="22">
        <v>57.734999999999999</v>
      </c>
      <c r="I4" s="22">
        <v>57.7348</v>
      </c>
      <c r="J4" s="22">
        <v>119.99906103519999</v>
      </c>
      <c r="K4" s="22">
        <v>120.001</v>
      </c>
      <c r="L4" s="22">
        <v>119.99993896479999</v>
      </c>
      <c r="M4" s="22">
        <v>5.0000499999999999</v>
      </c>
      <c r="N4" s="22">
        <v>4.9999900000000004</v>
      </c>
      <c r="O4" s="22">
        <v>4.9999700000000002</v>
      </c>
      <c r="P4" s="22">
        <v>119.99100000000001</v>
      </c>
      <c r="Q4" s="22">
        <v>120.01199999999999</v>
      </c>
      <c r="R4" s="23">
        <v>119.99700000000001</v>
      </c>
      <c r="S4" s="24">
        <v>0.99999999999943257</v>
      </c>
      <c r="T4" s="25">
        <v>0.99999999025224262</v>
      </c>
      <c r="U4" s="25">
        <v>0.99999999862922162</v>
      </c>
      <c r="V4" s="25">
        <v>57.734999998157861</v>
      </c>
      <c r="W4" s="25">
        <v>2.1091636772973407E-4</v>
      </c>
      <c r="X4" s="25">
        <v>4.4146538829706897E-4</v>
      </c>
      <c r="Y4" s="25">
        <v>5.000003313533254</v>
      </c>
      <c r="Z4" s="25">
        <v>2.9061855542152624E-4</v>
      </c>
      <c r="AA4" s="25">
        <v>3.3866995300711506E-4</v>
      </c>
      <c r="AB4" s="25">
        <v>288.67888675983619</v>
      </c>
      <c r="AC4" s="25">
        <v>288.67441983607182</v>
      </c>
      <c r="AD4" s="25">
        <v>288.6722675602943</v>
      </c>
      <c r="AE4" s="25">
        <v>3.0751957199916794E-4</v>
      </c>
      <c r="AF4" s="25">
        <v>-4.0306553001229872E-2</v>
      </c>
      <c r="AG4" s="25">
        <v>1.5114844598087984E-2</v>
      </c>
      <c r="AH4" s="25">
        <v>288.67888675999995</v>
      </c>
      <c r="AI4" s="25">
        <v>288.67442265000005</v>
      </c>
      <c r="AJ4" s="25">
        <v>288.67226795599998</v>
      </c>
      <c r="AK4" s="25">
        <v>866.02557415620231</v>
      </c>
      <c r="AL4" s="25">
        <v>-2.4884188831142719E-2</v>
      </c>
      <c r="AM4" s="26">
        <v>866.02557736600011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6.1800000000076238E-3</v>
      </c>
      <c r="G5" s="29">
        <v>1.6750000000001819E-2</v>
      </c>
      <c r="H5" s="29">
        <v>2.2966000000003817E-2</v>
      </c>
      <c r="I5" s="29">
        <v>5.6839999999951374E-3</v>
      </c>
      <c r="J5" s="28">
        <v>9.2103520000819117E-4</v>
      </c>
      <c r="K5" s="28">
        <v>1.7500000000154614E-3</v>
      </c>
      <c r="L5" s="28">
        <v>8.2896479999305939E-4</v>
      </c>
      <c r="M5" s="29">
        <v>1.1597999999999331E-3</v>
      </c>
      <c r="N5" s="29">
        <v>2.1000000000270802E-5</v>
      </c>
      <c r="O5" s="29">
        <v>4.8319999999968388E-4</v>
      </c>
      <c r="P5" s="28">
        <v>2.1060000000034051E-2</v>
      </c>
      <c r="Q5" s="28">
        <v>0.1138859999999795</v>
      </c>
      <c r="R5" s="30">
        <v>0.13494600000001356</v>
      </c>
      <c r="S5" s="31">
        <v>1.3580086044573392E-7</v>
      </c>
      <c r="T5" s="32">
        <v>2.8218056591367002E-7</v>
      </c>
      <c r="U5" s="32">
        <v>4.2420917322205653E-6</v>
      </c>
      <c r="V5" s="33">
        <v>1.7734303213501335E-4</v>
      </c>
      <c r="W5" s="33">
        <v>1.1209628540468688E-2</v>
      </c>
      <c r="X5" s="33">
        <v>1.1906691219691025E-2</v>
      </c>
      <c r="Y5" s="33">
        <v>5.5172272966075298E-4</v>
      </c>
      <c r="Z5" s="33">
        <v>3.2195413438657386E-3</v>
      </c>
      <c r="AA5" s="33">
        <v>3.8523274029741289E-3</v>
      </c>
      <c r="AB5" s="33">
        <v>0.15069232579924119</v>
      </c>
      <c r="AC5" s="33">
        <v>0.11369924276971233</v>
      </c>
      <c r="AD5" s="33">
        <v>5.5095218115639E-2</v>
      </c>
      <c r="AE5" s="33">
        <v>0.1502175642227622</v>
      </c>
      <c r="AF5" s="33">
        <v>0.26079732760295826</v>
      </c>
      <c r="AG5" s="33">
        <v>0.82601783974703835</v>
      </c>
      <c r="AH5" s="33">
        <v>0.15073154911004849</v>
      </c>
      <c r="AI5" s="33">
        <v>0.11361781762605005</v>
      </c>
      <c r="AJ5" s="33">
        <v>5.6320031348832345E-2</v>
      </c>
      <c r="AK5" s="33">
        <v>9.2088301145167861E-2</v>
      </c>
      <c r="AL5" s="33">
        <v>1.2370327315727587</v>
      </c>
      <c r="AM5" s="34">
        <v>9.3433762832773937E-2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1.2362269712734507E-2</v>
      </c>
      <c r="G6" s="36">
        <v>2.9003349670447175E-2</v>
      </c>
      <c r="H6" s="36">
        <v>3.9794126819380202E-2</v>
      </c>
      <c r="I6" s="36">
        <v>9.8440463367004995E-3</v>
      </c>
      <c r="J6" s="36">
        <v>7.6754123022922799E-4</v>
      </c>
      <c r="K6" s="36">
        <v>1.4582999139731892E-3</v>
      </c>
      <c r="L6" s="36">
        <v>6.9080912349521538E-4</v>
      </c>
      <c r="M6" s="36">
        <v>2.3190388853511667E-2</v>
      </c>
      <c r="N6" s="36">
        <v>4.1999907600744882E-4</v>
      </c>
      <c r="O6" s="36">
        <v>9.6631241344221335E-3</v>
      </c>
      <c r="P6" s="36">
        <v>1.7548236402269941E-2</v>
      </c>
      <c r="Q6" s="36">
        <v>9.480554424379399E-2</v>
      </c>
      <c r="R6" s="37">
        <v>0.11258442142165657</v>
      </c>
      <c r="S6" s="38">
        <v>1.3580087888768719E-5</v>
      </c>
      <c r="T6" s="39">
        <v>2.8218064829019357E-5</v>
      </c>
      <c r="U6" s="39">
        <v>4.2421097334541848E-4</v>
      </c>
      <c r="V6" s="39">
        <v>3.0716822877305359E-4</v>
      </c>
      <c r="W6" s="39">
        <v>98.153184726077953</v>
      </c>
      <c r="X6" s="39">
        <v>96.424847835089153</v>
      </c>
      <c r="Y6" s="39">
        <v>1.1033229824685105E-2</v>
      </c>
      <c r="Z6" s="39">
        <v>91.720646245188547</v>
      </c>
      <c r="AA6" s="39">
        <v>91.919108406886082</v>
      </c>
      <c r="AB6" s="40">
        <v>5.2173439533546612E-2</v>
      </c>
      <c r="AC6" s="40">
        <v>3.9402189783813366E-2</v>
      </c>
      <c r="AD6" s="40">
        <v>1.9082091002896397E-2</v>
      </c>
      <c r="AE6" s="40">
        <v>0</v>
      </c>
      <c r="AF6" s="40">
        <v>0</v>
      </c>
      <c r="AG6" s="40">
        <v>0</v>
      </c>
      <c r="AH6" s="40">
        <v>5.2187012534404699E-2</v>
      </c>
      <c r="AI6" s="40">
        <v>3.937396060842395E-2</v>
      </c>
      <c r="AJ6" s="40">
        <v>1.9506219228731209E-2</v>
      </c>
      <c r="AK6" s="40">
        <v>1.0632308419146551E-2</v>
      </c>
      <c r="AL6" s="40">
        <v>0</v>
      </c>
      <c r="AM6" s="41">
        <v>1.07876356057581E-2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2.9011864553566843E-2</v>
      </c>
      <c r="H7" s="44">
        <v>3.9778297393268928E-2</v>
      </c>
      <c r="I7" s="44">
        <v>9.8449813804367143E-3</v>
      </c>
      <c r="J7" s="43"/>
      <c r="K7" s="43"/>
      <c r="L7" s="43"/>
      <c r="M7" s="44">
        <v>2.3195999999998662E-2</v>
      </c>
      <c r="N7" s="44">
        <v>4.2000000000541604E-4</v>
      </c>
      <c r="O7" s="44">
        <v>9.6639999999936776E-3</v>
      </c>
      <c r="P7" s="43"/>
      <c r="Q7" s="43"/>
      <c r="R7" s="45"/>
      <c r="S7" s="46"/>
      <c r="T7" s="47"/>
      <c r="U7" s="47"/>
      <c r="V7" s="48">
        <v>3.0716728524294331E-4</v>
      </c>
      <c r="W7" s="48">
        <v>1.9415655218617284E-2</v>
      </c>
      <c r="X7" s="48">
        <v>2.0623003758016841E-2</v>
      </c>
      <c r="Y7" s="48">
        <v>1.103445459321506E-2</v>
      </c>
      <c r="Z7" s="48">
        <v>6.4390826877314775E-2</v>
      </c>
      <c r="AA7" s="48">
        <v>7.7046548059482578E-2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0.20001778740088857</v>
      </c>
      <c r="AC9" s="40">
        <f t="shared" ref="AC9" si="0">IF(OR(N$3 = 0,H$3=0), 0,0.2+0.025*ABS($D$1/N$3-1)/ABS(T$3)+0.04*ABS($B$1/H$3-1))</f>
        <v>0.20001597265062282</v>
      </c>
      <c r="AD9" s="40">
        <f>IF(OR(O$3 = 0,I$3=0), 0,0.2+0.025*ABS($D$1/O$3-1)/ABS(U$3)+0.04*ABS($B$1/I$3-1))</f>
        <v>0.20000606487180908</v>
      </c>
      <c r="AE9" s="40">
        <f>IF(OR(O$3 = 0,I$3=0), 0,0.5+0.025*ABS($D$1/M$3-1)/ABS((1-(S$3)^2)^0.5)+0.04*ABS($B$1/G$3-1))</f>
        <v>0.51161583722645498</v>
      </c>
      <c r="AF9" s="40">
        <f t="shared" ref="AF9:AG9" si="1">IF(OR(P$3 = 0,J$3=0), 0,0.5+0.025*ABS($D$1/N$3-1)/ABS((1-(T$3)^2)^0.5)+0.04*ABS($B$1/H$3-1))</f>
        <v>0.50008789712188539</v>
      </c>
      <c r="AG9" s="40">
        <f t="shared" si="1"/>
        <v>0.50078155945649416</v>
      </c>
      <c r="AH9" s="40">
        <f>IF(OR(O$3 = 0,I$3=0), 0,0.5+0.04*ABS($D$1/M$3-1)+0.04*ABS($B$1/G$3-1))</f>
        <v>0.50002141592211002</v>
      </c>
      <c r="AI9" s="40">
        <f t="shared" ref="AI9:AJ9" si="2">IF(OR(P$3 = 0,J$3=0), 0,0.5+0.04*ABS($D$1/N$3-1)+0.04*ABS($B$1/H$3-1))</f>
        <v>0.50001600565053417</v>
      </c>
      <c r="AJ9" s="40">
        <f t="shared" si="2"/>
        <v>0.50000742433897127</v>
      </c>
      <c r="AK9" s="40">
        <f>IF(OR(O$3 = 0,I$3=0), 0,0.2+0.025*ABS($D$1/M$3-1)/ABS(S$3)+0.04*ABS($B$1/G$3-1))</f>
        <v>0.20001778740088857</v>
      </c>
      <c r="AL9" s="40">
        <f>IF(OR(O$3 = 0,I$3=0), 0,0.5+0.025*ABS($D$1/M$3-1)/ABS((1-(S$3)^2)^0.5)+0.04*ABS($B$1/G$3-1))</f>
        <v>0.51161583722645498</v>
      </c>
      <c r="AM9" s="40">
        <f>IF(OR(O$3 = 0,I$3=0), 0,0.5+0.04*ABS($D$1/M$3-1)+0.04*ABS($B$1/G$3-1))</f>
        <v>0.50002141592211002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1.6181229773442822</v>
      </c>
      <c r="G11" s="55">
        <f>IF(G7=0,1000,G10/ABS(G7))</f>
        <v>3.4468656716414174</v>
      </c>
      <c r="H11" s="55">
        <f t="shared" ref="H11:I11" si="3">IF(H7=0,1000,H10/ABS(H7))</f>
        <v>2.5139336410341553</v>
      </c>
      <c r="I11" s="55">
        <f t="shared" si="3"/>
        <v>10.157459535547044</v>
      </c>
      <c r="J11" s="55">
        <f t="shared" ref="J11:U11" si="4">IF(J5=0,1000,J8/ABS(J5))</f>
        <v>217.14696680237773</v>
      </c>
      <c r="K11" s="55">
        <f t="shared" si="4"/>
        <v>114.28571428470457</v>
      </c>
      <c r="L11" s="55">
        <f t="shared" si="4"/>
        <v>241.26476781845807</v>
      </c>
      <c r="M11" s="55">
        <f>IF(M7=0,1000,M10/ABS(M7))</f>
        <v>4.3110881186413943</v>
      </c>
      <c r="N11" s="55">
        <f t="shared" ref="N11:O11" si="5">IF(N7=0,1000,N10/ABS(N7))</f>
        <v>238.09523809216779</v>
      </c>
      <c r="O11" s="55">
        <f t="shared" si="5"/>
        <v>10.347682119212068</v>
      </c>
      <c r="P11" s="55">
        <f t="shared" si="4"/>
        <v>23.741690408318689</v>
      </c>
      <c r="Q11" s="55">
        <f t="shared" si="4"/>
        <v>4.3903552675490403</v>
      </c>
      <c r="R11" s="55">
        <f t="shared" si="4"/>
        <v>3.7051857780145374</v>
      </c>
      <c r="S11" s="55">
        <f t="shared" si="4"/>
        <v>73637.235928972659</v>
      </c>
      <c r="T11" s="55">
        <f t="shared" si="4"/>
        <v>35438.301598202153</v>
      </c>
      <c r="U11" s="55">
        <f t="shared" si="4"/>
        <v>2357.327618364679</v>
      </c>
      <c r="V11" s="55">
        <f>IF(V7=0,1000,V10/ABS(V7))</f>
        <v>325.55550282937349</v>
      </c>
      <c r="W11" s="55">
        <f t="shared" ref="W11:X11" si="6">IF(W7=0,1000,W10/ABS(W7))</f>
        <v>5.1504828899161748</v>
      </c>
      <c r="X11" s="55">
        <f t="shared" si="6"/>
        <v>4.8489541665882063</v>
      </c>
      <c r="Y11" s="55">
        <f>IF(Y7=0,1000,Y10/ABS(Y7))</f>
        <v>9.0625231319986295</v>
      </c>
      <c r="Z11" s="55">
        <f t="shared" ref="Z11:AA11" si="7">IF(Z7=0,1000,Z10/ABS(Z7))</f>
        <v>1.5530162423683758</v>
      </c>
      <c r="AA11" s="55">
        <f t="shared" si="7"/>
        <v>1.2979166817804293</v>
      </c>
      <c r="AB11" s="55">
        <f>IF(AB6=0,1000,AB9/ABS(AB6))</f>
        <v>3.8337090517538264</v>
      </c>
      <c r="AC11" s="55">
        <f t="shared" ref="AC11:AM11" si="8">IF(AC6=0,1000,AC9/ABS(AC6))</f>
        <v>5.0762653991578528</v>
      </c>
      <c r="AD11" s="55">
        <f t="shared" si="8"/>
        <v>10.481349493692852</v>
      </c>
      <c r="AE11" s="55">
        <f t="shared" si="8"/>
        <v>1000</v>
      </c>
      <c r="AF11" s="55">
        <f t="shared" si="8"/>
        <v>1000</v>
      </c>
      <c r="AG11" s="55">
        <f t="shared" si="8"/>
        <v>1000</v>
      </c>
      <c r="AH11" s="55">
        <f t="shared" si="8"/>
        <v>9.5813381843321075</v>
      </c>
      <c r="AI11" s="55">
        <f t="shared" si="8"/>
        <v>12.699154413832504</v>
      </c>
      <c r="AJ11" s="55">
        <f t="shared" si="8"/>
        <v>25.633231046767769</v>
      </c>
      <c r="AK11" s="55">
        <f t="shared" si="8"/>
        <v>18.812263481813471</v>
      </c>
      <c r="AL11" s="55">
        <f t="shared" si="8"/>
        <v>1000</v>
      </c>
      <c r="AM11" s="55">
        <f t="shared" si="8"/>
        <v>46.351344650093147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25</v>
      </c>
      <c r="F12" s="57">
        <v>49.998302459716797</v>
      </c>
      <c r="G12" s="57">
        <v>57.74072265625</v>
      </c>
      <c r="H12" s="57">
        <v>57.711925506591797</v>
      </c>
      <c r="I12" s="57">
        <v>57.739582061767578</v>
      </c>
      <c r="J12" s="57">
        <v>119.99452209472656</v>
      </c>
      <c r="K12" s="57">
        <v>119.99510955810547</v>
      </c>
      <c r="L12" s="57">
        <v>120.0103759765625</v>
      </c>
      <c r="M12" s="57">
        <v>5.0016427040100098</v>
      </c>
      <c r="N12" s="57">
        <v>5.0004034042358398</v>
      </c>
      <c r="O12" s="57">
        <v>5.0007925033569336</v>
      </c>
      <c r="P12" s="57">
        <v>120.01877593994141</v>
      </c>
      <c r="Q12" s="57">
        <v>119.99604797363281</v>
      </c>
      <c r="R12" s="58">
        <v>119.98519134521484</v>
      </c>
      <c r="S12" s="59">
        <v>1</v>
      </c>
      <c r="T12" s="60">
        <v>0.9999997615814209</v>
      </c>
      <c r="U12" s="60">
        <v>0.9999997615814209</v>
      </c>
      <c r="V12" s="60">
        <v>57.730274200439453</v>
      </c>
      <c r="W12" s="60">
        <v>1.2504231184720993E-2</v>
      </c>
      <c r="X12" s="60">
        <v>5.334122572094202E-3</v>
      </c>
      <c r="Y12" s="60">
        <v>5.0008625984191895</v>
      </c>
      <c r="Z12" s="60">
        <v>5.7445117272436619E-4</v>
      </c>
      <c r="AA12" s="60">
        <v>5.5384880397468805E-4</v>
      </c>
      <c r="AB12" s="60">
        <v>288.79849243164063</v>
      </c>
      <c r="AC12" s="60">
        <v>288.58279418945313</v>
      </c>
      <c r="AD12" s="60">
        <v>288.74359130859375</v>
      </c>
      <c r="AE12" s="60">
        <v>1.0715937241911888E-2</v>
      </c>
      <c r="AF12" s="60">
        <v>0.22036668658256531</v>
      </c>
      <c r="AG12" s="60">
        <v>0.22664184868335724</v>
      </c>
      <c r="AH12" s="60">
        <v>288.79849243164063</v>
      </c>
      <c r="AI12" s="60">
        <v>288.58285522460938</v>
      </c>
      <c r="AJ12" s="60">
        <v>288.74368286132813</v>
      </c>
      <c r="AK12" s="60">
        <v>866.1248779296875</v>
      </c>
      <c r="AL12" s="60">
        <v>0.45772445201873779</v>
      </c>
      <c r="AM12" s="61">
        <v>866.125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7.4824597168046125E-3</v>
      </c>
      <c r="G13" s="64">
        <v>1.1227343750000784E-2</v>
      </c>
      <c r="H13" s="64">
        <v>1.0849340819873987E-4</v>
      </c>
      <c r="I13" s="64">
        <v>9.0193823241691007E-4</v>
      </c>
      <c r="J13" s="63">
        <v>3.6179052734155448E-3</v>
      </c>
      <c r="K13" s="63">
        <v>7.6404418945514863E-3</v>
      </c>
      <c r="L13" s="63">
        <v>1.1265976562498281E-2</v>
      </c>
      <c r="M13" s="64">
        <v>4.3290401000994905E-4</v>
      </c>
      <c r="N13" s="64">
        <v>3.9240423583919437E-4</v>
      </c>
      <c r="O13" s="64">
        <v>3.3930335693366231E-4</v>
      </c>
      <c r="P13" s="63">
        <v>6.7159399413583287E-3</v>
      </c>
      <c r="Q13" s="63">
        <v>0.12983802636715325</v>
      </c>
      <c r="R13" s="65">
        <v>0.12313734521484321</v>
      </c>
      <c r="S13" s="66">
        <v>1.358014278807218E-7</v>
      </c>
      <c r="T13" s="67">
        <v>5.350974419116028E-8</v>
      </c>
      <c r="U13" s="67">
        <v>4.0050439314986974E-6</v>
      </c>
      <c r="V13" s="68">
        <v>4.5484546862724073E-3</v>
      </c>
      <c r="W13" s="68">
        <v>1.0836862765225708E-3</v>
      </c>
      <c r="X13" s="68">
        <v>7.0140340358938909E-3</v>
      </c>
      <c r="Y13" s="68">
        <v>3.0756215627469885E-4</v>
      </c>
      <c r="Z13" s="68">
        <v>2.9357087265628988E-3</v>
      </c>
      <c r="AA13" s="68">
        <v>3.6371485520065557E-3</v>
      </c>
      <c r="AB13" s="68">
        <v>3.1086653994805147E-2</v>
      </c>
      <c r="AC13" s="68">
        <v>2.2073596151017227E-2</v>
      </c>
      <c r="AD13" s="68">
        <v>1.6228530183809653E-2</v>
      </c>
      <c r="AE13" s="68">
        <v>0.13980914655284948</v>
      </c>
      <c r="AF13" s="68">
        <v>1.2408801916308221E-4</v>
      </c>
      <c r="AG13" s="68">
        <v>0.6144908356617691</v>
      </c>
      <c r="AH13" s="68">
        <v>3.1125877469378338E-2</v>
      </c>
      <c r="AI13" s="68">
        <v>2.2050392235371419E-2</v>
      </c>
      <c r="AJ13" s="68">
        <v>1.5094873979307977E-2</v>
      </c>
      <c r="AK13" s="68">
        <v>7.2154723400217335E-3</v>
      </c>
      <c r="AL13" s="68">
        <v>0.7544240907228783</v>
      </c>
      <c r="AM13" s="69">
        <v>5.9888711671192141E-3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1.4967667497361743E-2</v>
      </c>
      <c r="G14" s="71">
        <v>1.9440631441883405E-2</v>
      </c>
      <c r="H14" s="71">
        <v>1.8799096250660628E-4</v>
      </c>
      <c r="I14" s="71">
        <v>1.5620551992894796E-3</v>
      </c>
      <c r="J14" s="71">
        <v>3.0149677931804154E-3</v>
      </c>
      <c r="K14" s="71">
        <v>6.3668890042532233E-3</v>
      </c>
      <c r="L14" s="71">
        <v>9.3883834325923596E-3</v>
      </c>
      <c r="M14" s="71">
        <v>8.655985797875328E-3</v>
      </c>
      <c r="N14" s="71">
        <v>7.8480674510354939E-3</v>
      </c>
      <c r="O14" s="71">
        <v>6.7854521052944233E-3</v>
      </c>
      <c r="P14" s="71">
        <v>5.5960542143500634E-3</v>
      </c>
      <c r="Q14" s="71">
        <v>0.10808496876947346</v>
      </c>
      <c r="R14" s="72">
        <v>0.10273255054918649</v>
      </c>
      <c r="S14" s="73">
        <v>1.3580144632275212E-5</v>
      </c>
      <c r="T14" s="74">
        <v>5.3509759812174741E-6</v>
      </c>
      <c r="U14" s="74">
        <v>4.0050609268245933E-4</v>
      </c>
      <c r="V14" s="74">
        <v>7.8781824851913585E-3</v>
      </c>
      <c r="W14" s="74">
        <v>9.4889191823468</v>
      </c>
      <c r="X14" s="74">
        <v>56.802276311886693</v>
      </c>
      <c r="Y14" s="74">
        <v>6.150560368685604E-3</v>
      </c>
      <c r="Z14" s="74">
        <v>83.634615253823398</v>
      </c>
      <c r="AA14" s="74">
        <v>86.784797103623688</v>
      </c>
      <c r="AB14" s="75">
        <v>1.0762974517089964E-2</v>
      </c>
      <c r="AC14" s="75">
        <v>7.6495498436628135E-3</v>
      </c>
      <c r="AD14" s="75">
        <v>5.6207108421049059E-3</v>
      </c>
      <c r="AE14" s="75">
        <v>0</v>
      </c>
      <c r="AF14" s="75">
        <v>0</v>
      </c>
      <c r="AG14" s="75">
        <v>0</v>
      </c>
      <c r="AH14" s="75">
        <v>1.0776553198248157E-2</v>
      </c>
      <c r="AI14" s="75">
        <v>7.6415063536368257E-3</v>
      </c>
      <c r="AJ14" s="75">
        <v>5.2280496657883379E-3</v>
      </c>
      <c r="AK14" s="75">
        <v>8.3308223036925586E-4</v>
      </c>
      <c r="AL14" s="75">
        <v>0</v>
      </c>
      <c r="AM14" s="76">
        <v>6.9146053719728196E-4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1.944633887589986E-2</v>
      </c>
      <c r="H15" s="79">
        <v>1.8791618290246793E-4</v>
      </c>
      <c r="I15" s="79">
        <v>1.5622035722125402E-3</v>
      </c>
      <c r="J15" s="78"/>
      <c r="K15" s="78"/>
      <c r="L15" s="78"/>
      <c r="M15" s="79">
        <v>8.6580802001989809E-3</v>
      </c>
      <c r="N15" s="79">
        <v>7.8480847167838874E-3</v>
      </c>
      <c r="O15" s="79">
        <v>6.7860671386732472E-3</v>
      </c>
      <c r="P15" s="78"/>
      <c r="Q15" s="78"/>
      <c r="R15" s="80"/>
      <c r="S15" s="81"/>
      <c r="T15" s="82"/>
      <c r="U15" s="82"/>
      <c r="V15" s="83">
        <v>7.8781582857407259E-3</v>
      </c>
      <c r="W15" s="83">
        <v>1.8770005655539461E-3</v>
      </c>
      <c r="X15" s="83">
        <v>1.2148668980503837E-2</v>
      </c>
      <c r="Y15" s="83">
        <v>6.1512431254939779E-3</v>
      </c>
      <c r="Z15" s="83">
        <v>5.8714174531257976E-2</v>
      </c>
      <c r="AA15" s="83">
        <v>7.274297104013111E-2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0.20001778740088857</v>
      </c>
      <c r="AC17" s="75">
        <f>IF(OR(N$3 = 0,H$3=0), 0,0.2+0.025*ABS($D$1/N$3-1)/ABS(T$3)+0.04*ABS($B$1/H$3-1))</f>
        <v>0.20001597265062282</v>
      </c>
      <c r="AD17" s="75">
        <f t="shared" ref="AD17" si="9">IF(OR(O$3 = 0,I$3=0), 0,0.2+0.025*ABS($D$1/O$3-1)/ABS(U$3)+0.04*ABS($B$1/I$3-1))</f>
        <v>0.20000606487180908</v>
      </c>
      <c r="AE17" s="75">
        <f>IF(OR(O$3 = 0,I$3=0), 0,0.5+0.025*ABS($D$1/M$3-1)/ABS((1-(S$3)^2)^0.5)+0.04*ABS($B$1/G$3-1))</f>
        <v>0.51161583722645498</v>
      </c>
      <c r="AF17" s="75">
        <f t="shared" ref="AF17:AG17" si="10">IF(OR(P$3 = 0,J$3=0), 0,0.5+0.025*ABS($D$1/N$3-1)/ABS((1-(T$3)^2)^0.5)+0.04*ABS($B$1/H$3-1))</f>
        <v>0.50008789712188539</v>
      </c>
      <c r="AG17" s="75">
        <f t="shared" si="10"/>
        <v>0.50078155945649416</v>
      </c>
      <c r="AH17" s="75">
        <f>IF(OR(O$3 = 0,I$3=0), 0,0.5+0.04*ABS($D$1/M$3-1)+0.04*ABS($B$1/G$3-1))</f>
        <v>0.50002141592211002</v>
      </c>
      <c r="AI17" s="75">
        <f t="shared" ref="AI17:AJ17" si="11">IF(OR(P$3 = 0,J$3=0), 0,0.5+0.04*ABS($D$1/N$3-1)+0.04*ABS($B$1/H$3-1))</f>
        <v>0.50001600565053417</v>
      </c>
      <c r="AJ17" s="75">
        <f t="shared" si="11"/>
        <v>0.50000742433897127</v>
      </c>
      <c r="AK17" s="75">
        <f>IF(OR(O$3 = 0,I$3=0), 0,0.2+0.025*ABS($D$1/M$3-1)/ABS(S$3)+0.04*ABS($B$1/G$3-1))</f>
        <v>0.20001778740088857</v>
      </c>
      <c r="AL17" s="75">
        <f>IF(OR(O$3 = 0,I$3=0), 0,0.5+0.025*ABS($D$1/M$3-1)/ABS((1-(S$3)^2)^0.5)+0.04*ABS($B$1/G$3-1))</f>
        <v>0.51161583722645498</v>
      </c>
      <c r="AM17" s="75">
        <f>IF(OR(O$3 = 0,I$3=0), 0,0.5+0.04*ABS($D$1/M$3-1)+0.04*ABS($B$1/G$3-1))</f>
        <v>0.50002141592211002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1.3364589157147517</v>
      </c>
      <c r="G19" s="55">
        <f>IF(G15=0,1000,G18/ABS(G15))</f>
        <v>5.1423561338803729</v>
      </c>
      <c r="H19" s="55">
        <f t="shared" ref="H19:I19" si="12">IF(H15=0,1000,H18/ABS(H15))</f>
        <v>532.15214600171987</v>
      </c>
      <c r="I19" s="55">
        <f t="shared" si="12"/>
        <v>64.012143986055904</v>
      </c>
      <c r="J19" s="55">
        <f t="shared" ref="J19:U19" si="13">IF(J13=0,1000,J16/ABS(J13))</f>
        <v>55.280607115284312</v>
      </c>
      <c r="K19" s="55">
        <f t="shared" si="13"/>
        <v>26.176496433095448</v>
      </c>
      <c r="L19" s="55">
        <f t="shared" si="13"/>
        <v>17.752566667478412</v>
      </c>
      <c r="M19" s="55">
        <f>IF(M15=0,1000,M18/ABS(M15))</f>
        <v>11.549904561718174</v>
      </c>
      <c r="N19" s="55">
        <f t="shared" ref="N19:O19" si="14">IF(N15=0,1000,N18/ABS(N15))</f>
        <v>12.741962352437447</v>
      </c>
      <c r="O19" s="55">
        <f t="shared" si="14"/>
        <v>14.736075838405444</v>
      </c>
      <c r="P19" s="55">
        <f t="shared" si="13"/>
        <v>74.449742607268277</v>
      </c>
      <c r="Q19" s="55">
        <f t="shared" si="13"/>
        <v>3.8509519436633339</v>
      </c>
      <c r="R19" s="55">
        <f t="shared" si="13"/>
        <v>4.0605065760320542</v>
      </c>
      <c r="S19" s="55">
        <f t="shared" si="13"/>
        <v>73636.928241898015</v>
      </c>
      <c r="T19" s="55">
        <f t="shared" si="13"/>
        <v>186881.85023414827</v>
      </c>
      <c r="U19" s="55">
        <f t="shared" si="13"/>
        <v>2496.8515130015003</v>
      </c>
      <c r="V19" s="55">
        <f>IF(V15=0,1000,V18/ABS(V15))</f>
        <v>12.693322014232383</v>
      </c>
      <c r="W19" s="55">
        <f t="shared" ref="W19:X19" si="15">IF(W15=0,1000,W18/ABS(W15))</f>
        <v>53.27648900866884</v>
      </c>
      <c r="X19" s="55">
        <f t="shared" si="15"/>
        <v>8.2313544109630303</v>
      </c>
      <c r="Y19" s="55">
        <f>IF(Y15=0,1000,Y18/ABS(Y15))</f>
        <v>16.256876530460577</v>
      </c>
      <c r="Z19" s="55">
        <f t="shared" ref="Z19:AA19" si="16">IF(Z15=0,1000,Z18/ABS(Z15))</f>
        <v>1.7031662421952722</v>
      </c>
      <c r="AA19" s="55">
        <f t="shared" si="16"/>
        <v>1.3747032678226965</v>
      </c>
      <c r="AB19" s="55">
        <f>IF(AB14=0,1000,AB17/ABS(AB14))</f>
        <v>18.583876333005414</v>
      </c>
      <c r="AC19" s="55">
        <f t="shared" ref="AC19:AM19" si="17">IF(AC14=0,1000,AC17/ABS(AC14))</f>
        <v>26.147417395590132</v>
      </c>
      <c r="AD19" s="55">
        <f t="shared" si="17"/>
        <v>35.58376698078078</v>
      </c>
      <c r="AE19" s="55">
        <f>IF(AE14=0,1000,AE17/ABS(AE14))</f>
        <v>1000</v>
      </c>
      <c r="AF19" s="55">
        <f t="shared" si="17"/>
        <v>1000</v>
      </c>
      <c r="AG19" s="55">
        <f t="shared" si="17"/>
        <v>1000</v>
      </c>
      <c r="AH19" s="55">
        <f t="shared" si="17"/>
        <v>46.399011513569462</v>
      </c>
      <c r="AI19" s="55">
        <f t="shared" si="17"/>
        <v>65.434219708861633</v>
      </c>
      <c r="AJ19" s="55">
        <f t="shared" si="17"/>
        <v>95.639379176321413</v>
      </c>
      <c r="AK19" s="55">
        <f t="shared" si="17"/>
        <v>240.09369076595544</v>
      </c>
      <c r="AL19" s="55">
        <f t="shared" si="17"/>
        <v>1000</v>
      </c>
      <c r="AM19" s="55">
        <f t="shared" si="17"/>
        <v>723.13803756446032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13" priority="1" operator="between">
      <formula>2</formula>
      <formula>1</formula>
    </cfRule>
    <cfRule type="cellIs" dxfId="12" priority="2" operator="lessThanOrEqual"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26</v>
      </c>
      <c r="F2" s="10">
        <v>49.997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1</v>
      </c>
      <c r="T2" s="13">
        <v>1</v>
      </c>
      <c r="U2" s="13">
        <v>1</v>
      </c>
      <c r="V2" s="13">
        <v>57.734999999999992</v>
      </c>
      <c r="W2" s="13">
        <v>0</v>
      </c>
      <c r="X2" s="13">
        <v>0</v>
      </c>
      <c r="Y2" s="13">
        <v>5</v>
      </c>
      <c r="Z2" s="13">
        <v>0</v>
      </c>
      <c r="AA2" s="13">
        <v>0</v>
      </c>
      <c r="AB2" s="13">
        <v>288.67500000000001</v>
      </c>
      <c r="AC2" s="13">
        <v>288.67499999999995</v>
      </c>
      <c r="AD2" s="13">
        <v>288.67499999999995</v>
      </c>
      <c r="AE2" s="13">
        <v>0</v>
      </c>
      <c r="AF2" s="13">
        <v>0</v>
      </c>
      <c r="AG2" s="13">
        <v>0</v>
      </c>
      <c r="AH2" s="13">
        <v>288.67500000000001</v>
      </c>
      <c r="AI2" s="13">
        <v>288.67499999999995</v>
      </c>
      <c r="AJ2" s="13">
        <v>288.67499999999995</v>
      </c>
      <c r="AK2" s="13">
        <v>866.02499999999986</v>
      </c>
      <c r="AL2" s="13">
        <v>0</v>
      </c>
      <c r="AM2" s="14">
        <v>866.02499999999986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26</v>
      </c>
      <c r="F3" s="16">
        <v>49.997975999999994</v>
      </c>
      <c r="G3" s="16">
        <v>57.752239999999993</v>
      </c>
      <c r="H3" s="16">
        <v>57.706271999999998</v>
      </c>
      <c r="I3" s="16">
        <v>57.750959999999999</v>
      </c>
      <c r="J3" s="16">
        <v>120.02558999999998</v>
      </c>
      <c r="K3" s="16">
        <v>120.00979000000001</v>
      </c>
      <c r="L3" s="16">
        <v>119.96462000000002</v>
      </c>
      <c r="M3" s="16">
        <v>5.0007891999999998</v>
      </c>
      <c r="N3" s="16">
        <v>5.0000502000000004</v>
      </c>
      <c r="O3" s="16">
        <v>5.0006165999999999</v>
      </c>
      <c r="P3" s="16">
        <v>120.01355800000002</v>
      </c>
      <c r="Q3" s="16">
        <v>120.01312200000001</v>
      </c>
      <c r="R3" s="17">
        <v>119.97331999999997</v>
      </c>
      <c r="S3" s="18">
        <v>0.99999968301750575</v>
      </c>
      <c r="T3" s="19">
        <v>0.99999982817236366</v>
      </c>
      <c r="U3" s="19">
        <v>0.99999979239007608</v>
      </c>
      <c r="V3" s="19">
        <v>57.736488709660492</v>
      </c>
      <c r="W3" s="19">
        <v>5.6838260158412106E-3</v>
      </c>
      <c r="X3" s="19">
        <v>2.5505537232212223E-2</v>
      </c>
      <c r="Y3" s="19">
        <v>5.0004852429652793</v>
      </c>
      <c r="Z3" s="19">
        <v>4.5814319797951716E-4</v>
      </c>
      <c r="AA3" s="19">
        <v>8.9079104687023148E-4</v>
      </c>
      <c r="AB3" s="19">
        <v>288.80668652111507</v>
      </c>
      <c r="AC3" s="19">
        <v>288.5342072766951</v>
      </c>
      <c r="AD3" s="19">
        <v>288.79034928618108</v>
      </c>
      <c r="AE3" s="19">
        <v>0.22995347886504192</v>
      </c>
      <c r="AF3" s="19">
        <v>0.169144885478822</v>
      </c>
      <c r="AG3" s="19">
        <v>0.18608946875279742</v>
      </c>
      <c r="AH3" s="19">
        <v>288.80677806780795</v>
      </c>
      <c r="AI3" s="19">
        <v>288.53425685485445</v>
      </c>
      <c r="AJ3" s="19">
        <v>288.790409241936</v>
      </c>
      <c r="AK3" s="19">
        <v>866.13124308399119</v>
      </c>
      <c r="AL3" s="19">
        <v>0.58518783309666134</v>
      </c>
      <c r="AM3" s="20">
        <v>866.13144416459841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26</v>
      </c>
      <c r="F4" s="22">
        <v>49.997</v>
      </c>
      <c r="G4" s="22">
        <v>53.921100000000003</v>
      </c>
      <c r="H4" s="22">
        <v>57.735100000000003</v>
      </c>
      <c r="I4" s="22">
        <v>57.734999999999999</v>
      </c>
      <c r="J4" s="22">
        <v>120.00006103519999</v>
      </c>
      <c r="K4" s="22">
        <v>120</v>
      </c>
      <c r="L4" s="22">
        <v>119.99993896479999</v>
      </c>
      <c r="M4" s="22">
        <v>4.9999700000000002</v>
      </c>
      <c r="N4" s="22">
        <v>4.9999900000000004</v>
      </c>
      <c r="O4" s="22">
        <v>5.0002700000000004</v>
      </c>
      <c r="P4" s="22">
        <v>119.988</v>
      </c>
      <c r="Q4" s="22">
        <v>120.017</v>
      </c>
      <c r="R4" s="23">
        <v>119.995</v>
      </c>
      <c r="S4" s="24">
        <v>0.99999999999943257</v>
      </c>
      <c r="T4" s="25">
        <v>0.99999997806754581</v>
      </c>
      <c r="U4" s="25">
        <v>0.9999999961922823</v>
      </c>
      <c r="V4" s="25">
        <v>56.463733333326374</v>
      </c>
      <c r="W4" s="25">
        <v>1.2713166675835412</v>
      </c>
      <c r="X4" s="25">
        <v>1.2713166667140317</v>
      </c>
      <c r="Y4" s="25">
        <v>5.0000766279118798</v>
      </c>
      <c r="Z4" s="25">
        <v>5.1505439146780352E-4</v>
      </c>
      <c r="AA4" s="25">
        <v>3.7553739431479599E-4</v>
      </c>
      <c r="AB4" s="25">
        <v>269.60388236684707</v>
      </c>
      <c r="AC4" s="25">
        <v>288.67491631765051</v>
      </c>
      <c r="AD4" s="25">
        <v>288.69058735074771</v>
      </c>
      <c r="AE4" s="25">
        <v>2.8719963363216722E-4</v>
      </c>
      <c r="AF4" s="25">
        <v>-6.0459933976090952E-2</v>
      </c>
      <c r="AG4" s="25">
        <v>2.5193006407761231E-2</v>
      </c>
      <c r="AH4" s="25">
        <v>269.60388236700004</v>
      </c>
      <c r="AI4" s="25">
        <v>288.674922649</v>
      </c>
      <c r="AJ4" s="25">
        <v>288.69058845000001</v>
      </c>
      <c r="AK4" s="25">
        <v>846.96938603524529</v>
      </c>
      <c r="AL4" s="25">
        <v>-3.4979727934697551E-2</v>
      </c>
      <c r="AM4" s="26">
        <v>846.96939346599993</v>
      </c>
    </row>
    <row r="5" spans="1:39" x14ac:dyDescent="0.25">
      <c r="A5" s="123" t="s">
        <v>40</v>
      </c>
      <c r="B5" s="123"/>
      <c r="C5" s="123"/>
      <c r="D5" s="124"/>
      <c r="E5" s="27"/>
      <c r="F5" s="28">
        <v>9.7599999999431475E-4</v>
      </c>
      <c r="G5" s="29">
        <v>3.8311399999999907</v>
      </c>
      <c r="H5" s="29">
        <v>2.8828000000004295E-2</v>
      </c>
      <c r="I5" s="29">
        <v>1.5959999999999752E-2</v>
      </c>
      <c r="J5" s="28">
        <v>2.5528964799988785E-2</v>
      </c>
      <c r="K5" s="28">
        <v>9.7900000000095133E-3</v>
      </c>
      <c r="L5" s="28">
        <v>3.5318964799969876E-2</v>
      </c>
      <c r="M5" s="29">
        <v>8.1919999999957582E-4</v>
      </c>
      <c r="N5" s="29">
        <v>6.0200000000065756E-5</v>
      </c>
      <c r="O5" s="29">
        <v>3.4659999999941959E-4</v>
      </c>
      <c r="P5" s="28">
        <v>2.5558000000017955E-2</v>
      </c>
      <c r="Q5" s="28">
        <v>3.8779999999860593E-3</v>
      </c>
      <c r="R5" s="30">
        <v>2.1680000000031896E-2</v>
      </c>
      <c r="S5" s="31">
        <v>3.1698192681783866E-7</v>
      </c>
      <c r="T5" s="32">
        <v>1.4989518215546838E-7</v>
      </c>
      <c r="U5" s="32">
        <v>2.0380220622229217E-7</v>
      </c>
      <c r="V5" s="33">
        <v>1.2727553763341177</v>
      </c>
      <c r="W5" s="33">
        <v>1.2656328415677001</v>
      </c>
      <c r="X5" s="33">
        <v>1.2458111294818195</v>
      </c>
      <c r="Y5" s="33">
        <v>4.086150533995081E-4</v>
      </c>
      <c r="Z5" s="33">
        <v>5.6911193488286358E-5</v>
      </c>
      <c r="AA5" s="33">
        <v>5.1525365255543549E-4</v>
      </c>
      <c r="AB5" s="33">
        <v>19.202804154267994</v>
      </c>
      <c r="AC5" s="33">
        <v>0.14070904095541437</v>
      </c>
      <c r="AD5" s="33">
        <v>9.9761935433377857E-2</v>
      </c>
      <c r="AE5" s="33">
        <v>0.22966627923140975</v>
      </c>
      <c r="AF5" s="33">
        <v>0.22960481945491296</v>
      </c>
      <c r="AG5" s="33">
        <v>0.16089646234503618</v>
      </c>
      <c r="AH5" s="33">
        <v>19.202895700807915</v>
      </c>
      <c r="AI5" s="33">
        <v>0.14066579414554781</v>
      </c>
      <c r="AJ5" s="33">
        <v>9.9820791935997022E-2</v>
      </c>
      <c r="AK5" s="33">
        <v>19.161857048745901</v>
      </c>
      <c r="AL5" s="33">
        <v>0.62016756103135884</v>
      </c>
      <c r="AM5" s="34">
        <v>19.162050698598478</v>
      </c>
    </row>
    <row r="6" spans="1:39" x14ac:dyDescent="0.25">
      <c r="A6" s="125" t="s">
        <v>41</v>
      </c>
      <c r="B6" s="125"/>
      <c r="C6" s="125"/>
      <c r="D6" s="126"/>
      <c r="E6" s="35"/>
      <c r="F6" s="36">
        <v>1.9520790201473651E-3</v>
      </c>
      <c r="G6" s="36">
        <v>6.633751348865415</v>
      </c>
      <c r="H6" s="36">
        <v>4.9956441476594247E-2</v>
      </c>
      <c r="I6" s="36">
        <v>2.7635904234318793E-2</v>
      </c>
      <c r="J6" s="36">
        <v>2.1269601590784757E-2</v>
      </c>
      <c r="K6" s="36">
        <v>8.1576678036096167E-3</v>
      </c>
      <c r="L6" s="36">
        <v>2.9441150899298368E-2</v>
      </c>
      <c r="M6" s="36">
        <v>1.638141435754932E-2</v>
      </c>
      <c r="N6" s="36">
        <v>1.2039879119626789E-3</v>
      </c>
      <c r="O6" s="36">
        <v>6.9311452511560193E-3</v>
      </c>
      <c r="P6" s="36">
        <v>2.1295927248501333E-2</v>
      </c>
      <c r="Q6" s="36">
        <v>3.2313133225432287E-3</v>
      </c>
      <c r="R6" s="37">
        <v>1.8070684382187556E-2</v>
      </c>
      <c r="S6" s="38">
        <v>3.1698202729559228E-5</v>
      </c>
      <c r="T6" s="39">
        <v>1.4989520791160766E-5</v>
      </c>
      <c r="U6" s="39">
        <v>2.0380224853366149E-5</v>
      </c>
      <c r="V6" s="39">
        <v>2.2044211637711868</v>
      </c>
      <c r="W6" s="39">
        <v>22267.269230977428</v>
      </c>
      <c r="X6" s="39">
        <v>4884.4731955240768</v>
      </c>
      <c r="Y6" s="39">
        <v>8.1715080346322563E-3</v>
      </c>
      <c r="Z6" s="39">
        <v>12.422140880683939</v>
      </c>
      <c r="AA6" s="39">
        <v>57.842257661408283</v>
      </c>
      <c r="AB6" s="40">
        <v>6.6490164703524108</v>
      </c>
      <c r="AC6" s="40">
        <v>4.876684892355896E-2</v>
      </c>
      <c r="AD6" s="40">
        <v>3.4544760820423848E-2</v>
      </c>
      <c r="AE6" s="40">
        <v>0</v>
      </c>
      <c r="AF6" s="40">
        <v>0</v>
      </c>
      <c r="AG6" s="40">
        <v>0</v>
      </c>
      <c r="AH6" s="40">
        <v>6.6490460609270512</v>
      </c>
      <c r="AI6" s="40">
        <v>4.8751852095090725E-2</v>
      </c>
      <c r="AJ6" s="40">
        <v>3.4565134000821861E-2</v>
      </c>
      <c r="AK6" s="40">
        <v>2.2123502877597638</v>
      </c>
      <c r="AL6" s="40">
        <v>0</v>
      </c>
      <c r="AM6" s="41">
        <v>2.2123721321629963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6.6357322248202832</v>
      </c>
      <c r="H7" s="44">
        <v>4.9931583961209489E-2</v>
      </c>
      <c r="I7" s="44">
        <v>2.7643543777604144E-2</v>
      </c>
      <c r="J7" s="43"/>
      <c r="K7" s="43"/>
      <c r="L7" s="43"/>
      <c r="M7" s="44">
        <v>1.6383999999991516E-2</v>
      </c>
      <c r="N7" s="44">
        <v>1.2040000000013151E-3</v>
      </c>
      <c r="O7" s="44">
        <v>6.9319999999883919E-3</v>
      </c>
      <c r="P7" s="43"/>
      <c r="Q7" s="43"/>
      <c r="R7" s="45"/>
      <c r="S7" s="46"/>
      <c r="T7" s="47"/>
      <c r="U7" s="47"/>
      <c r="V7" s="48">
        <v>2.2044780052552486</v>
      </c>
      <c r="W7" s="48">
        <v>2.1921414074091974</v>
      </c>
      <c r="X7" s="48">
        <v>2.157809178976045</v>
      </c>
      <c r="Y7" s="48">
        <v>8.172301067990162E-3</v>
      </c>
      <c r="Z7" s="48">
        <v>1.1382238697657272E-3</v>
      </c>
      <c r="AA7" s="48">
        <v>1.0305073051108709E-2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0.20001588604090043</v>
      </c>
      <c r="AC9" s="40">
        <f t="shared" ref="AC9" si="0">IF(OR(N$3 = 0,H$3=0), 0,0.2+0.025*ABS($D$1/N$3-1)/ABS(T$3)+0.04*ABS($B$1/H$3-1))</f>
        <v>0.20002016425755836</v>
      </c>
      <c r="AD9" s="40">
        <f>IF(OR(O$3 = 0,I$3=0), 0,0.2+0.025*ABS($D$1/O$3-1)/ABS(U$3)+0.04*ABS($B$1/I$3-1))</f>
        <v>0.20001413698218504</v>
      </c>
      <c r="AE9" s="40">
        <f>IF(OR(O$3 = 0,I$3=0), 0,0.5+0.025*ABS($D$1/M$3-1)/ABS((1-(S$3)^2)^0.5)+0.04*ABS($B$1/G$3-1))</f>
        <v>0.50496708072309449</v>
      </c>
      <c r="AF9" s="40">
        <f t="shared" ref="AF9:AG9" si="1">IF(OR(P$3 = 0,J$3=0), 0,0.5+0.025*ABS($D$1/N$3-1)/ABS((1-(T$3)^2)^0.5)+0.04*ABS($B$1/H$3-1))</f>
        <v>0.50044807501713517</v>
      </c>
      <c r="AG9" s="40">
        <f t="shared" si="1"/>
        <v>0.50479494167268724</v>
      </c>
      <c r="AH9" s="40">
        <f>IF(OR(O$3 = 0,I$3=0), 0,0.5+0.04*ABS($D$1/M$3-1)+0.04*ABS($B$1/G$3-1))</f>
        <v>0.5000182532660068</v>
      </c>
      <c r="AI9" s="40">
        <f t="shared" ref="AI9:AJ9" si="2">IF(OR(P$3 = 0,J$3=0), 0,0.5+0.04*ABS($D$1/N$3-1)+0.04*ABS($B$1/H$3-1))</f>
        <v>0.50002031485600318</v>
      </c>
      <c r="AJ9" s="40">
        <f t="shared" si="2"/>
        <v>0.5000159865534558</v>
      </c>
      <c r="AK9" s="40">
        <f>IF(OR(O$3 = 0,I$3=0), 0,0.2+0.025*ABS($D$1/M$3-1)/ABS(S$3)+0.04*ABS($B$1/G$3-1))</f>
        <v>0.20001588604090043</v>
      </c>
      <c r="AL9" s="40">
        <f>IF(OR(O$3 = 0,I$3=0), 0,0.5+0.025*ABS($D$1/M$3-1)/ABS((1-(S$3)^2)^0.5)+0.04*ABS($B$1/G$3-1))</f>
        <v>0.50496708072309449</v>
      </c>
      <c r="AM9" s="40">
        <f>IF(OR(O$3 = 0,I$3=0), 0,0.5+0.04*ABS($D$1/M$3-1)+0.04*ABS($B$1/G$3-1))</f>
        <v>0.5000182532660068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10.245901639403945</v>
      </c>
      <c r="G11" s="55">
        <f>IF(G7=0,1000,G10/ABS(G7))</f>
        <v>1.506992696690806E-2</v>
      </c>
      <c r="H11" s="55">
        <f t="shared" ref="H11:I11" si="3">IF(H7=0,1000,H10/ABS(H7))</f>
        <v>2.0027403912859509</v>
      </c>
      <c r="I11" s="55">
        <f t="shared" si="3"/>
        <v>3.6174812030075749</v>
      </c>
      <c r="J11" s="55">
        <f t="shared" ref="J11:U11" si="4">IF(J5=0,1000,J8/ABS(J5))</f>
        <v>7.8342385430406436</v>
      </c>
      <c r="K11" s="55">
        <f t="shared" si="4"/>
        <v>20.429009193034286</v>
      </c>
      <c r="L11" s="55">
        <f t="shared" si="4"/>
        <v>5.6626801247631864</v>
      </c>
      <c r="M11" s="55">
        <f>IF(M7=0,1000,M10/ABS(M7))</f>
        <v>6.103515625003161</v>
      </c>
      <c r="N11" s="55">
        <f t="shared" ref="N11:O11" si="5">IF(N7=0,1000,N10/ABS(N7))</f>
        <v>83.056478405224894</v>
      </c>
      <c r="O11" s="55">
        <f t="shared" si="5"/>
        <v>14.425851125240545</v>
      </c>
      <c r="P11" s="55">
        <f t="shared" si="4"/>
        <v>19.563346114705716</v>
      </c>
      <c r="Q11" s="55">
        <f t="shared" si="4"/>
        <v>128.93243940221697</v>
      </c>
      <c r="R11" s="55">
        <f t="shared" si="4"/>
        <v>23.062730627272344</v>
      </c>
      <c r="S11" s="55">
        <f t="shared" si="4"/>
        <v>31547.539950903076</v>
      </c>
      <c r="T11" s="55">
        <f t="shared" si="4"/>
        <v>66713.284951534966</v>
      </c>
      <c r="U11" s="55">
        <f t="shared" si="4"/>
        <v>49067.18227128881</v>
      </c>
      <c r="V11" s="55">
        <f>IF(V7=0,1000,V10/ABS(V7))</f>
        <v>4.5362212624308479E-2</v>
      </c>
      <c r="W11" s="55">
        <f t="shared" ref="W11:X11" si="6">IF(W7=0,1000,W10/ABS(W7))</f>
        <v>4.5617495140601323E-2</v>
      </c>
      <c r="X11" s="55">
        <f t="shared" si="6"/>
        <v>4.6343300869381536E-2</v>
      </c>
      <c r="Y11" s="55">
        <f>IF(Y7=0,1000,Y10/ABS(Y7))</f>
        <v>12.236455701771312</v>
      </c>
      <c r="Z11" s="55">
        <f t="shared" ref="Z11:AA11" si="7">IF(Z7=0,1000,Z10/ABS(Z7))</f>
        <v>87.85617896115842</v>
      </c>
      <c r="AA11" s="55">
        <f t="shared" si="7"/>
        <v>9.7039583808909669</v>
      </c>
      <c r="AB11" s="55">
        <f>IF(AB6=0,1000,AB9/ABS(AB6))</f>
        <v>3.0082025955682313E-2</v>
      </c>
      <c r="AC11" s="55">
        <f t="shared" ref="AC11:AM11" si="8">IF(AC6=0,1000,AC9/ABS(AC6))</f>
        <v>4.1015601514685907</v>
      </c>
      <c r="AD11" s="55">
        <f t="shared" si="8"/>
        <v>5.789999184592153</v>
      </c>
      <c r="AE11" s="55">
        <f t="shared" si="8"/>
        <v>1000</v>
      </c>
      <c r="AF11" s="55">
        <f t="shared" si="8"/>
        <v>1000</v>
      </c>
      <c r="AG11" s="55">
        <f t="shared" si="8"/>
        <v>1000</v>
      </c>
      <c r="AH11" s="55">
        <f t="shared" si="8"/>
        <v>7.5201502393606692E-2</v>
      </c>
      <c r="AI11" s="55">
        <f t="shared" si="8"/>
        <v>10.256437311975576</v>
      </c>
      <c r="AJ11" s="55">
        <f t="shared" si="8"/>
        <v>14.465906208885718</v>
      </c>
      <c r="AK11" s="55">
        <f t="shared" si="8"/>
        <v>9.0408778007499635E-2</v>
      </c>
      <c r="AL11" s="55">
        <f t="shared" si="8"/>
        <v>1000</v>
      </c>
      <c r="AM11" s="55">
        <f t="shared" si="8"/>
        <v>0.22601001250958083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26</v>
      </c>
      <c r="F12" s="57">
        <v>49.998268127441406</v>
      </c>
      <c r="G12" s="57">
        <v>57.745624542236328</v>
      </c>
      <c r="H12" s="57">
        <v>57.70037841796875</v>
      </c>
      <c r="I12" s="57">
        <v>57.750858306884766</v>
      </c>
      <c r="J12" s="57">
        <v>120.00846099853516</v>
      </c>
      <c r="K12" s="57">
        <v>120.00642395019531</v>
      </c>
      <c r="L12" s="57">
        <v>119.98513031005859</v>
      </c>
      <c r="M12" s="57">
        <v>5.0012602806091309</v>
      </c>
      <c r="N12" s="57">
        <v>4.9999809265136719</v>
      </c>
      <c r="O12" s="57">
        <v>5.0011429786682129</v>
      </c>
      <c r="P12" s="57">
        <v>120.01616668701172</v>
      </c>
      <c r="Q12" s="57">
        <v>119.99291229248047</v>
      </c>
      <c r="R12" s="58">
        <v>119.99093627929688</v>
      </c>
      <c r="S12" s="59">
        <v>0.99999988079071045</v>
      </c>
      <c r="T12" s="60">
        <v>0.9999997615814209</v>
      </c>
      <c r="U12" s="60">
        <v>0.99999994039535522</v>
      </c>
      <c r="V12" s="60">
        <v>57.731903076171875</v>
      </c>
      <c r="W12" s="60">
        <v>1.1753269471228123E-2</v>
      </c>
      <c r="X12" s="60">
        <v>1.9321251660585403E-2</v>
      </c>
      <c r="Y12" s="60">
        <v>5.0007352828979492</v>
      </c>
      <c r="Z12" s="60">
        <v>3.993310674559325E-4</v>
      </c>
      <c r="AA12" s="60">
        <v>6.1183940852060914E-4</v>
      </c>
      <c r="AB12" s="60">
        <v>288.80087280273438</v>
      </c>
      <c r="AC12" s="60">
        <v>288.50067138671875</v>
      </c>
      <c r="AD12" s="60">
        <v>288.820068359375</v>
      </c>
      <c r="AE12" s="60">
        <v>0.16336187720298767</v>
      </c>
      <c r="AF12" s="60">
        <v>0.20273585617542267</v>
      </c>
      <c r="AG12" s="60">
        <v>0.1293351948261261</v>
      </c>
      <c r="AH12" s="60">
        <v>288.8009033203125</v>
      </c>
      <c r="AI12" s="60">
        <v>288.500732421875</v>
      </c>
      <c r="AJ12" s="60">
        <v>288.820068359375</v>
      </c>
      <c r="AK12" s="60">
        <v>866.12158203125</v>
      </c>
      <c r="AL12" s="60">
        <v>0.49543291330337524</v>
      </c>
      <c r="AM12" s="61">
        <v>866.1217041015625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2.9212744141204894E-4</v>
      </c>
      <c r="G13" s="64">
        <v>6.6154577636652334E-3</v>
      </c>
      <c r="H13" s="64">
        <v>5.8935820312484566E-3</v>
      </c>
      <c r="I13" s="64">
        <v>1.0169311523355873E-4</v>
      </c>
      <c r="J13" s="63">
        <v>1.7129001464823546E-2</v>
      </c>
      <c r="K13" s="63">
        <v>3.3660498046970133E-3</v>
      </c>
      <c r="L13" s="63">
        <v>2.0510310058568848E-2</v>
      </c>
      <c r="M13" s="64">
        <v>4.71080609131036E-4</v>
      </c>
      <c r="N13" s="64">
        <v>6.9273486328569334E-5</v>
      </c>
      <c r="O13" s="64">
        <v>5.2637866821303447E-4</v>
      </c>
      <c r="P13" s="63">
        <v>2.6086870117012495E-3</v>
      </c>
      <c r="Q13" s="63">
        <v>2.0209707519541098E-2</v>
      </c>
      <c r="R13" s="65">
        <v>1.7616279296902349E-2</v>
      </c>
      <c r="S13" s="66">
        <v>1.9777320470204529E-7</v>
      </c>
      <c r="T13" s="67">
        <v>6.6590942759958693E-8</v>
      </c>
      <c r="U13" s="67">
        <v>1.4800527914360373E-7</v>
      </c>
      <c r="V13" s="68">
        <v>4.585633488616736E-3</v>
      </c>
      <c r="W13" s="68">
        <v>6.0694434553869121E-3</v>
      </c>
      <c r="X13" s="68">
        <v>6.18428557162682E-3</v>
      </c>
      <c r="Y13" s="68">
        <v>2.5003993266992097E-4</v>
      </c>
      <c r="Z13" s="68">
        <v>5.8812130523584662E-5</v>
      </c>
      <c r="AA13" s="68">
        <v>2.7895163834962234E-4</v>
      </c>
      <c r="AB13" s="68">
        <v>5.8137183806934445E-3</v>
      </c>
      <c r="AC13" s="68">
        <v>3.3535889976349154E-2</v>
      </c>
      <c r="AD13" s="68">
        <v>2.9719073193916756E-2</v>
      </c>
      <c r="AE13" s="68">
        <v>6.6591601662054245E-2</v>
      </c>
      <c r="AF13" s="68">
        <v>3.3590970696600664E-2</v>
      </c>
      <c r="AG13" s="68">
        <v>5.6754273926671317E-2</v>
      </c>
      <c r="AH13" s="68">
        <v>5.8747474954543577E-3</v>
      </c>
      <c r="AI13" s="68">
        <v>3.3524432979447738E-2</v>
      </c>
      <c r="AJ13" s="68">
        <v>2.9659117438995963E-2</v>
      </c>
      <c r="AK13" s="68">
        <v>9.6610527411939984E-3</v>
      </c>
      <c r="AL13" s="68">
        <v>8.9754919793286092E-2</v>
      </c>
      <c r="AM13" s="69">
        <v>9.7400630359061324E-3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5.8427853441917117E-4</v>
      </c>
      <c r="G14" s="71">
        <v>1.145489380786829E-2</v>
      </c>
      <c r="H14" s="71">
        <v>1.0213070134297458E-2</v>
      </c>
      <c r="I14" s="71">
        <v>1.7608904723585326E-4</v>
      </c>
      <c r="J14" s="71">
        <v>1.4271124570038396E-2</v>
      </c>
      <c r="K14" s="71">
        <v>2.8048126779465351E-3</v>
      </c>
      <c r="L14" s="71">
        <v>1.7096965804225317E-2</v>
      </c>
      <c r="M14" s="71">
        <v>9.4201253100417836E-3</v>
      </c>
      <c r="N14" s="71">
        <v>1.3854558165949879E-3</v>
      </c>
      <c r="O14" s="71">
        <v>1.0526275263995133E-2</v>
      </c>
      <c r="P14" s="71">
        <v>2.1736602557031509E-3</v>
      </c>
      <c r="Q14" s="71">
        <v>1.6839581524711187E-2</v>
      </c>
      <c r="R14" s="72">
        <v>1.4683497378335743E-2</v>
      </c>
      <c r="S14" s="73">
        <v>1.9777326739270887E-5</v>
      </c>
      <c r="T14" s="74">
        <v>6.6590954202124954E-6</v>
      </c>
      <c r="U14" s="74">
        <v>1.4800530987097486E-5</v>
      </c>
      <c r="V14" s="74">
        <v>7.9423490951736151E-3</v>
      </c>
      <c r="W14" s="74">
        <v>106.78446944841309</v>
      </c>
      <c r="X14" s="74">
        <v>24.246835168860411</v>
      </c>
      <c r="Y14" s="74">
        <v>5.0003133800200503E-3</v>
      </c>
      <c r="Z14" s="74">
        <v>12.837062905867711</v>
      </c>
      <c r="AA14" s="74">
        <v>31.315047376117082</v>
      </c>
      <c r="AB14" s="75">
        <v>2.0130137742736766E-3</v>
      </c>
      <c r="AC14" s="75">
        <v>1.1622847180885318E-2</v>
      </c>
      <c r="AD14" s="75">
        <v>1.0290881695795935E-2</v>
      </c>
      <c r="AE14" s="75">
        <v>0</v>
      </c>
      <c r="AF14" s="75">
        <v>0</v>
      </c>
      <c r="AG14" s="75">
        <v>0</v>
      </c>
      <c r="AH14" s="75">
        <v>2.034144605177876E-3</v>
      </c>
      <c r="AI14" s="75">
        <v>1.161887442582321E-2</v>
      </c>
      <c r="AJ14" s="75">
        <v>1.027011856690464E-2</v>
      </c>
      <c r="AK14" s="75">
        <v>1.1154259609426351E-3</v>
      </c>
      <c r="AL14" s="75">
        <v>0</v>
      </c>
      <c r="AM14" s="76">
        <v>1.1245479080026501E-3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1.1458314304434458E-2</v>
      </c>
      <c r="H15" s="79">
        <v>1.0207988276172957E-2</v>
      </c>
      <c r="I15" s="79">
        <v>1.761377244887135E-4</v>
      </c>
      <c r="J15" s="78"/>
      <c r="K15" s="78"/>
      <c r="L15" s="78"/>
      <c r="M15" s="79">
        <v>9.42161218262072E-3</v>
      </c>
      <c r="N15" s="79">
        <v>1.3854697265713867E-3</v>
      </c>
      <c r="O15" s="79">
        <v>1.0527573364260689E-2</v>
      </c>
      <c r="P15" s="78"/>
      <c r="Q15" s="78"/>
      <c r="R15" s="80"/>
      <c r="S15" s="81"/>
      <c r="T15" s="82"/>
      <c r="U15" s="82"/>
      <c r="V15" s="83">
        <v>7.9425538903901208E-3</v>
      </c>
      <c r="W15" s="83">
        <v>1.0512589339892461E-2</v>
      </c>
      <c r="X15" s="83">
        <v>1.0711501812811674E-2</v>
      </c>
      <c r="Y15" s="83">
        <v>5.0007986533984194E-3</v>
      </c>
      <c r="Z15" s="83">
        <v>1.1762426104716932E-3</v>
      </c>
      <c r="AA15" s="83">
        <v>5.5790327669924472E-3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0.20001588604090043</v>
      </c>
      <c r="AC17" s="75">
        <f>IF(OR(N$3 = 0,H$3=0), 0,0.2+0.025*ABS($D$1/N$3-1)/ABS(T$3)+0.04*ABS($B$1/H$3-1))</f>
        <v>0.20002016425755836</v>
      </c>
      <c r="AD17" s="75">
        <f t="shared" ref="AD17" si="9">IF(OR(O$3 = 0,I$3=0), 0,0.2+0.025*ABS($D$1/O$3-1)/ABS(U$3)+0.04*ABS($B$1/I$3-1))</f>
        <v>0.20001413698218504</v>
      </c>
      <c r="AE17" s="75">
        <f>IF(OR(O$3 = 0,I$3=0), 0,0.5+0.025*ABS($D$1/M$3-1)/ABS((1-(S$3)^2)^0.5)+0.04*ABS($B$1/G$3-1))</f>
        <v>0.50496708072309449</v>
      </c>
      <c r="AF17" s="75">
        <f t="shared" ref="AF17:AG17" si="10">IF(OR(P$3 = 0,J$3=0), 0,0.5+0.025*ABS($D$1/N$3-1)/ABS((1-(T$3)^2)^0.5)+0.04*ABS($B$1/H$3-1))</f>
        <v>0.50044807501713517</v>
      </c>
      <c r="AG17" s="75">
        <f t="shared" si="10"/>
        <v>0.50479494167268724</v>
      </c>
      <c r="AH17" s="75">
        <f>IF(OR(O$3 = 0,I$3=0), 0,0.5+0.04*ABS($D$1/M$3-1)+0.04*ABS($B$1/G$3-1))</f>
        <v>0.5000182532660068</v>
      </c>
      <c r="AI17" s="75">
        <f t="shared" ref="AI17:AJ17" si="11">IF(OR(P$3 = 0,J$3=0), 0,0.5+0.04*ABS($D$1/N$3-1)+0.04*ABS($B$1/H$3-1))</f>
        <v>0.50002031485600318</v>
      </c>
      <c r="AJ17" s="75">
        <f t="shared" si="11"/>
        <v>0.5000159865534558</v>
      </c>
      <c r="AK17" s="75">
        <f>IF(OR(O$3 = 0,I$3=0), 0,0.2+0.025*ABS($D$1/M$3-1)/ABS(S$3)+0.04*ABS($B$1/G$3-1))</f>
        <v>0.20001588604090043</v>
      </c>
      <c r="AL17" s="75">
        <f>IF(OR(O$3 = 0,I$3=0), 0,0.5+0.025*ABS($D$1/M$3-1)/ABS((1-(S$3)^2)^0.5)+0.04*ABS($B$1/G$3-1))</f>
        <v>0.50496708072309449</v>
      </c>
      <c r="AM17" s="75">
        <f>IF(OR(O$3 = 0,I$3=0), 0,0.5+0.04*ABS($D$1/M$3-1)+0.04*ABS($B$1/G$3-1))</f>
        <v>0.5000182532660068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34.231635178342906</v>
      </c>
      <c r="G19" s="55">
        <f>IF(G15=0,1000,G18/ABS(G15))</f>
        <v>8.7272872207126682</v>
      </c>
      <c r="H19" s="55">
        <f t="shared" ref="H19:I19" si="12">IF(H15=0,1000,H18/ABS(H15))</f>
        <v>9.7962494954481549</v>
      </c>
      <c r="I19" s="55">
        <f t="shared" si="12"/>
        <v>567.73754907006185</v>
      </c>
      <c r="J19" s="55">
        <f t="shared" ref="J19:U19" si="13">IF(J13=0,1000,J16/ABS(J13))</f>
        <v>11.676103852914249</v>
      </c>
      <c r="K19" s="55">
        <f t="shared" si="13"/>
        <v>59.416827321128281</v>
      </c>
      <c r="L19" s="55">
        <f t="shared" si="13"/>
        <v>9.7511933963398825</v>
      </c>
      <c r="M19" s="55">
        <f>IF(M15=0,1000,M18/ABS(M15))</f>
        <v>10.61389474133332</v>
      </c>
      <c r="N19" s="55">
        <f t="shared" ref="N19:O19" si="14">IF(N15=0,1000,N18/ABS(N15))</f>
        <v>72.177686803355414</v>
      </c>
      <c r="O19" s="55">
        <f t="shared" si="14"/>
        <v>9.4988651743319021</v>
      </c>
      <c r="P19" s="55">
        <f t="shared" si="13"/>
        <v>191.66730150349701</v>
      </c>
      <c r="Q19" s="55">
        <f t="shared" si="13"/>
        <v>24.740585657488698</v>
      </c>
      <c r="R19" s="55">
        <f t="shared" si="13"/>
        <v>28.382837917875207</v>
      </c>
      <c r="S19" s="55">
        <f t="shared" si="13"/>
        <v>50562.966884545735</v>
      </c>
      <c r="T19" s="55">
        <f t="shared" si="13"/>
        <v>150170.5725363754</v>
      </c>
      <c r="U19" s="55">
        <f t="shared" si="13"/>
        <v>67565.157525883871</v>
      </c>
      <c r="V19" s="55">
        <f>IF(V15=0,1000,V18/ABS(V15))</f>
        <v>12.590408750136692</v>
      </c>
      <c r="W19" s="55">
        <f t="shared" ref="W19:X19" si="15">IF(W15=0,1000,W18/ABS(W15))</f>
        <v>9.5124042961068387</v>
      </c>
      <c r="X19" s="55">
        <f t="shared" si="15"/>
        <v>9.3357590511158115</v>
      </c>
      <c r="Y19" s="55">
        <f>IF(Y15=0,1000,Y18/ABS(Y15))</f>
        <v>19.996805896602631</v>
      </c>
      <c r="Z19" s="55">
        <f t="shared" ref="Z19:AA19" si="16">IF(Z15=0,1000,Z18/ABS(Z15))</f>
        <v>85.016474585883529</v>
      </c>
      <c r="AA19" s="55">
        <f t="shared" si="16"/>
        <v>17.924253930114151</v>
      </c>
      <c r="AB19" s="55">
        <f>IF(AB14=0,1000,AB17/ABS(AB14))</f>
        <v>99.361409542798057</v>
      </c>
      <c r="AC19" s="55">
        <f t="shared" ref="AC19:AM19" si="17">IF(AC14=0,1000,AC17/ABS(AC14))</f>
        <v>17.209222589324515</v>
      </c>
      <c r="AD19" s="55">
        <f t="shared" si="17"/>
        <v>19.436054450406857</v>
      </c>
      <c r="AE19" s="55">
        <f>IF(AE14=0,1000,AE17/ABS(AE14))</f>
        <v>1000</v>
      </c>
      <c r="AF19" s="55">
        <f t="shared" si="17"/>
        <v>1000</v>
      </c>
      <c r="AG19" s="55">
        <f t="shared" si="17"/>
        <v>1000</v>
      </c>
      <c r="AH19" s="55">
        <f t="shared" si="17"/>
        <v>245.81254056040063</v>
      </c>
      <c r="AI19" s="55">
        <f t="shared" si="17"/>
        <v>43.035176776219977</v>
      </c>
      <c r="AJ19" s="55">
        <f t="shared" si="17"/>
        <v>48.686486265577557</v>
      </c>
      <c r="AK19" s="55">
        <f t="shared" si="17"/>
        <v>179.31794045018376</v>
      </c>
      <c r="AL19" s="55">
        <f t="shared" si="17"/>
        <v>1000</v>
      </c>
      <c r="AM19" s="55">
        <f t="shared" si="17"/>
        <v>444.63935214117038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11" priority="1" operator="between">
      <formula>2</formula>
      <formula>1</formula>
    </cfRule>
    <cfRule type="cellIs" dxfId="10" priority="2" operator="lessThanOrEqual">
      <formula>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27</v>
      </c>
      <c r="F2" s="10">
        <v>49.505000000000003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5.0000000000000001E-3</v>
      </c>
      <c r="N2" s="10">
        <v>5.0000000000000001E-3</v>
      </c>
      <c r="O2" s="10">
        <v>5.0000000000000001E-3</v>
      </c>
      <c r="P2" s="10">
        <v>120</v>
      </c>
      <c r="Q2" s="10">
        <v>120</v>
      </c>
      <c r="R2" s="11">
        <v>120</v>
      </c>
      <c r="S2" s="12">
        <v>1</v>
      </c>
      <c r="T2" s="13">
        <v>1</v>
      </c>
      <c r="U2" s="13">
        <v>1</v>
      </c>
      <c r="V2" s="13">
        <v>57.734999999999992</v>
      </c>
      <c r="W2" s="13">
        <v>0</v>
      </c>
      <c r="X2" s="13">
        <v>0</v>
      </c>
      <c r="Y2" s="13">
        <v>4.9999999999999992E-3</v>
      </c>
      <c r="Z2" s="13">
        <v>0</v>
      </c>
      <c r="AA2" s="13">
        <v>0</v>
      </c>
      <c r="AB2" s="13">
        <v>0.28867500000000001</v>
      </c>
      <c r="AC2" s="13">
        <v>0.28867499999999996</v>
      </c>
      <c r="AD2" s="13">
        <v>0.28867499999999996</v>
      </c>
      <c r="AE2" s="13">
        <v>0</v>
      </c>
      <c r="AF2" s="13">
        <v>0</v>
      </c>
      <c r="AG2" s="13">
        <v>0</v>
      </c>
      <c r="AH2" s="13">
        <v>0.28867500000000001</v>
      </c>
      <c r="AI2" s="13">
        <v>0.28867499999999996</v>
      </c>
      <c r="AJ2" s="13">
        <v>0.28867499999999996</v>
      </c>
      <c r="AK2" s="13">
        <v>0.86602500000000004</v>
      </c>
      <c r="AL2" s="13">
        <v>0</v>
      </c>
      <c r="AM2" s="14">
        <v>0.86602500000000004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27</v>
      </c>
      <c r="F3" s="16">
        <v>49.498874999999998</v>
      </c>
      <c r="G3" s="16">
        <v>57.752794000000009</v>
      </c>
      <c r="H3" s="16">
        <v>57.707007999999995</v>
      </c>
      <c r="I3" s="16">
        <v>57.747140000000002</v>
      </c>
      <c r="J3" s="16">
        <v>120.00074000000004</v>
      </c>
      <c r="K3" s="16">
        <v>120.00977999999998</v>
      </c>
      <c r="L3" s="16">
        <v>119.98947999999999</v>
      </c>
      <c r="M3" s="16">
        <v>4.9989999999999991E-3</v>
      </c>
      <c r="N3" s="16">
        <v>4.9977999999999993E-3</v>
      </c>
      <c r="O3" s="16">
        <v>4.9947999999999989E-3</v>
      </c>
      <c r="P3" s="16">
        <v>119.96578000000005</v>
      </c>
      <c r="Q3" s="16">
        <v>120.12619199999997</v>
      </c>
      <c r="R3" s="17">
        <v>119.90802799999997</v>
      </c>
      <c r="S3" s="18">
        <v>0.99999892223719977</v>
      </c>
      <c r="T3" s="19">
        <v>0.99999963191471042</v>
      </c>
      <c r="U3" s="19">
        <v>0.99999582459865377</v>
      </c>
      <c r="V3" s="19">
        <v>57.735647131184329</v>
      </c>
      <c r="W3" s="19">
        <v>1.1259294593985452E-2</v>
      </c>
      <c r="X3" s="19">
        <v>1.7663644917706424E-2</v>
      </c>
      <c r="Y3" s="19">
        <v>4.9971978394352185E-3</v>
      </c>
      <c r="Z3" s="19">
        <v>2.8438327982361642E-6</v>
      </c>
      <c r="AA3" s="19">
        <v>4.0775187274968257E-6</v>
      </c>
      <c r="AB3" s="19">
        <v>0.28870590604917884</v>
      </c>
      <c r="AC3" s="19">
        <v>0.28840797842362659</v>
      </c>
      <c r="AD3" s="19">
        <v>0.28843421053838036</v>
      </c>
      <c r="AE3" s="19">
        <v>4.2386993375264498E-4</v>
      </c>
      <c r="AF3" s="19">
        <v>2.4745521954630534E-4</v>
      </c>
      <c r="AG3" s="19">
        <v>8.3351273774517898E-4</v>
      </c>
      <c r="AH3" s="19">
        <v>0.28870621720599993</v>
      </c>
      <c r="AI3" s="19">
        <v>0.28840808458239992</v>
      </c>
      <c r="AJ3" s="19">
        <v>0.28843541487199992</v>
      </c>
      <c r="AK3" s="19">
        <v>0.86554809501118579</v>
      </c>
      <c r="AL3" s="19">
        <v>1.5048378910441293E-3</v>
      </c>
      <c r="AM3" s="20">
        <v>0.86554971666039981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27</v>
      </c>
      <c r="F4" s="22">
        <v>49.505000000000003</v>
      </c>
      <c r="G4" s="22">
        <v>57.7348</v>
      </c>
      <c r="H4" s="22">
        <v>57.734900000000003</v>
      </c>
      <c r="I4" s="22">
        <v>57.7348</v>
      </c>
      <c r="J4" s="22">
        <v>120</v>
      </c>
      <c r="K4" s="22">
        <v>120</v>
      </c>
      <c r="L4" s="22">
        <v>120</v>
      </c>
      <c r="M4" s="22">
        <v>4.9999800000000002E-3</v>
      </c>
      <c r="N4" s="22">
        <v>4.9999399999999996E-3</v>
      </c>
      <c r="O4" s="22">
        <v>5.0000499999999998E-3</v>
      </c>
      <c r="P4" s="22">
        <v>119.99728174000001</v>
      </c>
      <c r="Q4" s="22">
        <v>120.00899999999999</v>
      </c>
      <c r="R4" s="23">
        <v>119.99371826000001</v>
      </c>
      <c r="S4" s="24">
        <v>0.99999999974977849</v>
      </c>
      <c r="T4" s="25">
        <v>0.99999999756306068</v>
      </c>
      <c r="U4" s="25">
        <v>0.9999999961922823</v>
      </c>
      <c r="V4" s="25">
        <v>57.734833333333327</v>
      </c>
      <c r="W4" s="25">
        <v>3.3333333341938051E-5</v>
      </c>
      <c r="X4" s="25">
        <v>3.3333333331175156E-5</v>
      </c>
      <c r="Y4" s="25">
        <v>4.9999899891819011E-3</v>
      </c>
      <c r="Z4" s="25">
        <v>2.3258838718517646E-7</v>
      </c>
      <c r="AA4" s="25">
        <v>2.3696008644983119E-7</v>
      </c>
      <c r="AB4" s="25">
        <v>0.28867284523176784</v>
      </c>
      <c r="AC4" s="25">
        <v>0.28867103520252618</v>
      </c>
      <c r="AD4" s="25">
        <v>0.28867688564079991</v>
      </c>
      <c r="AE4" s="25">
        <v>-6.45777988978412E-6</v>
      </c>
      <c r="AF4" s="25">
        <v>-2.0153040110396092E-5</v>
      </c>
      <c r="AG4" s="25">
        <v>2.5191810707994589E-5</v>
      </c>
      <c r="AH4" s="25">
        <v>0.28867284530399995</v>
      </c>
      <c r="AI4" s="25">
        <v>0.28867103590599996</v>
      </c>
      <c r="AJ4" s="25">
        <v>0.28867688674000003</v>
      </c>
      <c r="AK4" s="25">
        <v>0.86602076607509404</v>
      </c>
      <c r="AL4" s="25">
        <v>-1.4190092921856236E-6</v>
      </c>
      <c r="AM4" s="26">
        <v>0.86602076794999994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6.1250000000043769E-3</v>
      </c>
      <c r="G5" s="29">
        <v>1.7994000000008725E-2</v>
      </c>
      <c r="H5" s="29">
        <v>2.7892000000008466E-2</v>
      </c>
      <c r="I5" s="29">
        <v>1.2340000000001794E-2</v>
      </c>
      <c r="J5" s="28">
        <v>7.4000000003593414E-4</v>
      </c>
      <c r="K5" s="28">
        <v>9.7799999999779175E-3</v>
      </c>
      <c r="L5" s="28">
        <v>1.0520000000013852E-2</v>
      </c>
      <c r="M5" s="29">
        <v>9.8000000000111887E-7</v>
      </c>
      <c r="N5" s="29">
        <v>2.1400000000003014E-6</v>
      </c>
      <c r="O5" s="29">
        <v>5.2500000000009137E-6</v>
      </c>
      <c r="P5" s="28">
        <v>3.1501739999953315E-2</v>
      </c>
      <c r="Q5" s="28">
        <v>0.11719199999998864</v>
      </c>
      <c r="R5" s="30">
        <v>8.5690260000035323E-2</v>
      </c>
      <c r="S5" s="31">
        <v>1.0775125787176876E-6</v>
      </c>
      <c r="T5" s="32">
        <v>3.6564835026453579E-7</v>
      </c>
      <c r="U5" s="32">
        <v>4.1715936285324773E-6</v>
      </c>
      <c r="V5" s="33">
        <v>8.1379785100210711E-4</v>
      </c>
      <c r="W5" s="33">
        <v>1.1225961260643515E-2</v>
      </c>
      <c r="X5" s="33">
        <v>1.7630311584375249E-2</v>
      </c>
      <c r="Y5" s="33">
        <v>2.7921497466826609E-6</v>
      </c>
      <c r="Z5" s="33">
        <v>2.6112444110509879E-6</v>
      </c>
      <c r="AA5" s="33">
        <v>3.8405586410469946E-6</v>
      </c>
      <c r="AB5" s="33">
        <v>3.306081741100142E-5</v>
      </c>
      <c r="AC5" s="33">
        <v>2.6305677889959522E-4</v>
      </c>
      <c r="AD5" s="33">
        <v>2.4267510241954282E-4</v>
      </c>
      <c r="AE5" s="33">
        <v>4.303277136424291E-4</v>
      </c>
      <c r="AF5" s="33">
        <v>2.6760825965670143E-4</v>
      </c>
      <c r="AG5" s="33">
        <v>8.0832092703718439E-4</v>
      </c>
      <c r="AH5" s="33">
        <v>3.337190199997897E-5</v>
      </c>
      <c r="AI5" s="33">
        <v>2.6295132360004692E-4</v>
      </c>
      <c r="AJ5" s="33">
        <v>2.4147186800010934E-4</v>
      </c>
      <c r="AK5" s="33">
        <v>4.7267106390824765E-4</v>
      </c>
      <c r="AL5" s="33">
        <v>1.5062569003363149E-3</v>
      </c>
      <c r="AM5" s="34">
        <v>4.7105128960012177E-4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1.2374018601441704E-2</v>
      </c>
      <c r="G6" s="36">
        <v>3.1156934156308911E-2</v>
      </c>
      <c r="H6" s="36">
        <v>4.8333817618838371E-2</v>
      </c>
      <c r="I6" s="36">
        <v>2.1369023643425099E-2</v>
      </c>
      <c r="J6" s="36">
        <v>6.1666286394228395E-4</v>
      </c>
      <c r="K6" s="36">
        <v>8.1493358291115266E-3</v>
      </c>
      <c r="L6" s="36">
        <v>8.7674352785042931E-3</v>
      </c>
      <c r="M6" s="36">
        <v>1.9603920784179215E-2</v>
      </c>
      <c r="N6" s="36">
        <v>4.2818840289733512E-2</v>
      </c>
      <c r="O6" s="36">
        <v>0.105109313686252</v>
      </c>
      <c r="P6" s="36">
        <v>2.6258938173830321E-2</v>
      </c>
      <c r="Q6" s="36">
        <v>9.755740862907622E-2</v>
      </c>
      <c r="R6" s="37">
        <v>7.1463321872022895E-2</v>
      </c>
      <c r="S6" s="38">
        <v>1.0775137400219134E-4</v>
      </c>
      <c r="T6" s="39">
        <v>3.6564848485436422E-5</v>
      </c>
      <c r="U6" s="39">
        <v>4.1716110466828574E-4</v>
      </c>
      <c r="V6" s="39">
        <v>1.4095240833674773E-3</v>
      </c>
      <c r="W6" s="39">
        <v>99.703948297438245</v>
      </c>
      <c r="X6" s="39">
        <v>99.81128847705854</v>
      </c>
      <c r="Y6" s="39">
        <v>5.5874308690532629E-2</v>
      </c>
      <c r="Z6" s="39">
        <v>91.821305833119482</v>
      </c>
      <c r="AA6" s="39">
        <v>94.188620524244655</v>
      </c>
      <c r="AB6" s="40">
        <v>1.1451382433918675E-2</v>
      </c>
      <c r="AC6" s="40">
        <v>9.1209952074628675E-2</v>
      </c>
      <c r="AD6" s="40">
        <v>8.4135339551634561E-2</v>
      </c>
      <c r="AE6" s="40">
        <v>0</v>
      </c>
      <c r="AF6" s="40">
        <v>0</v>
      </c>
      <c r="AG6" s="40">
        <v>0</v>
      </c>
      <c r="AH6" s="40">
        <v>1.1559121352820466E-2</v>
      </c>
      <c r="AI6" s="40">
        <v>9.1173353888739608E-2</v>
      </c>
      <c r="AJ6" s="40">
        <v>8.3717829208756561E-2</v>
      </c>
      <c r="AK6" s="40">
        <v>5.4609451124970607E-2</v>
      </c>
      <c r="AL6" s="40">
        <v>0</v>
      </c>
      <c r="AM6" s="41">
        <v>5.4422210594396128E-2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3.1166536762810643E-2</v>
      </c>
      <c r="H7" s="44">
        <v>4.8310383649447411E-2</v>
      </c>
      <c r="I7" s="44">
        <v>2.1373516930807645E-2</v>
      </c>
      <c r="J7" s="43"/>
      <c r="K7" s="43"/>
      <c r="L7" s="43"/>
      <c r="M7" s="44">
        <v>1.9600000000022377E-5</v>
      </c>
      <c r="N7" s="44">
        <v>4.2800000000006028E-5</v>
      </c>
      <c r="O7" s="44">
        <v>1.0500000000001826E-4</v>
      </c>
      <c r="P7" s="43"/>
      <c r="Q7" s="43"/>
      <c r="R7" s="45"/>
      <c r="S7" s="46"/>
      <c r="T7" s="47"/>
      <c r="U7" s="47"/>
      <c r="V7" s="48">
        <v>1.4095398822241397E-3</v>
      </c>
      <c r="W7" s="48">
        <v>1.944394433297569E-2</v>
      </c>
      <c r="X7" s="48">
        <v>3.0536609655105653E-2</v>
      </c>
      <c r="Y7" s="48">
        <v>5.5842994933653217E-5</v>
      </c>
      <c r="Z7" s="48">
        <v>5.2224888221019759E-5</v>
      </c>
      <c r="AA7" s="48">
        <v>7.6811172820939885E-5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25.180040246997116</v>
      </c>
      <c r="AC9" s="40">
        <f t="shared" ref="AC9" si="0">IF(OR(N$3 = 0,H$3=0), 0,0.2+0.025*ABS($D$1/N$3-1)/ABS(T$3)+0.04*ABS($B$1/H$3-1))</f>
        <v>25.18603344195747</v>
      </c>
      <c r="AD9" s="40">
        <f>IF(OR(O$3 = 0,I$3=0), 0,0.2+0.025*ABS($D$1/O$3-1)/ABS(U$3)+0.04*ABS($B$1/I$3-1))</f>
        <v>25.201139866983286</v>
      </c>
      <c r="AE9" s="40">
        <f>IF(OR(O$3 = 0,I$3=0), 0,0.5+0.025*ABS($D$1/M$3-1)/ABS((1-(S$3)^2)^0.5)+0.04*ABS($B$1/G$3-1))</f>
        <v>17014.874046539877</v>
      </c>
      <c r="AF9" s="40">
        <f t="shared" ref="AF9:AG9" si="1">IF(OR(P$3 = 0,J$3=0), 0,0.5+0.025*ABS($D$1/N$3-1)/ABS((1-(T$3)^2)^0.5)+0.04*ABS($B$1/H$3-1))</f>
        <v>29121.590334519169</v>
      </c>
      <c r="AG9" s="40">
        <f t="shared" si="1"/>
        <v>8652.0553933033025</v>
      </c>
      <c r="AH9" s="40">
        <f>IF(OR(O$3 = 0,I$3=0), 0,0.5+0.04*ABS($D$1/M$3-1)+0.04*ABS($B$1/G$3-1))</f>
        <v>40.468013924572297</v>
      </c>
      <c r="AI9" s="40">
        <f t="shared" ref="AI9:AJ9" si="2">IF(OR(P$3 = 0,J$3=0), 0,0.5+0.04*ABS($D$1/N$3-1)+0.04*ABS($B$1/H$3-1))</f>
        <v>40.477627150251585</v>
      </c>
      <c r="AJ9" s="40">
        <f t="shared" si="2"/>
        <v>40.501651718115873</v>
      </c>
      <c r="AK9" s="40">
        <f>IF(OR(O$3 = 0,I$3=0), 0,0.2+0.025*ABS($D$1/M$3-1)/ABS(S$3)+0.04*ABS($B$1/G$3-1))</f>
        <v>25.180040246997116</v>
      </c>
      <c r="AL9" s="40">
        <f>IF(OR(O$3 = 0,I$3=0), 0,0.5+0.025*ABS($D$1/M$3-1)/ABS((1-(S$3)^2)^0.5)+0.04*ABS($B$1/G$3-1))</f>
        <v>17014.874046539877</v>
      </c>
      <c r="AM9" s="40">
        <f>IF(OR(O$3 = 0,I$3=0), 0,0.5+0.04*ABS($D$1/M$3-1)+0.04*ABS($B$1/G$3-1))</f>
        <v>40.468013924572297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1.6326530612233232</v>
      </c>
      <c r="G11" s="55">
        <f>IF(G7=0,1000,G10/ABS(G7))</f>
        <v>3.2085695231728359</v>
      </c>
      <c r="H11" s="55">
        <f t="shared" ref="H11:I11" si="3">IF(H7=0,1000,H10/ABS(H7))</f>
        <v>2.0699483722925027</v>
      </c>
      <c r="I11" s="55">
        <f t="shared" si="3"/>
        <v>4.6786871961095304</v>
      </c>
      <c r="J11" s="55">
        <f t="shared" ref="J11:U11" si="4">IF(J5=0,1000,J8/ABS(J5))</f>
        <v>270.27027025714608</v>
      </c>
      <c r="K11" s="55">
        <f t="shared" si="4"/>
        <v>20.449897750557422</v>
      </c>
      <c r="L11" s="55">
        <f t="shared" si="4"/>
        <v>19.011406844081431</v>
      </c>
      <c r="M11" s="55">
        <f>IF(M7=0,1000,M10/ABS(M7))</f>
        <v>5102.0408163207057</v>
      </c>
      <c r="N11" s="55">
        <f t="shared" ref="N11:O11" si="5">IF(N7=0,1000,N10/ABS(N7))</f>
        <v>2336.448598130512</v>
      </c>
      <c r="O11" s="55">
        <f t="shared" si="5"/>
        <v>952.38095238078677</v>
      </c>
      <c r="P11" s="55">
        <f t="shared" si="4"/>
        <v>15.872139126306704</v>
      </c>
      <c r="Q11" s="55">
        <f t="shared" si="4"/>
        <v>4.2665028329582944</v>
      </c>
      <c r="R11" s="55">
        <f t="shared" si="4"/>
        <v>5.8349688751066209</v>
      </c>
      <c r="S11" s="55">
        <f t="shared" si="4"/>
        <v>9280.6341174231784</v>
      </c>
      <c r="T11" s="55">
        <f t="shared" si="4"/>
        <v>27348.680755062331</v>
      </c>
      <c r="U11" s="55">
        <f t="shared" si="4"/>
        <v>2397.1654217714145</v>
      </c>
      <c r="V11" s="55">
        <f>IF(V7=0,1000,V10/ABS(V7))</f>
        <v>70.945136963565801</v>
      </c>
      <c r="W11" s="55">
        <f t="shared" ref="W11:X11" si="6">IF(W7=0,1000,W10/ABS(W7))</f>
        <v>5.1429894206396378</v>
      </c>
      <c r="X11" s="55">
        <f t="shared" si="6"/>
        <v>3.2747577785957724</v>
      </c>
      <c r="Y11" s="55">
        <f>IF(Y7=0,1000,Y10/ABS(Y7))</f>
        <v>1790.7349009273144</v>
      </c>
      <c r="Z11" s="55">
        <f t="shared" ref="Z11:AA11" si="7">IF(Z7=0,1000,Z10/ABS(Z7))</f>
        <v>1914.7958646994568</v>
      </c>
      <c r="AA11" s="55">
        <f t="shared" si="7"/>
        <v>1301.8939345336814</v>
      </c>
      <c r="AB11" s="55">
        <f>IF(AB6=0,1000,AB9/ABS(AB6))</f>
        <v>2198.8646691612134</v>
      </c>
      <c r="AC11" s="55">
        <f t="shared" ref="AC11:AM11" si="8">IF(AC6=0,1000,AC9/ABS(AC6))</f>
        <v>276.13251480880143</v>
      </c>
      <c r="AD11" s="55">
        <f t="shared" si="8"/>
        <v>299.53096999765643</v>
      </c>
      <c r="AE11" s="55">
        <f t="shared" si="8"/>
        <v>1000</v>
      </c>
      <c r="AF11" s="55">
        <f t="shared" si="8"/>
        <v>1000</v>
      </c>
      <c r="AG11" s="55">
        <f t="shared" si="8"/>
        <v>1000</v>
      </c>
      <c r="AH11" s="55">
        <f t="shared" si="8"/>
        <v>3500.9593453829398</v>
      </c>
      <c r="AI11" s="55">
        <f t="shared" si="8"/>
        <v>443.96334481286192</v>
      </c>
      <c r="AJ11" s="55">
        <f t="shared" si="8"/>
        <v>483.78764835292168</v>
      </c>
      <c r="AK11" s="55">
        <f t="shared" si="8"/>
        <v>461.09308422408481</v>
      </c>
      <c r="AL11" s="55">
        <f t="shared" si="8"/>
        <v>1000</v>
      </c>
      <c r="AM11" s="55">
        <f t="shared" si="8"/>
        <v>743.5937181269021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27</v>
      </c>
      <c r="F12" s="57">
        <v>49.505867004394531</v>
      </c>
      <c r="G12" s="57">
        <v>57.742431640625</v>
      </c>
      <c r="H12" s="57">
        <v>57.704730987548828</v>
      </c>
      <c r="I12" s="57">
        <v>57.746368408203125</v>
      </c>
      <c r="J12" s="57">
        <v>120.00056457519531</v>
      </c>
      <c r="K12" s="57">
        <v>120.00452423095703</v>
      </c>
      <c r="L12" s="57">
        <v>119.99492645263672</v>
      </c>
      <c r="M12" s="57">
        <v>4.9876528792083263E-3</v>
      </c>
      <c r="N12" s="57">
        <v>4.9841110594570637E-3</v>
      </c>
      <c r="O12" s="57">
        <v>5.0085107795894146E-3</v>
      </c>
      <c r="P12" s="57">
        <v>120.39452362060547</v>
      </c>
      <c r="Q12" s="57">
        <v>120.21786499023438</v>
      </c>
      <c r="R12" s="58">
        <v>119.38761901855469</v>
      </c>
      <c r="S12" s="59">
        <v>0</v>
      </c>
      <c r="T12" s="60">
        <v>0</v>
      </c>
      <c r="U12" s="60">
        <v>0</v>
      </c>
      <c r="V12" s="60">
        <v>57.729343414306641</v>
      </c>
      <c r="W12" s="60">
        <v>1.1387522332370281E-2</v>
      </c>
      <c r="X12" s="60">
        <v>1.7369119450449944E-2</v>
      </c>
      <c r="Y12" s="60">
        <v>4.8172092065215111E-3</v>
      </c>
      <c r="Z12" s="60">
        <v>0</v>
      </c>
      <c r="AA12" s="60">
        <v>3.5945203853771091E-4</v>
      </c>
      <c r="AB12" s="60">
        <v>0.28805831074714661</v>
      </c>
      <c r="AC12" s="60">
        <v>0.28768116235733032</v>
      </c>
      <c r="AD12" s="60">
        <v>0.2892906665802002</v>
      </c>
      <c r="AE12" s="60">
        <v>0</v>
      </c>
      <c r="AF12" s="60">
        <v>0</v>
      </c>
      <c r="AG12" s="60">
        <v>0</v>
      </c>
      <c r="AH12" s="60">
        <v>0.28806176781654358</v>
      </c>
      <c r="AI12" s="60">
        <v>0.28768306970596313</v>
      </c>
      <c r="AJ12" s="60">
        <v>0.28929826617240906</v>
      </c>
      <c r="AK12" s="60">
        <v>0.86503010988235474</v>
      </c>
      <c r="AL12" s="60">
        <v>0</v>
      </c>
      <c r="AM12" s="61">
        <v>0.86504310369491577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6.992004394533069E-3</v>
      </c>
      <c r="G13" s="64">
        <v>1.0362359375008623E-2</v>
      </c>
      <c r="H13" s="64">
        <v>2.2770124511666268E-3</v>
      </c>
      <c r="I13" s="64">
        <v>7.7159179687669166E-4</v>
      </c>
      <c r="J13" s="63">
        <v>1.7542480472343414E-4</v>
      </c>
      <c r="K13" s="63">
        <v>5.2557690429466675E-3</v>
      </c>
      <c r="L13" s="63">
        <v>5.4464526367326016E-3</v>
      </c>
      <c r="M13" s="64">
        <v>1.1347120791672764E-5</v>
      </c>
      <c r="N13" s="64">
        <v>1.3688940542935617E-5</v>
      </c>
      <c r="O13" s="64">
        <v>1.3710779589415703E-5</v>
      </c>
      <c r="P13" s="63">
        <v>0.42874362060541671</v>
      </c>
      <c r="Q13" s="63">
        <v>9.1672990234400231E-2</v>
      </c>
      <c r="R13" s="65">
        <v>0.52040898144528569</v>
      </c>
      <c r="S13" s="66">
        <v>0.99999892223719977</v>
      </c>
      <c r="T13" s="67">
        <v>0.99999963191471042</v>
      </c>
      <c r="U13" s="67">
        <v>0.99999582459865377</v>
      </c>
      <c r="V13" s="68">
        <v>6.3037168776887142E-3</v>
      </c>
      <c r="W13" s="68">
        <v>1.2822773838482883E-4</v>
      </c>
      <c r="X13" s="68">
        <v>2.9452546725648038E-4</v>
      </c>
      <c r="Y13" s="68">
        <v>1.799886329137074E-4</v>
      </c>
      <c r="Z13" s="68">
        <v>2.8438327982361642E-6</v>
      </c>
      <c r="AA13" s="68">
        <v>3.5537451981021407E-4</v>
      </c>
      <c r="AB13" s="68">
        <v>6.4759530203223337E-4</v>
      </c>
      <c r="AC13" s="68">
        <v>7.2681606629626527E-4</v>
      </c>
      <c r="AD13" s="68">
        <v>8.5645604181983082E-4</v>
      </c>
      <c r="AE13" s="68">
        <v>4.2386993375264498E-4</v>
      </c>
      <c r="AF13" s="68">
        <v>2.4745521954630534E-4</v>
      </c>
      <c r="AG13" s="68">
        <v>8.3351273774517898E-4</v>
      </c>
      <c r="AH13" s="68">
        <v>6.4444938945634744E-4</v>
      </c>
      <c r="AI13" s="68">
        <v>7.2501487643678031E-4</v>
      </c>
      <c r="AJ13" s="68">
        <v>8.6285130040913982E-4</v>
      </c>
      <c r="AK13" s="68">
        <v>5.1798512883105552E-4</v>
      </c>
      <c r="AL13" s="68">
        <v>1.5048378910441293E-3</v>
      </c>
      <c r="AM13" s="69">
        <v>5.0661296548404344E-4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1.4125582439061634E-2</v>
      </c>
      <c r="G14" s="71">
        <v>1.7942611356618732E-2</v>
      </c>
      <c r="H14" s="71">
        <v>3.9458161670184446E-3</v>
      </c>
      <c r="I14" s="71">
        <v>1.3361558630898285E-3</v>
      </c>
      <c r="J14" s="71">
        <v>1.4618643578650771E-4</v>
      </c>
      <c r="K14" s="71">
        <v>4.3794506105641288E-3</v>
      </c>
      <c r="L14" s="71">
        <v>4.5391084591187517E-3</v>
      </c>
      <c r="M14" s="71">
        <v>0.22698781339613455</v>
      </c>
      <c r="N14" s="71">
        <v>0.27389932656239985</v>
      </c>
      <c r="O14" s="71">
        <v>0.27450107290413445</v>
      </c>
      <c r="P14" s="71">
        <v>0.35738826572495636</v>
      </c>
      <c r="Q14" s="71">
        <v>7.6313906824250502E-2</v>
      </c>
      <c r="R14" s="72">
        <v>0.43400678847398427</v>
      </c>
      <c r="S14" s="73">
        <v>100</v>
      </c>
      <c r="T14" s="74">
        <v>100</v>
      </c>
      <c r="U14" s="74">
        <v>100</v>
      </c>
      <c r="V14" s="74">
        <v>1.0918240620678752E-2</v>
      </c>
      <c r="W14" s="74">
        <v>1.1388612076401854</v>
      </c>
      <c r="X14" s="74">
        <v>1.6674104842384008</v>
      </c>
      <c r="Y14" s="74">
        <v>3.6017912177367313</v>
      </c>
      <c r="Z14" s="74">
        <v>100</v>
      </c>
      <c r="AA14" s="74">
        <v>8715.4601501579655</v>
      </c>
      <c r="AB14" s="75">
        <v>0.22430968278214594</v>
      </c>
      <c r="AC14" s="75">
        <v>0.25200969483191105</v>
      </c>
      <c r="AD14" s="75">
        <v>0.29693289163625991</v>
      </c>
      <c r="AE14" s="75">
        <v>0</v>
      </c>
      <c r="AF14" s="75">
        <v>0</v>
      </c>
      <c r="AG14" s="75">
        <v>0</v>
      </c>
      <c r="AH14" s="75">
        <v>0.22321978227317318</v>
      </c>
      <c r="AI14" s="75">
        <v>0.25138507385691511</v>
      </c>
      <c r="AJ14" s="75">
        <v>0.29914887559561665</v>
      </c>
      <c r="AK14" s="75">
        <v>5.9844754071622257E-2</v>
      </c>
      <c r="AL14" s="75">
        <v>0</v>
      </c>
      <c r="AM14" s="76">
        <v>5.8530775960361617E-2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1.7948141292125439E-2</v>
      </c>
      <c r="H15" s="79">
        <v>3.943903093732791E-3</v>
      </c>
      <c r="I15" s="79">
        <v>1.3364368180076066E-3</v>
      </c>
      <c r="J15" s="78"/>
      <c r="K15" s="78"/>
      <c r="L15" s="78"/>
      <c r="M15" s="79">
        <v>2.2694241583345531E-4</v>
      </c>
      <c r="N15" s="79">
        <v>2.7377881085871233E-4</v>
      </c>
      <c r="O15" s="79">
        <v>2.7421559178831406E-4</v>
      </c>
      <c r="P15" s="78"/>
      <c r="Q15" s="78"/>
      <c r="R15" s="80"/>
      <c r="S15" s="81"/>
      <c r="T15" s="82"/>
      <c r="U15" s="82"/>
      <c r="V15" s="83">
        <v>1.0918362999374234E-2</v>
      </c>
      <c r="W15" s="83">
        <v>2.220970613749525E-4</v>
      </c>
      <c r="X15" s="83">
        <v>5.1013331126089961E-4</v>
      </c>
      <c r="Y15" s="83">
        <v>3.5997726582741485E-3</v>
      </c>
      <c r="Z15" s="83">
        <v>5.6876655964723277E-5</v>
      </c>
      <c r="AA15" s="83">
        <v>7.1074903962042814E-3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25.180040246997116</v>
      </c>
      <c r="AC17" s="75">
        <f>IF(OR(N$3 = 0,H$3=0), 0,0.2+0.025*ABS($D$1/N$3-1)/ABS(T$3)+0.04*ABS($B$1/H$3-1))</f>
        <v>25.18603344195747</v>
      </c>
      <c r="AD17" s="75">
        <f t="shared" ref="AD17" si="9">IF(OR(O$3 = 0,I$3=0), 0,0.2+0.025*ABS($D$1/O$3-1)/ABS(U$3)+0.04*ABS($B$1/I$3-1))</f>
        <v>25.201139866983286</v>
      </c>
      <c r="AE17" s="75">
        <f>IF(OR(O$3 = 0,I$3=0), 0,0.5+0.025*ABS($D$1/M$3-1)/ABS((1-(S$3)^2)^0.5)+0.04*ABS($B$1/G$3-1))</f>
        <v>17014.874046539877</v>
      </c>
      <c r="AF17" s="75">
        <f t="shared" ref="AF17:AG17" si="10">IF(OR(P$3 = 0,J$3=0), 0,0.5+0.025*ABS($D$1/N$3-1)/ABS((1-(T$3)^2)^0.5)+0.04*ABS($B$1/H$3-1))</f>
        <v>29121.590334519169</v>
      </c>
      <c r="AG17" s="75">
        <f t="shared" si="10"/>
        <v>8652.0553933033025</v>
      </c>
      <c r="AH17" s="75">
        <f>IF(OR(O$3 = 0,I$3=0), 0,0.5+0.04*ABS($D$1/M$3-1)+0.04*ABS($B$1/G$3-1))</f>
        <v>40.468013924572297</v>
      </c>
      <c r="AI17" s="75">
        <f t="shared" ref="AI17:AJ17" si="11">IF(OR(P$3 = 0,J$3=0), 0,0.5+0.04*ABS($D$1/N$3-1)+0.04*ABS($B$1/H$3-1))</f>
        <v>40.477627150251585</v>
      </c>
      <c r="AJ17" s="75">
        <f t="shared" si="11"/>
        <v>40.501651718115873</v>
      </c>
      <c r="AK17" s="75">
        <f>IF(OR(O$3 = 0,I$3=0), 0,0.2+0.025*ABS($D$1/M$3-1)/ABS(S$3)+0.04*ABS($B$1/G$3-1))</f>
        <v>25.180040246997116</v>
      </c>
      <c r="AL17" s="75">
        <f>IF(OR(O$3 = 0,I$3=0), 0,0.5+0.025*ABS($D$1/M$3-1)/ABS((1-(S$3)^2)^0.5)+0.04*ABS($B$1/G$3-1))</f>
        <v>17014.874046539877</v>
      </c>
      <c r="AM17" s="75">
        <f>IF(OR(O$3 = 0,I$3=0), 0,0.5+0.04*ABS($D$1/M$3-1)+0.04*ABS($B$1/G$3-1))</f>
        <v>40.468013924572297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1.4302050507603845</v>
      </c>
      <c r="G19" s="55">
        <f>IF(G15=0,1000,G18/ABS(G15))</f>
        <v>5.571607576093351</v>
      </c>
      <c r="H19" s="55">
        <f t="shared" ref="H19:I19" si="12">IF(H15=0,1000,H18/ABS(H15))</f>
        <v>25.355592575007435</v>
      </c>
      <c r="I19" s="55">
        <f t="shared" si="12"/>
        <v>74.825834377327695</v>
      </c>
      <c r="J19" s="55">
        <f t="shared" ref="J19:U19" si="13">IF(J13=0,1000,J16/ABS(J13))</f>
        <v>1140.089625952897</v>
      </c>
      <c r="K19" s="55">
        <f t="shared" si="13"/>
        <v>38.053422508815039</v>
      </c>
      <c r="L19" s="55">
        <f t="shared" si="13"/>
        <v>36.721149221263154</v>
      </c>
      <c r="M19" s="55">
        <f>IF(M15=0,1000,M18/ABS(M15))</f>
        <v>440.64041370470966</v>
      </c>
      <c r="N19" s="55">
        <f t="shared" ref="N19:O19" si="14">IF(N15=0,1000,N18/ABS(N15))</f>
        <v>365.25836198334031</v>
      </c>
      <c r="O19" s="55">
        <f t="shared" si="14"/>
        <v>364.67656469803114</v>
      </c>
      <c r="P19" s="55">
        <f t="shared" si="13"/>
        <v>1.1661981099426371</v>
      </c>
      <c r="Q19" s="55">
        <f t="shared" si="13"/>
        <v>5.4541692020904025</v>
      </c>
      <c r="R19" s="55">
        <f t="shared" si="13"/>
        <v>0.96078280319335452</v>
      </c>
      <c r="S19" s="55">
        <f t="shared" si="13"/>
        <v>1.0000010777639618E-2</v>
      </c>
      <c r="T19" s="55">
        <f t="shared" si="13"/>
        <v>1.000000368085425E-2</v>
      </c>
      <c r="U19" s="55">
        <f t="shared" si="13"/>
        <v>1.0000041754187804E-2</v>
      </c>
      <c r="V19" s="55">
        <f>IF(V15=0,1000,V18/ABS(V15))</f>
        <v>9.1588821516312766</v>
      </c>
      <c r="W19" s="55">
        <f t="shared" ref="W19:X19" si="15">IF(W15=0,1000,W18/ABS(W15))</f>
        <v>450.25359354564489</v>
      </c>
      <c r="X19" s="55">
        <f t="shared" si="15"/>
        <v>196.02719091766306</v>
      </c>
      <c r="Y19" s="55">
        <f>IF(Y15=0,1000,Y18/ABS(Y15))</f>
        <v>27.779532068545503</v>
      </c>
      <c r="Z19" s="55">
        <f t="shared" ref="Z19:AA19" si="16">IF(Z15=0,1000,Z18/ABS(Z15))</f>
        <v>1758.190567005613</v>
      </c>
      <c r="AA19" s="55">
        <f t="shared" si="16"/>
        <v>14.06966375268048</v>
      </c>
      <c r="AB19" s="55">
        <f>IF(AB14=0,1000,AB17/ABS(AB14))</f>
        <v>112.25569906160706</v>
      </c>
      <c r="AC19" s="55">
        <f t="shared" ref="AC19:AM19" si="17">IF(AC14=0,1000,AC17/ABS(AC14))</f>
        <v>99.940732275226168</v>
      </c>
      <c r="AD19" s="55">
        <f t="shared" si="17"/>
        <v>84.871499846687428</v>
      </c>
      <c r="AE19" s="55">
        <f>IF(AE14=0,1000,AE17/ABS(AE14))</f>
        <v>1000</v>
      </c>
      <c r="AF19" s="55">
        <f t="shared" si="17"/>
        <v>1000</v>
      </c>
      <c r="AG19" s="55">
        <f t="shared" si="17"/>
        <v>1000</v>
      </c>
      <c r="AH19" s="55">
        <f t="shared" si="17"/>
        <v>181.29223813617074</v>
      </c>
      <c r="AI19" s="55">
        <f t="shared" si="17"/>
        <v>161.01841899050413</v>
      </c>
      <c r="AJ19" s="55">
        <f t="shared" si="17"/>
        <v>135.38961708438839</v>
      </c>
      <c r="AK19" s="55">
        <f t="shared" si="17"/>
        <v>420.75601508632855</v>
      </c>
      <c r="AL19" s="55">
        <f t="shared" si="17"/>
        <v>1000</v>
      </c>
      <c r="AM19" s="55">
        <f t="shared" si="17"/>
        <v>691.39718824124532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9" priority="1" operator="between">
      <formula>2</formula>
      <formula>1</formula>
    </cfRule>
    <cfRule type="cellIs" dxfId="8" priority="2" operator="lessThanOrEqual">
      <formula>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28</v>
      </c>
      <c r="F2" s="10">
        <v>49.505000000000003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5.0000000000000001E-3</v>
      </c>
      <c r="N2" s="10">
        <v>5.0000000000000001E-3</v>
      </c>
      <c r="O2" s="10">
        <v>5.0000000000000001E-3</v>
      </c>
      <c r="P2" s="10">
        <v>120</v>
      </c>
      <c r="Q2" s="10">
        <v>120</v>
      </c>
      <c r="R2" s="11">
        <v>120</v>
      </c>
      <c r="S2" s="12">
        <v>-1</v>
      </c>
      <c r="T2" s="13">
        <v>-1</v>
      </c>
      <c r="U2" s="13">
        <v>-1</v>
      </c>
      <c r="V2" s="13">
        <v>57.734999999999992</v>
      </c>
      <c r="W2" s="13">
        <v>0</v>
      </c>
      <c r="X2" s="13">
        <v>0</v>
      </c>
      <c r="Y2" s="13">
        <v>4.9999999999999992E-3</v>
      </c>
      <c r="Z2" s="13">
        <v>0</v>
      </c>
      <c r="AA2" s="13">
        <v>0</v>
      </c>
      <c r="AB2" s="13">
        <v>-0.28867500000000001</v>
      </c>
      <c r="AC2" s="13">
        <v>-0.28867500000000001</v>
      </c>
      <c r="AD2" s="13">
        <v>-0.28867500000000001</v>
      </c>
      <c r="AE2" s="13">
        <v>0</v>
      </c>
      <c r="AF2" s="13">
        <v>0</v>
      </c>
      <c r="AG2" s="13">
        <v>0</v>
      </c>
      <c r="AH2" s="13">
        <v>0.28867500000000001</v>
      </c>
      <c r="AI2" s="13">
        <v>0.28867500000000001</v>
      </c>
      <c r="AJ2" s="13">
        <v>0.28867500000000001</v>
      </c>
      <c r="AK2" s="13">
        <v>-0.86602500000000004</v>
      </c>
      <c r="AL2" s="13">
        <v>0</v>
      </c>
      <c r="AM2" s="14">
        <v>0.86602500000000004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28</v>
      </c>
      <c r="F3" s="16">
        <v>49.415713333333336</v>
      </c>
      <c r="G3" s="16">
        <v>57.752392</v>
      </c>
      <c r="H3" s="16">
        <v>57.706578</v>
      </c>
      <c r="I3" s="16">
        <v>57.747081999999999</v>
      </c>
      <c r="J3" s="16">
        <v>120.00130000000001</v>
      </c>
      <c r="K3" s="16">
        <v>120.01012600000001</v>
      </c>
      <c r="L3" s="16">
        <v>119.98857399999997</v>
      </c>
      <c r="M3" s="16">
        <v>4.9963999999999998E-3</v>
      </c>
      <c r="N3" s="16">
        <v>4.9933999999999994E-3</v>
      </c>
      <c r="O3" s="16">
        <v>4.9953999999999997E-3</v>
      </c>
      <c r="P3" s="16">
        <v>120.05283800000001</v>
      </c>
      <c r="Q3" s="16">
        <v>119.98935999999998</v>
      </c>
      <c r="R3" s="17">
        <v>119.957802</v>
      </c>
      <c r="S3" s="18">
        <v>-0.9999999948373921</v>
      </c>
      <c r="T3" s="19">
        <v>-0.99999949887855477</v>
      </c>
      <c r="U3" s="19">
        <v>-0.99999979604024003</v>
      </c>
      <c r="V3" s="19">
        <v>57.735350437238004</v>
      </c>
      <c r="W3" s="19">
        <v>1.1061878646956324E-2</v>
      </c>
      <c r="X3" s="19">
        <v>1.796551285216683E-2</v>
      </c>
      <c r="Y3" s="19">
        <v>4.9950662705380506E-3</v>
      </c>
      <c r="Z3" s="19">
        <v>1.2321760837115589E-6</v>
      </c>
      <c r="AA3" s="19">
        <v>1.9986683520621002E-6</v>
      </c>
      <c r="AB3" s="19">
        <v>-0.28855404989910854</v>
      </c>
      <c r="AC3" s="19">
        <v>-0.28815188218603993</v>
      </c>
      <c r="AD3" s="19">
        <v>-0.28846971458657422</v>
      </c>
      <c r="AE3" s="19">
        <v>-2.9320862698217764E-5</v>
      </c>
      <c r="AF3" s="19">
        <v>-2.8847495617445595E-4</v>
      </c>
      <c r="AG3" s="19">
        <v>-1.8424153158673462E-4</v>
      </c>
      <c r="AH3" s="19">
        <v>0.28855405138879997</v>
      </c>
      <c r="AI3" s="19">
        <v>0.28815202658519995</v>
      </c>
      <c r="AJ3" s="19">
        <v>0.28846977342279995</v>
      </c>
      <c r="AK3" s="19">
        <v>-0.86517564667172264</v>
      </c>
      <c r="AL3" s="19">
        <v>-5.0203735045940834E-4</v>
      </c>
      <c r="AM3" s="20">
        <v>0.86517585139679976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28</v>
      </c>
      <c r="F4" s="22">
        <v>49.505000000000003</v>
      </c>
      <c r="G4" s="22">
        <v>57.7348</v>
      </c>
      <c r="H4" s="22">
        <v>57.7348</v>
      </c>
      <c r="I4" s="22">
        <v>57.735199999999999</v>
      </c>
      <c r="J4" s="22">
        <v>120</v>
      </c>
      <c r="K4" s="22">
        <v>120</v>
      </c>
      <c r="L4" s="22">
        <v>120</v>
      </c>
      <c r="M4" s="22">
        <v>5.0000299999999999E-3</v>
      </c>
      <c r="N4" s="22">
        <v>5.0000399999999999E-3</v>
      </c>
      <c r="O4" s="22">
        <v>4.9999199999999997E-3</v>
      </c>
      <c r="P4" s="22">
        <v>119.99510000000001</v>
      </c>
      <c r="Q4" s="22">
        <v>119.99490000000003</v>
      </c>
      <c r="R4" s="23">
        <v>120.00999999999996</v>
      </c>
      <c r="S4" s="24">
        <v>-0.99999999756306068</v>
      </c>
      <c r="T4" s="25">
        <v>-0.99999999987662991</v>
      </c>
      <c r="U4" s="25">
        <v>-0.99999999451688648</v>
      </c>
      <c r="V4" s="25">
        <v>57.734933333333323</v>
      </c>
      <c r="W4" s="25">
        <v>1.3333333331782749E-4</v>
      </c>
      <c r="X4" s="25">
        <v>1.333333333345966E-4</v>
      </c>
      <c r="Y4" s="25">
        <v>4.9999966539726456E-3</v>
      </c>
      <c r="Z4" s="25">
        <v>2.3283673446622244E-7</v>
      </c>
      <c r="AA4" s="25">
        <v>2.7510492668534785E-7</v>
      </c>
      <c r="AB4" s="25">
        <v>-0.28867573134051477</v>
      </c>
      <c r="AC4" s="25">
        <v>-0.288676309356386</v>
      </c>
      <c r="AD4" s="25">
        <v>-0.288671379601182</v>
      </c>
      <c r="AE4" s="25">
        <v>-2.0153367962632073E-5</v>
      </c>
      <c r="AF4" s="25">
        <v>4.534516864218574E-6</v>
      </c>
      <c r="AG4" s="25">
        <v>3.0229596292258298E-5</v>
      </c>
      <c r="AH4" s="25">
        <v>0.28867573204400004</v>
      </c>
      <c r="AI4" s="25">
        <v>0.28867630939200001</v>
      </c>
      <c r="AJ4" s="25">
        <v>0.28867138118399993</v>
      </c>
      <c r="AK4" s="25">
        <v>-0.86602342029808277</v>
      </c>
      <c r="AL4" s="25">
        <v>1.46107451938448E-5</v>
      </c>
      <c r="AM4" s="26">
        <v>0.86602342261999998</v>
      </c>
    </row>
    <row r="5" spans="1:39" x14ac:dyDescent="0.25">
      <c r="A5" s="123" t="s">
        <v>40</v>
      </c>
      <c r="B5" s="123"/>
      <c r="C5" s="123"/>
      <c r="D5" s="124"/>
      <c r="E5" s="27"/>
      <c r="F5" s="28">
        <v>8.9286666666666292E-2</v>
      </c>
      <c r="G5" s="29">
        <v>1.7592000000000496E-2</v>
      </c>
      <c r="H5" s="29">
        <v>2.8221999999999525E-2</v>
      </c>
      <c r="I5" s="29">
        <v>1.1881999999999948E-2</v>
      </c>
      <c r="J5" s="28">
        <v>1.3000000000147338E-3</v>
      </c>
      <c r="K5" s="28">
        <v>1.0126000000013846E-2</v>
      </c>
      <c r="L5" s="28">
        <v>1.142600000002858E-2</v>
      </c>
      <c r="M5" s="29">
        <v>3.6300000000001262E-6</v>
      </c>
      <c r="N5" s="29">
        <v>6.640000000000465E-6</v>
      </c>
      <c r="O5" s="29">
        <v>4.5200000000000448E-6</v>
      </c>
      <c r="P5" s="28">
        <v>5.7738000000000511E-2</v>
      </c>
      <c r="Q5" s="28">
        <v>5.5400000000531691E-3</v>
      </c>
      <c r="R5" s="30">
        <v>5.2197999999961553E-2</v>
      </c>
      <c r="S5" s="31">
        <v>2.7256685797283353E-9</v>
      </c>
      <c r="T5" s="32">
        <v>5.0099807513692696E-7</v>
      </c>
      <c r="U5" s="32">
        <v>1.9847664645133989E-7</v>
      </c>
      <c r="V5" s="33">
        <v>4.1710390468097103E-4</v>
      </c>
      <c r="W5" s="33">
        <v>1.0928545313638497E-2</v>
      </c>
      <c r="X5" s="33">
        <v>1.7832179518832234E-2</v>
      </c>
      <c r="Y5" s="33">
        <v>4.9303834345950509E-6</v>
      </c>
      <c r="Z5" s="33">
        <v>9.9933934924533655E-7</v>
      </c>
      <c r="AA5" s="33">
        <v>1.7235634253767523E-6</v>
      </c>
      <c r="AB5" s="33">
        <v>1.216814414062295E-4</v>
      </c>
      <c r="AC5" s="33">
        <v>5.2442717034606456E-4</v>
      </c>
      <c r="AD5" s="33">
        <v>2.0166501460777697E-4</v>
      </c>
      <c r="AE5" s="33">
        <v>9.1674947355856919E-6</v>
      </c>
      <c r="AF5" s="33">
        <v>2.9300947303867453E-4</v>
      </c>
      <c r="AG5" s="33">
        <v>2.1447112787899292E-4</v>
      </c>
      <c r="AH5" s="33">
        <v>1.2168065520007376E-4</v>
      </c>
      <c r="AI5" s="33">
        <v>5.2428280680005823E-4</v>
      </c>
      <c r="AJ5" s="33">
        <v>2.0160776119998447E-4</v>
      </c>
      <c r="AK5" s="33">
        <v>8.4777362636012654E-4</v>
      </c>
      <c r="AL5" s="33">
        <v>5.1664809565325309E-4</v>
      </c>
      <c r="AM5" s="34">
        <v>8.4757122320022749E-4</v>
      </c>
    </row>
    <row r="6" spans="1:39" x14ac:dyDescent="0.25">
      <c r="A6" s="125" t="s">
        <v>41</v>
      </c>
      <c r="B6" s="125"/>
      <c r="C6" s="125"/>
      <c r="D6" s="126"/>
      <c r="E6" s="35"/>
      <c r="F6" s="36">
        <v>0.18068476734188521</v>
      </c>
      <c r="G6" s="36">
        <v>3.0461075967209282E-2</v>
      </c>
      <c r="H6" s="36">
        <v>4.8906036327434843E-2</v>
      </c>
      <c r="I6" s="36">
        <v>2.0575931438405751E-2</v>
      </c>
      <c r="J6" s="36">
        <v>1.0833215973616399E-3</v>
      </c>
      <c r="K6" s="36">
        <v>8.4376213387309038E-3</v>
      </c>
      <c r="L6" s="36">
        <v>9.5225733743852844E-3</v>
      </c>
      <c r="M6" s="36">
        <v>7.2652309662959866E-2</v>
      </c>
      <c r="N6" s="36">
        <v>0.13297552769656878</v>
      </c>
      <c r="O6" s="36">
        <v>9.0483244585019121E-2</v>
      </c>
      <c r="P6" s="36">
        <v>4.8093823487954948E-2</v>
      </c>
      <c r="Q6" s="36">
        <v>4.6170760474538493E-3</v>
      </c>
      <c r="R6" s="37">
        <v>4.3513634903014936E-2</v>
      </c>
      <c r="S6" s="38">
        <v>-2.7256685937998936E-7</v>
      </c>
      <c r="T6" s="39">
        <v>-5.0099832619793223E-5</v>
      </c>
      <c r="U6" s="39">
        <v>-1.9847668693259732E-5</v>
      </c>
      <c r="V6" s="39">
        <v>7.2244110674341445E-4</v>
      </c>
      <c r="W6" s="39">
        <v>98.794659229474419</v>
      </c>
      <c r="X6" s="39">
        <v>99.257837310675413</v>
      </c>
      <c r="Y6" s="39">
        <v>9.8705065509850948E-2</v>
      </c>
      <c r="Z6" s="39">
        <v>81.103615177721039</v>
      </c>
      <c r="AA6" s="39">
        <v>86.235588990964303</v>
      </c>
      <c r="AB6" s="40">
        <v>-4.216937570232502E-2</v>
      </c>
      <c r="AC6" s="40">
        <v>-0.18199678807146499</v>
      </c>
      <c r="AD6" s="40">
        <v>-6.9908556916207648E-2</v>
      </c>
      <c r="AE6" s="40">
        <v>-31.266115291153856</v>
      </c>
      <c r="AF6" s="40">
        <v>-101.57189273008376</v>
      </c>
      <c r="AG6" s="40">
        <v>-116.40759064034769</v>
      </c>
      <c r="AH6" s="40">
        <v>4.2169103020536107E-2</v>
      </c>
      <c r="AI6" s="40">
        <v>0.18194659708389724</v>
      </c>
      <c r="AJ6" s="40">
        <v>6.9888695376237958E-2</v>
      </c>
      <c r="AK6" s="40">
        <v>-9.7988614175798808E-2</v>
      </c>
      <c r="AL6" s="40">
        <v>-102.91029047549442</v>
      </c>
      <c r="AM6" s="41">
        <v>9.7965196535692703E-2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3.0470252013510862E-2</v>
      </c>
      <c r="H7" s="44">
        <v>4.8881960682427512E-2</v>
      </c>
      <c r="I7" s="44">
        <v>2.0580237291071186E-2</v>
      </c>
      <c r="J7" s="43"/>
      <c r="K7" s="43"/>
      <c r="L7" s="43"/>
      <c r="M7" s="44">
        <v>7.2600000000002524E-5</v>
      </c>
      <c r="N7" s="44">
        <v>1.328000000000093E-4</v>
      </c>
      <c r="O7" s="44">
        <v>9.0400000000000896E-5</v>
      </c>
      <c r="P7" s="43"/>
      <c r="Q7" s="43"/>
      <c r="R7" s="45"/>
      <c r="S7" s="46"/>
      <c r="T7" s="47"/>
      <c r="U7" s="47"/>
      <c r="V7" s="48">
        <v>7.2244549178309694E-4</v>
      </c>
      <c r="W7" s="48">
        <v>1.892880456159781E-2</v>
      </c>
      <c r="X7" s="48">
        <v>3.0886255337026474E-2</v>
      </c>
      <c r="Y7" s="48">
        <v>9.8607668691901005E-5</v>
      </c>
      <c r="Z7" s="48">
        <v>1.9986786984906731E-5</v>
      </c>
      <c r="AA7" s="48">
        <v>3.447126850753505E-5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25.193025144275037</v>
      </c>
      <c r="AC9" s="40">
        <f t="shared" ref="AC9" si="0">IF(OR(N$3 = 0,H$3=0), 0,0.2+0.025*ABS($D$1/N$3-1)/ABS(T$3)+0.04*ABS($B$1/H$3-1))</f>
        <v>25.208075850695348</v>
      </c>
      <c r="AD9" s="40">
        <f>IF(OR(O$3 = 0,I$3=0), 0,0.2+0.025*ABS($D$1/O$3-1)/ABS(U$3)+0.04*ABS($B$1/I$3-1))</f>
        <v>25.198034646984283</v>
      </c>
      <c r="AE9" s="40">
        <f>IF(OR(O$3 = 0,I$3=0), 0,0.5+0.025*ABS($D$1/M$3-1)/ABS((1-(S$3)^2)^0.5)+0.04*ABS($B$1/G$3-1))</f>
        <v>245963.08349696049</v>
      </c>
      <c r="AF9" s="40">
        <f t="shared" ref="AF9:AG9" si="1">IF(OR(P$3 = 0,J$3=0), 0,0.5+0.025*ABS($D$1/N$3-1)/ABS((1-(T$3)^2)^0.5)+0.04*ABS($B$1/H$3-1))</f>
        <v>24980.548704357177</v>
      </c>
      <c r="AG9" s="40">
        <f t="shared" si="1"/>
        <v>39140.28268491089</v>
      </c>
      <c r="AH9" s="40">
        <f>IF(OR(O$3 = 0,I$3=0), 0,0.5+0.04*ABS($D$1/M$3-1)+0.04*ABS($B$1/G$3-1))</f>
        <v>40.488832796848669</v>
      </c>
      <c r="AI9" s="40">
        <f t="shared" ref="AI9:AJ9" si="2">IF(OR(P$3 = 0,J$3=0), 0,0.5+0.04*ABS($D$1/N$3-1)+0.04*ABS($B$1/H$3-1))</f>
        <v>40.512889489167236</v>
      </c>
      <c r="AJ9" s="40">
        <f t="shared" si="2"/>
        <v>40.496842256083916</v>
      </c>
      <c r="AK9" s="40">
        <f>IF(OR(O$3 = 0,I$3=0), 0,0.2+0.025*ABS($D$1/M$3-1)/ABS(S$3)+0.04*ABS($B$1/G$3-1))</f>
        <v>25.193025144275037</v>
      </c>
      <c r="AL9" s="40">
        <f>IF(OR(O$3 = 0,I$3=0), 0,0.5+0.025*ABS($D$1/M$3-1)/ABS((1-(S$3)^2)^0.5)+0.04*ABS($B$1/G$3-1))</f>
        <v>245963.08349696049</v>
      </c>
      <c r="AM9" s="40">
        <f>IF(OR(O$3 = 0,I$3=0), 0,0.5+0.04*ABS($D$1/M$3-1)+0.04*ABS($B$1/G$3-1))</f>
        <v>40.488832796848669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0.11199880534607679</v>
      </c>
      <c r="G11" s="55">
        <f>IF(G7=0,1000,G10/ABS(G7))</f>
        <v>3.2818894952250099</v>
      </c>
      <c r="H11" s="55">
        <f t="shared" ref="H11:I11" si="3">IF(H7=0,1000,H10/ABS(H7))</f>
        <v>2.0457444546807801</v>
      </c>
      <c r="I11" s="55">
        <f t="shared" si="3"/>
        <v>4.859030466251494</v>
      </c>
      <c r="J11" s="55">
        <f t="shared" ref="J11:U11" si="4">IF(J5=0,1000,J8/ABS(J5))</f>
        <v>153.8461538444102</v>
      </c>
      <c r="K11" s="55">
        <f t="shared" si="4"/>
        <v>19.751135690275188</v>
      </c>
      <c r="L11" s="55">
        <f t="shared" si="4"/>
        <v>17.5039383860931</v>
      </c>
      <c r="M11" s="55">
        <f>IF(M7=0,1000,M10/ABS(M7))</f>
        <v>1377.4104683195114</v>
      </c>
      <c r="N11" s="55">
        <f t="shared" ref="N11:O11" si="5">IF(N7=0,1000,N10/ABS(N7))</f>
        <v>753.01204819271834</v>
      </c>
      <c r="O11" s="55">
        <f t="shared" si="5"/>
        <v>1106.1946902654759</v>
      </c>
      <c r="P11" s="55">
        <f t="shared" si="4"/>
        <v>8.6598080986524568</v>
      </c>
      <c r="Q11" s="55">
        <f t="shared" si="4"/>
        <v>90.25270758036126</v>
      </c>
      <c r="R11" s="55">
        <f t="shared" si="4"/>
        <v>9.5789110693966872</v>
      </c>
      <c r="S11" s="55">
        <f t="shared" si="4"/>
        <v>3668824.6232037097</v>
      </c>
      <c r="T11" s="55">
        <f t="shared" si="4"/>
        <v>19960.156528080304</v>
      </c>
      <c r="U11" s="55">
        <f t="shared" si="4"/>
        <v>50383.761408683815</v>
      </c>
      <c r="V11" s="55">
        <f>IF(V7=0,1000,V10/ABS(V7))</f>
        <v>138.41874734824071</v>
      </c>
      <c r="W11" s="55">
        <f t="shared" ref="W11:X11" si="6">IF(W7=0,1000,W10/ABS(W7))</f>
        <v>5.2829538006260046</v>
      </c>
      <c r="X11" s="55">
        <f t="shared" si="6"/>
        <v>3.2376861134123924</v>
      </c>
      <c r="Y11" s="55">
        <f>IF(Y7=0,1000,Y10/ABS(Y7))</f>
        <v>1014.1199089945968</v>
      </c>
      <c r="Z11" s="55">
        <f t="shared" ref="Z11:AA11" si="7">IF(Z7=0,1000,Z10/ABS(Z7))</f>
        <v>5003.3054375131051</v>
      </c>
      <c r="AA11" s="55">
        <f t="shared" si="7"/>
        <v>2900.9666406137935</v>
      </c>
      <c r="AB11" s="55">
        <f>IF(AB6=0,1000,AB9/ABS(AB6))</f>
        <v>597.42466481157828</v>
      </c>
      <c r="AC11" s="55">
        <f t="shared" ref="AC11:AM11" si="8">IF(AC6=0,1000,AC9/ABS(AC6))</f>
        <v>138.50835565733638</v>
      </c>
      <c r="AD11" s="55">
        <f t="shared" si="8"/>
        <v>360.44278066255367</v>
      </c>
      <c r="AE11" s="55">
        <f t="shared" si="8"/>
        <v>7866.7618668492214</v>
      </c>
      <c r="AF11" s="55">
        <f t="shared" si="8"/>
        <v>245.93958065485955</v>
      </c>
      <c r="AG11" s="55">
        <f t="shared" si="8"/>
        <v>336.23479765884434</v>
      </c>
      <c r="AH11" s="55">
        <f t="shared" si="8"/>
        <v>960.15399656783893</v>
      </c>
      <c r="AI11" s="55">
        <f t="shared" si="8"/>
        <v>222.66362844085714</v>
      </c>
      <c r="AJ11" s="55">
        <f t="shared" si="8"/>
        <v>579.44767802680678</v>
      </c>
      <c r="AK11" s="55">
        <f t="shared" si="8"/>
        <v>257.10155568765254</v>
      </c>
      <c r="AL11" s="55">
        <f t="shared" si="8"/>
        <v>2390.0727746515358</v>
      </c>
      <c r="AM11" s="55">
        <f t="shared" si="8"/>
        <v>413.29813269038806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28</v>
      </c>
      <c r="F12" s="57">
        <v>49.505836486816406</v>
      </c>
      <c r="G12" s="57">
        <v>57.741619110107422</v>
      </c>
      <c r="H12" s="57">
        <v>57.704620361328125</v>
      </c>
      <c r="I12" s="57">
        <v>57.745929718017578</v>
      </c>
      <c r="J12" s="57">
        <v>119.99662780761719</v>
      </c>
      <c r="K12" s="57">
        <v>120.00660705566406</v>
      </c>
      <c r="L12" s="57">
        <v>119.99677276611328</v>
      </c>
      <c r="M12" s="57">
        <v>4.987664520740509E-3</v>
      </c>
      <c r="N12" s="57">
        <v>4.9781394191086292E-3</v>
      </c>
      <c r="O12" s="57">
        <v>5.0445739179849625E-3</v>
      </c>
      <c r="P12" s="57">
        <v>120.63123321533203</v>
      </c>
      <c r="Q12" s="57">
        <v>119.45743560791016</v>
      </c>
      <c r="R12" s="58">
        <v>119.91133880615234</v>
      </c>
      <c r="S12" s="59">
        <v>0</v>
      </c>
      <c r="T12" s="60">
        <v>0</v>
      </c>
      <c r="U12" s="60">
        <v>0</v>
      </c>
      <c r="V12" s="60">
        <v>57.729927062988281</v>
      </c>
      <c r="W12" s="60">
        <v>1.3516934588551521E-2</v>
      </c>
      <c r="X12" s="60">
        <v>1.472843624651432E-2</v>
      </c>
      <c r="Y12" s="60">
        <v>4.9084005877375603E-3</v>
      </c>
      <c r="Z12" s="60">
        <v>0</v>
      </c>
      <c r="AA12" s="60">
        <v>2.8317267424426973E-4</v>
      </c>
      <c r="AB12" s="60">
        <v>-0.28812679648399353</v>
      </c>
      <c r="AC12" s="60">
        <v>-0.28726083040237427</v>
      </c>
      <c r="AD12" s="60">
        <v>-0.29135245084762573</v>
      </c>
      <c r="AE12" s="60">
        <v>0</v>
      </c>
      <c r="AF12" s="60">
        <v>0</v>
      </c>
      <c r="AG12" s="60">
        <v>0</v>
      </c>
      <c r="AH12" s="60">
        <v>0.28813117742538452</v>
      </c>
      <c r="AI12" s="60">
        <v>0.28726726770401001</v>
      </c>
      <c r="AJ12" s="60">
        <v>0.29135480523109436</v>
      </c>
      <c r="AK12" s="60">
        <v>-0.86674004793167114</v>
      </c>
      <c r="AL12" s="60">
        <v>0</v>
      </c>
      <c r="AM12" s="61">
        <v>0.8667532205581665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9.0123153483069984E-2</v>
      </c>
      <c r="G13" s="64">
        <v>1.0772889892578519E-2</v>
      </c>
      <c r="H13" s="64">
        <v>1.9576386718753724E-3</v>
      </c>
      <c r="I13" s="64">
        <v>1.1522819824207886E-3</v>
      </c>
      <c r="J13" s="63">
        <v>4.6721923828272338E-3</v>
      </c>
      <c r="K13" s="63">
        <v>3.5189443359513461E-3</v>
      </c>
      <c r="L13" s="63">
        <v>8.19876611330983E-3</v>
      </c>
      <c r="M13" s="64">
        <v>8.7354792594907665E-6</v>
      </c>
      <c r="N13" s="64">
        <v>1.5260580891370175E-5</v>
      </c>
      <c r="O13" s="64">
        <v>4.9173917984962796E-5</v>
      </c>
      <c r="P13" s="63">
        <v>0.57839521533202287</v>
      </c>
      <c r="Q13" s="63">
        <v>0.53192439208982023</v>
      </c>
      <c r="R13" s="65">
        <v>4.646319384765718E-2</v>
      </c>
      <c r="S13" s="66">
        <v>0.9999999948373921</v>
      </c>
      <c r="T13" s="67">
        <v>0.99999949887855477</v>
      </c>
      <c r="U13" s="67">
        <v>0.99999979604024003</v>
      </c>
      <c r="V13" s="68">
        <v>5.4233742497231674E-3</v>
      </c>
      <c r="W13" s="68">
        <v>2.455055941595197E-3</v>
      </c>
      <c r="X13" s="68">
        <v>3.2370766056525092E-3</v>
      </c>
      <c r="Y13" s="68">
        <v>8.6665682800490286E-5</v>
      </c>
      <c r="Z13" s="68">
        <v>1.2321760837115589E-6</v>
      </c>
      <c r="AA13" s="68">
        <v>2.8117400589220765E-4</v>
      </c>
      <c r="AB13" s="68">
        <v>4.2725341511501425E-4</v>
      </c>
      <c r="AC13" s="68">
        <v>8.9105178366566395E-4</v>
      </c>
      <c r="AD13" s="68">
        <v>2.8827362610515106E-3</v>
      </c>
      <c r="AE13" s="68">
        <v>2.9320862698217764E-5</v>
      </c>
      <c r="AF13" s="68">
        <v>2.8847495617445595E-4</v>
      </c>
      <c r="AG13" s="68">
        <v>1.8424153158673462E-4</v>
      </c>
      <c r="AH13" s="68">
        <v>4.2287396341544881E-4</v>
      </c>
      <c r="AI13" s="68">
        <v>8.8475888118993984E-4</v>
      </c>
      <c r="AJ13" s="68">
        <v>2.8850318082944137E-3</v>
      </c>
      <c r="AK13" s="68">
        <v>1.5644012599485002E-3</v>
      </c>
      <c r="AL13" s="68">
        <v>5.0203735045940834E-4</v>
      </c>
      <c r="AM13" s="69">
        <v>1.5773691613667484E-3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0.18237752205486726</v>
      </c>
      <c r="G14" s="71">
        <v>1.865358216258561E-2</v>
      </c>
      <c r="H14" s="71">
        <v>3.3924012473506441E-3</v>
      </c>
      <c r="I14" s="71">
        <v>1.9953942996129028E-3</v>
      </c>
      <c r="J14" s="71">
        <v>3.8934514732984001E-3</v>
      </c>
      <c r="K14" s="71">
        <v>2.9322061839609651E-3</v>
      </c>
      <c r="L14" s="71">
        <v>6.8329557056906369E-3</v>
      </c>
      <c r="M14" s="71">
        <v>0.17483546672585795</v>
      </c>
      <c r="N14" s="71">
        <v>0.3056150296665634</v>
      </c>
      <c r="O14" s="71">
        <v>0.98438399297279089</v>
      </c>
      <c r="P14" s="71">
        <v>0.48178387530665689</v>
      </c>
      <c r="Q14" s="71">
        <v>0.44330963352902314</v>
      </c>
      <c r="R14" s="72">
        <v>3.8732948647772977E-2</v>
      </c>
      <c r="S14" s="73">
        <v>-100</v>
      </c>
      <c r="T14" s="74">
        <v>-100</v>
      </c>
      <c r="U14" s="74">
        <v>-100</v>
      </c>
      <c r="V14" s="74">
        <v>9.3935071124556877E-3</v>
      </c>
      <c r="W14" s="74">
        <v>22.193842655024117</v>
      </c>
      <c r="X14" s="74">
        <v>18.018281093835203</v>
      </c>
      <c r="Y14" s="74">
        <v>1.7350256854781421</v>
      </c>
      <c r="Z14" s="74">
        <v>100</v>
      </c>
      <c r="AA14" s="74">
        <v>14068.067150916258</v>
      </c>
      <c r="AB14" s="75">
        <v>-0.14806703120763726</v>
      </c>
      <c r="AC14" s="75">
        <v>-0.30922990226743441</v>
      </c>
      <c r="AD14" s="75">
        <v>-0.99932024586461643</v>
      </c>
      <c r="AE14" s="75">
        <v>-100</v>
      </c>
      <c r="AF14" s="75">
        <v>-100</v>
      </c>
      <c r="AG14" s="75">
        <v>-100</v>
      </c>
      <c r="AH14" s="75">
        <v>0.14654930727195548</v>
      </c>
      <c r="AI14" s="75">
        <v>0.30704586453024196</v>
      </c>
      <c r="AJ14" s="75">
        <v>1.0001158090369227</v>
      </c>
      <c r="AK14" s="75">
        <v>-0.18081891994610058</v>
      </c>
      <c r="AL14" s="75">
        <v>-100</v>
      </c>
      <c r="AM14" s="76">
        <v>0.18231775179810378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1.8659201338145873E-2</v>
      </c>
      <c r="H15" s="79">
        <v>3.3907312234786047E-3</v>
      </c>
      <c r="I15" s="79">
        <v>1.9958118687464946E-3</v>
      </c>
      <c r="J15" s="78"/>
      <c r="K15" s="78"/>
      <c r="L15" s="78"/>
      <c r="M15" s="79">
        <v>1.7470958518981533E-4</v>
      </c>
      <c r="N15" s="79">
        <v>3.052116178274035E-4</v>
      </c>
      <c r="O15" s="79">
        <v>9.8347835969925593E-4</v>
      </c>
      <c r="P15" s="78"/>
      <c r="Q15" s="78"/>
      <c r="R15" s="80"/>
      <c r="S15" s="81"/>
      <c r="T15" s="82"/>
      <c r="U15" s="82"/>
      <c r="V15" s="83">
        <v>9.3935641287315619E-3</v>
      </c>
      <c r="W15" s="83">
        <v>4.2522836088944261E-3</v>
      </c>
      <c r="X15" s="83">
        <v>5.6067837631462881E-3</v>
      </c>
      <c r="Y15" s="83">
        <v>1.7333136560098057E-3</v>
      </c>
      <c r="Z15" s="83">
        <v>2.4643521674231175E-5</v>
      </c>
      <c r="AA15" s="83">
        <v>5.623480117844153E-3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25.193025144275037</v>
      </c>
      <c r="AC17" s="75">
        <f>IF(OR(N$3 = 0,H$3=0), 0,0.2+0.025*ABS($D$1/N$3-1)/ABS(T$3)+0.04*ABS($B$1/H$3-1))</f>
        <v>25.208075850695348</v>
      </c>
      <c r="AD17" s="75">
        <f t="shared" ref="AD17" si="9">IF(OR(O$3 = 0,I$3=0), 0,0.2+0.025*ABS($D$1/O$3-1)/ABS(U$3)+0.04*ABS($B$1/I$3-1))</f>
        <v>25.198034646984283</v>
      </c>
      <c r="AE17" s="75">
        <f>IF(OR(O$3 = 0,I$3=0), 0,0.5+0.025*ABS($D$1/M$3-1)/ABS((1-(S$3)^2)^0.5)+0.04*ABS($B$1/G$3-1))</f>
        <v>245963.08349696049</v>
      </c>
      <c r="AF17" s="75">
        <f t="shared" ref="AF17:AG17" si="10">IF(OR(P$3 = 0,J$3=0), 0,0.5+0.025*ABS($D$1/N$3-1)/ABS((1-(T$3)^2)^0.5)+0.04*ABS($B$1/H$3-1))</f>
        <v>24980.548704357177</v>
      </c>
      <c r="AG17" s="75">
        <f t="shared" si="10"/>
        <v>39140.28268491089</v>
      </c>
      <c r="AH17" s="75">
        <f>IF(OR(O$3 = 0,I$3=0), 0,0.5+0.04*ABS($D$1/M$3-1)+0.04*ABS($B$1/G$3-1))</f>
        <v>40.488832796848669</v>
      </c>
      <c r="AI17" s="75">
        <f t="shared" ref="AI17:AJ17" si="11">IF(OR(P$3 = 0,J$3=0), 0,0.5+0.04*ABS($D$1/N$3-1)+0.04*ABS($B$1/H$3-1))</f>
        <v>40.512889489167236</v>
      </c>
      <c r="AJ17" s="75">
        <f t="shared" si="11"/>
        <v>40.496842256083916</v>
      </c>
      <c r="AK17" s="75">
        <f>IF(OR(O$3 = 0,I$3=0), 0,0.2+0.025*ABS($D$1/M$3-1)/ABS(S$3)+0.04*ABS($B$1/G$3-1))</f>
        <v>25.193025144275037</v>
      </c>
      <c r="AL17" s="75">
        <f>IF(OR(O$3 = 0,I$3=0), 0,0.5+0.025*ABS($D$1/M$3-1)/ABS((1-(S$3)^2)^0.5)+0.04*ABS($B$1/G$3-1))</f>
        <v>245963.08349696049</v>
      </c>
      <c r="AM17" s="75">
        <f>IF(OR(O$3 = 0,I$3=0), 0,0.5+0.04*ABS($D$1/M$3-1)+0.04*ABS($B$1/G$3-1))</f>
        <v>40.488832796848669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0.11095927753880186</v>
      </c>
      <c r="G19" s="55">
        <f>IF(G15=0,1000,G18/ABS(G15))</f>
        <v>5.3592861874299711</v>
      </c>
      <c r="H19" s="55">
        <f t="shared" ref="H19:I19" si="12">IF(H15=0,1000,H18/ABS(H15))</f>
        <v>29.492163609891918</v>
      </c>
      <c r="I19" s="55">
        <f t="shared" si="12"/>
        <v>50.10492299697907</v>
      </c>
      <c r="J19" s="55">
        <f t="shared" ref="J19:U19" si="13">IF(J13=0,1000,J16/ABS(J13))</f>
        <v>42.806456501043336</v>
      </c>
      <c r="K19" s="55">
        <f t="shared" si="13"/>
        <v>56.835226961875215</v>
      </c>
      <c r="L19" s="55">
        <f t="shared" si="13"/>
        <v>24.393914552010596</v>
      </c>
      <c r="M19" s="55">
        <f>IF(M15=0,1000,M18/ABS(M15))</f>
        <v>572.37844100742268</v>
      </c>
      <c r="N19" s="55">
        <f t="shared" ref="N19:O19" si="14">IF(N15=0,1000,N18/ABS(N15))</f>
        <v>327.6415252860715</v>
      </c>
      <c r="O19" s="55">
        <f t="shared" si="14"/>
        <v>101.6799190483252</v>
      </c>
      <c r="P19" s="55">
        <f t="shared" si="13"/>
        <v>0.86446081631740201</v>
      </c>
      <c r="Q19" s="55">
        <f t="shared" si="13"/>
        <v>0.93998321459860879</v>
      </c>
      <c r="R19" s="55">
        <f t="shared" si="13"/>
        <v>10.761205991120466</v>
      </c>
      <c r="S19" s="55">
        <f t="shared" si="13"/>
        <v>1.0000000051626079E-2</v>
      </c>
      <c r="T19" s="55">
        <f t="shared" si="13"/>
        <v>1.0000005011216964E-2</v>
      </c>
      <c r="U19" s="55">
        <f t="shared" si="13"/>
        <v>1.0000002039598017E-2</v>
      </c>
      <c r="V19" s="55">
        <f>IF(V15=0,1000,V18/ABS(V15))</f>
        <v>10.645586555813855</v>
      </c>
      <c r="W19" s="55">
        <f t="shared" ref="W19:X19" si="15">IF(W15=0,1000,W18/ABS(W15))</f>
        <v>23.51677573688448</v>
      </c>
      <c r="X19" s="55">
        <f t="shared" si="15"/>
        <v>17.83553713223359</v>
      </c>
      <c r="Y19" s="55">
        <f>IF(Y15=0,1000,Y18/ABS(Y15))</f>
        <v>57.692962640244893</v>
      </c>
      <c r="Z19" s="55">
        <f t="shared" ref="Z19:AA19" si="16">IF(Z15=0,1000,Z18/ABS(Z15))</f>
        <v>4057.861588206621</v>
      </c>
      <c r="AA19" s="55">
        <f t="shared" si="16"/>
        <v>17.782582654233074</v>
      </c>
      <c r="AB19" s="55">
        <f>IF(AB14=0,1000,AB17/ABS(AB14))</f>
        <v>170.14608139840644</v>
      </c>
      <c r="AC19" s="55">
        <f t="shared" ref="AC19:AM19" si="17">IF(AC14=0,1000,AC17/ABS(AC14))</f>
        <v>81.518881795895638</v>
      </c>
      <c r="AD19" s="55">
        <f t="shared" si="17"/>
        <v>25.215174766306099</v>
      </c>
      <c r="AE19" s="55">
        <f>IF(AE14=0,1000,AE17/ABS(AE14))</f>
        <v>2459.6308349696051</v>
      </c>
      <c r="AF19" s="55">
        <f t="shared" si="17"/>
        <v>249.80548704357179</v>
      </c>
      <c r="AG19" s="55">
        <f t="shared" si="17"/>
        <v>391.40282684910892</v>
      </c>
      <c r="AH19" s="55">
        <f t="shared" si="17"/>
        <v>276.28129774583277</v>
      </c>
      <c r="AI19" s="55">
        <f t="shared" si="17"/>
        <v>131.94409750852381</v>
      </c>
      <c r="AJ19" s="55">
        <f t="shared" si="17"/>
        <v>40.492152898853774</v>
      </c>
      <c r="AK19" s="55">
        <f t="shared" si="17"/>
        <v>139.32737321838169</v>
      </c>
      <c r="AL19" s="55">
        <f t="shared" si="17"/>
        <v>2459.6308349696051</v>
      </c>
      <c r="AM19" s="55">
        <f t="shared" si="17"/>
        <v>222.07839004994673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7" priority="1" operator="between">
      <formula>2</formula>
      <formula>1</formula>
    </cfRule>
    <cfRule type="cellIs" dxfId="6" priority="2" operator="lessThanOrEqual">
      <formula>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29</v>
      </c>
      <c r="F2" s="10">
        <v>49.505000000000003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0.05</v>
      </c>
      <c r="N2" s="10">
        <v>0.05</v>
      </c>
      <c r="O2" s="10">
        <v>0.05</v>
      </c>
      <c r="P2" s="10">
        <v>120</v>
      </c>
      <c r="Q2" s="10">
        <v>120</v>
      </c>
      <c r="R2" s="11">
        <v>120</v>
      </c>
      <c r="S2" s="12">
        <v>1</v>
      </c>
      <c r="T2" s="13">
        <v>1</v>
      </c>
      <c r="U2" s="13">
        <v>1</v>
      </c>
      <c r="V2" s="13">
        <v>57.734999999999992</v>
      </c>
      <c r="W2" s="13">
        <v>0</v>
      </c>
      <c r="X2" s="13">
        <v>0</v>
      </c>
      <c r="Y2" s="13">
        <v>4.9999999999999996E-2</v>
      </c>
      <c r="Z2" s="13">
        <v>0</v>
      </c>
      <c r="AA2" s="13">
        <v>0</v>
      </c>
      <c r="AB2" s="13">
        <v>2.8867500000000001</v>
      </c>
      <c r="AC2" s="13">
        <v>2.8867499999999997</v>
      </c>
      <c r="AD2" s="13">
        <v>2.8867499999999997</v>
      </c>
      <c r="AE2" s="13">
        <v>0</v>
      </c>
      <c r="AF2" s="13">
        <v>0</v>
      </c>
      <c r="AG2" s="13">
        <v>0</v>
      </c>
      <c r="AH2" s="13">
        <v>2.8867500000000001</v>
      </c>
      <c r="AI2" s="13">
        <v>2.8867499999999997</v>
      </c>
      <c r="AJ2" s="13">
        <v>2.8867499999999997</v>
      </c>
      <c r="AK2" s="13">
        <v>8.6602499999999996</v>
      </c>
      <c r="AL2" s="13">
        <v>0</v>
      </c>
      <c r="AM2" s="14">
        <v>8.6602499999999996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29</v>
      </c>
      <c r="F3" s="16">
        <v>49.498847999999995</v>
      </c>
      <c r="G3" s="16">
        <v>57.751606000000002</v>
      </c>
      <c r="H3" s="16">
        <v>57.707253999999999</v>
      </c>
      <c r="I3" s="16">
        <v>57.746772</v>
      </c>
      <c r="J3" s="16">
        <v>120.00132000000002</v>
      </c>
      <c r="K3" s="16">
        <v>120.007644</v>
      </c>
      <c r="L3" s="16">
        <v>119.99103599999998</v>
      </c>
      <c r="M3" s="16">
        <v>5.0011399999999998E-2</v>
      </c>
      <c r="N3" s="16">
        <v>5.0012399999999999E-2</v>
      </c>
      <c r="O3" s="16">
        <v>5.0013799999999997E-2</v>
      </c>
      <c r="P3" s="16">
        <v>120.00109999999998</v>
      </c>
      <c r="Q3" s="16">
        <v>120.035664</v>
      </c>
      <c r="R3" s="17">
        <v>119.96323600000002</v>
      </c>
      <c r="S3" s="18">
        <v>0.99999974246815881</v>
      </c>
      <c r="T3" s="19">
        <v>0.99999974521647783</v>
      </c>
      <c r="U3" s="19">
        <v>0.9999992765388328</v>
      </c>
      <c r="V3" s="19">
        <v>57.735210529341884</v>
      </c>
      <c r="W3" s="19">
        <v>1.1375045325494874E-2</v>
      </c>
      <c r="X3" s="19">
        <v>1.6767453331397827E-2</v>
      </c>
      <c r="Y3" s="19">
        <v>5.0012531111815271E-2</v>
      </c>
      <c r="Z3" s="19">
        <v>1.0831553980292981E-5</v>
      </c>
      <c r="AA3" s="19">
        <v>1.0288528300046158E-5</v>
      </c>
      <c r="AB3" s="19">
        <v>2.8882379244949781</v>
      </c>
      <c r="AC3" s="19">
        <v>2.886077534624413</v>
      </c>
      <c r="AD3" s="19">
        <v>2.8881334159997163</v>
      </c>
      <c r="AE3" s="19">
        <v>2.0728291831454415E-3</v>
      </c>
      <c r="AF3" s="19">
        <v>2.0601969677191967E-3</v>
      </c>
      <c r="AG3" s="19">
        <v>3.4740822574668151E-3</v>
      </c>
      <c r="AH3" s="19">
        <v>2.8882386683084</v>
      </c>
      <c r="AI3" s="19">
        <v>2.8860782699495999</v>
      </c>
      <c r="AJ3" s="19">
        <v>2.8881355054536</v>
      </c>
      <c r="AK3" s="19">
        <v>8.6624488751191073</v>
      </c>
      <c r="AL3" s="19">
        <v>7.6071084083314533E-3</v>
      </c>
      <c r="AM3" s="20">
        <v>8.6624524437116008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29</v>
      </c>
      <c r="F4" s="22">
        <v>49.505000000000003</v>
      </c>
      <c r="G4" s="22">
        <v>57.735199999999999</v>
      </c>
      <c r="H4" s="22">
        <v>57.7348</v>
      </c>
      <c r="I4" s="22">
        <v>57.734999999999999</v>
      </c>
      <c r="J4" s="22">
        <v>120.00015258799999</v>
      </c>
      <c r="K4" s="22">
        <v>120</v>
      </c>
      <c r="L4" s="22">
        <v>119.99984741199999</v>
      </c>
      <c r="M4" s="22">
        <v>5.0000099999999999E-2</v>
      </c>
      <c r="N4" s="22">
        <v>4.9999300000000003E-2</v>
      </c>
      <c r="O4" s="22">
        <v>0.05</v>
      </c>
      <c r="P4" s="22">
        <v>120.00185938000001</v>
      </c>
      <c r="Q4" s="22">
        <v>120.00899999999999</v>
      </c>
      <c r="R4" s="23">
        <v>119.98914062</v>
      </c>
      <c r="S4" s="24">
        <v>0.99999999503968995</v>
      </c>
      <c r="T4" s="25">
        <v>0.99999999756306068</v>
      </c>
      <c r="U4" s="25">
        <v>0.9999999961922823</v>
      </c>
      <c r="V4" s="25">
        <v>57.734999999954489</v>
      </c>
      <c r="W4" s="25">
        <v>1.0020981126434054E-4</v>
      </c>
      <c r="X4" s="25">
        <v>1.4791322372001488E-4</v>
      </c>
      <c r="Y4" s="25">
        <v>4.999979982875144E-2</v>
      </c>
      <c r="Z4" s="25">
        <v>2.6829402291972429E-6</v>
      </c>
      <c r="AA4" s="25">
        <v>3.1706915414228966E-6</v>
      </c>
      <c r="AB4" s="25">
        <v>2.8867657592007472</v>
      </c>
      <c r="AC4" s="25">
        <v>2.8866995786052887</v>
      </c>
      <c r="AD4" s="25">
        <v>2.8867499890080706</v>
      </c>
      <c r="AE4" s="25">
        <v>-2.8752853936121433E-4</v>
      </c>
      <c r="AF4" s="25">
        <v>-2.0152964897746095E-4</v>
      </c>
      <c r="AG4" s="25">
        <v>2.5191646058853046E-4</v>
      </c>
      <c r="AH4" s="25">
        <v>2.886765773520001</v>
      </c>
      <c r="AI4" s="25">
        <v>2.8866995856400006</v>
      </c>
      <c r="AJ4" s="25">
        <v>2.8867499999999997</v>
      </c>
      <c r="AK4" s="25">
        <v>8.6602153268141056</v>
      </c>
      <c r="AL4" s="25">
        <v>-2.3714172775014483E-4</v>
      </c>
      <c r="AM4" s="26">
        <v>8.6602153591600004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6.1520000000072628E-3</v>
      </c>
      <c r="G5" s="29">
        <v>1.6406000000003473E-2</v>
      </c>
      <c r="H5" s="29">
        <v>2.7546000000000959E-2</v>
      </c>
      <c r="I5" s="29">
        <v>1.177200000000056E-2</v>
      </c>
      <c r="J5" s="28">
        <v>1.1674120000293442E-3</v>
      </c>
      <c r="K5" s="28">
        <v>7.643999999999096E-3</v>
      </c>
      <c r="L5" s="28">
        <v>8.8114120000142293E-3</v>
      </c>
      <c r="M5" s="29">
        <v>1.1299999999998811E-5</v>
      </c>
      <c r="N5" s="29">
        <v>1.309999999999506E-5</v>
      </c>
      <c r="O5" s="29">
        <v>1.3799999999994372E-5</v>
      </c>
      <c r="P5" s="28">
        <v>7.5938000003361594E-4</v>
      </c>
      <c r="Q5" s="28">
        <v>2.6664000000010901E-2</v>
      </c>
      <c r="R5" s="30">
        <v>2.5904619999977285E-2</v>
      </c>
      <c r="S5" s="31">
        <v>2.525715311341159E-7</v>
      </c>
      <c r="T5" s="32">
        <v>2.5234658285189226E-7</v>
      </c>
      <c r="U5" s="32">
        <v>7.1965344949909138E-7</v>
      </c>
      <c r="V5" s="33">
        <v>2.1052938739529736E-4</v>
      </c>
      <c r="W5" s="33">
        <v>1.1274835514230534E-2</v>
      </c>
      <c r="X5" s="33">
        <v>1.6619540107677813E-2</v>
      </c>
      <c r="Y5" s="33">
        <v>1.2731283063831256E-5</v>
      </c>
      <c r="Z5" s="33">
        <v>8.1486137510957382E-6</v>
      </c>
      <c r="AA5" s="33">
        <v>7.1178367586232617E-6</v>
      </c>
      <c r="AB5" s="33">
        <v>1.4721652942308872E-3</v>
      </c>
      <c r="AC5" s="33">
        <v>6.2204398087573054E-4</v>
      </c>
      <c r="AD5" s="33">
        <v>1.3834269916457309E-3</v>
      </c>
      <c r="AE5" s="33">
        <v>2.3603577225066556E-3</v>
      </c>
      <c r="AF5" s="33">
        <v>2.2617266166966576E-3</v>
      </c>
      <c r="AG5" s="33">
        <v>3.2221657968782846E-3</v>
      </c>
      <c r="AH5" s="33">
        <v>1.4728947883990706E-3</v>
      </c>
      <c r="AI5" s="33">
        <v>6.2131569040069223E-4</v>
      </c>
      <c r="AJ5" s="33">
        <v>1.3855054536002775E-3</v>
      </c>
      <c r="AK5" s="33">
        <v>2.2335483050017757E-3</v>
      </c>
      <c r="AL5" s="33">
        <v>7.8442501360815979E-3</v>
      </c>
      <c r="AM5" s="34">
        <v>2.2370845516004323E-3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1.2428572075065793E-2</v>
      </c>
      <c r="G6" s="36">
        <v>2.8407867999382514E-2</v>
      </c>
      <c r="H6" s="36">
        <v>4.7734033575745884E-2</v>
      </c>
      <c r="I6" s="36">
        <v>2.0385555057520027E-2</v>
      </c>
      <c r="J6" s="36">
        <v>9.7283263219883254E-4</v>
      </c>
      <c r="K6" s="36">
        <v>6.3695942568450853E-3</v>
      </c>
      <c r="L6" s="36">
        <v>7.3433918847189807E-3</v>
      </c>
      <c r="M6" s="36">
        <v>2.2594848374568221E-2</v>
      </c>
      <c r="N6" s="36">
        <v>2.6193504010995395E-2</v>
      </c>
      <c r="O6" s="36">
        <v>2.7592384501866234E-2</v>
      </c>
      <c r="P6" s="36">
        <v>6.3281086592840909E-4</v>
      </c>
      <c r="Q6" s="36">
        <v>2.2213398178070564E-2</v>
      </c>
      <c r="R6" s="37">
        <v>2.1593798953520458E-2</v>
      </c>
      <c r="S6" s="38">
        <v>2.5257159617934408E-5</v>
      </c>
      <c r="T6" s="39">
        <v>2.5234664714565982E-5</v>
      </c>
      <c r="U6" s="39">
        <v>7.1965397014079265E-5</v>
      </c>
      <c r="V6" s="39">
        <v>3.6464643579727353E-4</v>
      </c>
      <c r="W6" s="39">
        <v>99.119038136580073</v>
      </c>
      <c r="X6" s="39">
        <v>99.117855163830754</v>
      </c>
      <c r="Y6" s="39">
        <v>2.5456186241338902E-2</v>
      </c>
      <c r="Z6" s="39">
        <v>75.230329516165398</v>
      </c>
      <c r="AA6" s="39">
        <v>69.182263498184952</v>
      </c>
      <c r="AB6" s="40">
        <v>5.0971053379832001E-2</v>
      </c>
      <c r="AC6" s="40">
        <v>2.1553266445999409E-2</v>
      </c>
      <c r="AD6" s="40">
        <v>4.7900383825130975E-2</v>
      </c>
      <c r="AE6" s="40">
        <v>0</v>
      </c>
      <c r="AF6" s="40">
        <v>0</v>
      </c>
      <c r="AG6" s="40">
        <v>0</v>
      </c>
      <c r="AH6" s="40">
        <v>5.0996297659214013E-2</v>
      </c>
      <c r="AI6" s="40">
        <v>2.1528026348763659E-2</v>
      </c>
      <c r="AJ6" s="40">
        <v>4.7972314698671845E-2</v>
      </c>
      <c r="AK6" s="40">
        <v>2.5784259592193721E-2</v>
      </c>
      <c r="AL6" s="40">
        <v>0</v>
      </c>
      <c r="AM6" s="41">
        <v>2.5825071665754609E-2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2.8416038797962194E-2</v>
      </c>
      <c r="H7" s="44">
        <v>4.7711093790596619E-2</v>
      </c>
      <c r="I7" s="44">
        <v>2.0389711613407049E-2</v>
      </c>
      <c r="J7" s="43"/>
      <c r="K7" s="43"/>
      <c r="L7" s="43"/>
      <c r="M7" s="44">
        <v>2.2599999999997625E-4</v>
      </c>
      <c r="N7" s="44">
        <v>2.619999999999012E-4</v>
      </c>
      <c r="O7" s="44">
        <v>2.7599999999988745E-4</v>
      </c>
      <c r="P7" s="43"/>
      <c r="Q7" s="43"/>
      <c r="R7" s="45"/>
      <c r="S7" s="46"/>
      <c r="T7" s="47"/>
      <c r="U7" s="47"/>
      <c r="V7" s="48">
        <v>3.6464776547206611E-4</v>
      </c>
      <c r="W7" s="48">
        <v>1.9528597062839756E-2</v>
      </c>
      <c r="X7" s="48">
        <v>2.8785901286356302E-2</v>
      </c>
      <c r="Y7" s="48">
        <v>2.5462566127662511E-4</v>
      </c>
      <c r="Z7" s="48">
        <v>1.6297227502191477E-4</v>
      </c>
      <c r="AA7" s="48">
        <v>1.4235673517246525E-4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2.6744422688465734</v>
      </c>
      <c r="AC9" s="40">
        <f t="shared" ref="AC9" si="0">IF(OR(N$3 = 0,H$3=0), 0,0.2+0.025*ABS($D$1/N$3-1)/ABS(T$3)+0.04*ABS($B$1/H$3-1))</f>
        <v>2.6744000163975112</v>
      </c>
      <c r="AD9" s="40">
        <f>IF(OR(O$3 = 0,I$3=0), 0,0.2+0.025*ABS($D$1/O$3-1)/ABS(U$3)+0.04*ABS($B$1/I$3-1))</f>
        <v>2.6743201346781098</v>
      </c>
      <c r="AE9" s="40">
        <f>IF(OR(O$3 = 0,I$3=0), 0,0.5+0.025*ABS($D$1/M$3-1)/ABS((1-(S$3)^2)^0.5)+0.04*ABS($B$1/G$3-1))</f>
        <v>3448.3213957728995</v>
      </c>
      <c r="AF9" s="40">
        <f t="shared" ref="AF9:AG9" si="1">IF(OR(P$3 = 0,J$3=0), 0,0.5+0.025*ABS($D$1/N$3-1)/ABS((1-(T$3)^2)^0.5)+0.04*ABS($B$1/H$3-1))</f>
        <v>3466.797128440388</v>
      </c>
      <c r="AG9" s="40">
        <f t="shared" si="1"/>
        <v>2057.4873166368961</v>
      </c>
      <c r="AH9" s="40">
        <f>IF(OR(O$3 = 0,I$3=0), 0,0.5+0.04*ABS($D$1/M$3-1)+0.04*ABS($B$1/G$3-1))</f>
        <v>4.4590997095600882</v>
      </c>
      <c r="AI9" s="40">
        <f t="shared" ref="AI9:AJ9" si="2">IF(OR(P$3 = 0,J$3=0), 0,0.5+0.04*ABS($D$1/N$3-1)+0.04*ABS($B$1/H$3-1))</f>
        <v>4.4590274781991859</v>
      </c>
      <c r="AJ9" s="40">
        <f t="shared" si="2"/>
        <v>4.458904458841948</v>
      </c>
      <c r="AK9" s="40">
        <f>IF(OR(O$3 = 0,I$3=0), 0,0.2+0.025*ABS($D$1/M$3-1)/ABS(S$3)+0.04*ABS($B$1/G$3-1))</f>
        <v>2.6744422688465734</v>
      </c>
      <c r="AL9" s="40">
        <f>IF(OR(O$3 = 0,I$3=0), 0,0.5+0.025*ABS($D$1/M$3-1)/ABS((1-(S$3)^2)^0.5)+0.04*ABS($B$1/G$3-1))</f>
        <v>3448.3213957728995</v>
      </c>
      <c r="AM9" s="40">
        <f>IF(OR(O$3 = 0,I$3=0), 0,0.5+0.04*ABS($D$1/M$3-1)+0.04*ABS($B$1/G$3-1))</f>
        <v>4.4590997095600882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1.6254876462919692</v>
      </c>
      <c r="G11" s="55">
        <f>IF(G7=0,1000,G10/ABS(G7))</f>
        <v>3.5191393392653776</v>
      </c>
      <c r="H11" s="55">
        <f t="shared" ref="H11:I11" si="3">IF(H7=0,1000,H10/ABS(H7))</f>
        <v>2.0959485950772523</v>
      </c>
      <c r="I11" s="55">
        <f t="shared" si="3"/>
        <v>4.9044342507642931</v>
      </c>
      <c r="J11" s="55">
        <f t="shared" ref="J11:U11" si="4">IF(J5=0,1000,J8/ABS(J5))</f>
        <v>171.31912297883935</v>
      </c>
      <c r="K11" s="55">
        <f t="shared" si="4"/>
        <v>26.164311878600689</v>
      </c>
      <c r="L11" s="55">
        <f t="shared" si="4"/>
        <v>22.697837758542789</v>
      </c>
      <c r="M11" s="55">
        <f>IF(M7=0,1000,M10/ABS(M7))</f>
        <v>442.47787610624124</v>
      </c>
      <c r="N11" s="55">
        <f t="shared" ref="N11:O11" si="5">IF(N7=0,1000,N10/ABS(N7))</f>
        <v>381.67938931312108</v>
      </c>
      <c r="O11" s="55">
        <f t="shared" si="5"/>
        <v>362.31884057985792</v>
      </c>
      <c r="P11" s="55">
        <f t="shared" si="4"/>
        <v>658.43187860868898</v>
      </c>
      <c r="Q11" s="55">
        <f t="shared" si="4"/>
        <v>18.751875187511086</v>
      </c>
      <c r="R11" s="55">
        <f t="shared" si="4"/>
        <v>19.30157632115192</v>
      </c>
      <c r="S11" s="55">
        <f t="shared" si="4"/>
        <v>39592.744103411969</v>
      </c>
      <c r="T11" s="55">
        <f t="shared" si="4"/>
        <v>39628.038101348968</v>
      </c>
      <c r="U11" s="55">
        <f t="shared" si="4"/>
        <v>13895.577110010956</v>
      </c>
      <c r="V11" s="55">
        <f>IF(V7=0,1000,V10/ABS(V7))</f>
        <v>274.23724884352958</v>
      </c>
      <c r="W11" s="55">
        <f t="shared" ref="W11:X11" si="6">IF(W7=0,1000,W10/ABS(W7))</f>
        <v>5.1206955460352193</v>
      </c>
      <c r="X11" s="55">
        <f t="shared" si="6"/>
        <v>3.4739228417835628</v>
      </c>
      <c r="Y11" s="55">
        <f>IF(Y7=0,1000,Y10/ABS(Y7))</f>
        <v>392.73339340044004</v>
      </c>
      <c r="Z11" s="55">
        <f t="shared" ref="Z11:AA11" si="7">IF(Z7=0,1000,Z10/ABS(Z7))</f>
        <v>613.60130112040883</v>
      </c>
      <c r="AA11" s="55">
        <f t="shared" si="7"/>
        <v>702.46061683593655</v>
      </c>
      <c r="AB11" s="55">
        <f>IF(AB6=0,1000,AB9/ABS(AB6))</f>
        <v>52.469825351986643</v>
      </c>
      <c r="AC11" s="55">
        <f t="shared" ref="AC11:AM11" si="8">IF(AC6=0,1000,AC9/ABS(AC6))</f>
        <v>124.08328097729789</v>
      </c>
      <c r="AD11" s="55">
        <f t="shared" si="8"/>
        <v>55.830870676134865</v>
      </c>
      <c r="AE11" s="55">
        <f t="shared" si="8"/>
        <v>1000</v>
      </c>
      <c r="AF11" s="55">
        <f t="shared" si="8"/>
        <v>1000</v>
      </c>
      <c r="AG11" s="55">
        <f t="shared" si="8"/>
        <v>1000</v>
      </c>
      <c r="AH11" s="55">
        <f t="shared" si="8"/>
        <v>87.439675314437608</v>
      </c>
      <c r="AI11" s="55">
        <f t="shared" si="8"/>
        <v>207.12662674975149</v>
      </c>
      <c r="AJ11" s="55">
        <f t="shared" si="8"/>
        <v>92.947452855873905</v>
      </c>
      <c r="AK11" s="55">
        <f t="shared" si="8"/>
        <v>103.72383427508892</v>
      </c>
      <c r="AL11" s="55">
        <f t="shared" si="8"/>
        <v>1000</v>
      </c>
      <c r="AM11" s="55">
        <f t="shared" si="8"/>
        <v>172.66553089465717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29</v>
      </c>
      <c r="F12" s="57">
        <v>49.505828857421875</v>
      </c>
      <c r="G12" s="57">
        <v>57.742282867431641</v>
      </c>
      <c r="H12" s="57">
        <v>57.703586578369141</v>
      </c>
      <c r="I12" s="57">
        <v>57.745208740234375</v>
      </c>
      <c r="J12" s="57">
        <v>120.00025177001953</v>
      </c>
      <c r="K12" s="57">
        <v>120.00534820556641</v>
      </c>
      <c r="L12" s="57">
        <v>119.99441528320313</v>
      </c>
      <c r="M12" s="57">
        <v>5.0003658980131149E-2</v>
      </c>
      <c r="N12" s="57">
        <v>4.9999963492155075E-2</v>
      </c>
      <c r="O12" s="57">
        <v>5.0020504742860794E-2</v>
      </c>
      <c r="P12" s="57">
        <v>120.05966186523438</v>
      </c>
      <c r="Q12" s="57">
        <v>120.00929260253906</v>
      </c>
      <c r="R12" s="58">
        <v>119.93106079101563</v>
      </c>
      <c r="S12" s="59">
        <v>0.99999988079071045</v>
      </c>
      <c r="T12" s="60">
        <v>0.99999982118606567</v>
      </c>
      <c r="U12" s="60">
        <v>0.9999997615814209</v>
      </c>
      <c r="V12" s="60">
        <v>57.728427886962891</v>
      </c>
      <c r="W12" s="60">
        <v>1.0910014621913433E-2</v>
      </c>
      <c r="X12" s="60">
        <v>1.7444320023059845E-2</v>
      </c>
      <c r="Y12" s="60">
        <v>4.9838479608297348E-2</v>
      </c>
      <c r="Z12" s="60">
        <v>0</v>
      </c>
      <c r="AA12" s="60">
        <v>3.3910680213011801E-4</v>
      </c>
      <c r="AB12" s="60">
        <v>2.8873417377471924</v>
      </c>
      <c r="AC12" s="60">
        <v>2.8851933479309082</v>
      </c>
      <c r="AD12" s="60">
        <v>2.8884449005126953</v>
      </c>
      <c r="AE12" s="60">
        <v>0</v>
      </c>
      <c r="AF12" s="60">
        <v>0</v>
      </c>
      <c r="AG12" s="60">
        <v>0</v>
      </c>
      <c r="AH12" s="60">
        <v>2.8873419761657715</v>
      </c>
      <c r="AI12" s="60">
        <v>2.8851938247680664</v>
      </c>
      <c r="AJ12" s="60">
        <v>2.8884453773498535</v>
      </c>
      <c r="AK12" s="60">
        <v>8.660980224609375</v>
      </c>
      <c r="AL12" s="60">
        <v>0</v>
      </c>
      <c r="AM12" s="61">
        <v>8.6609811782836914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6.9808574218797048E-3</v>
      </c>
      <c r="G13" s="64">
        <v>9.3231325683618138E-3</v>
      </c>
      <c r="H13" s="64">
        <v>3.6674216308583141E-3</v>
      </c>
      <c r="I13" s="64">
        <v>1.5632597656249914E-3</v>
      </c>
      <c r="J13" s="63">
        <v>1.0682299804898321E-3</v>
      </c>
      <c r="K13" s="63">
        <v>2.295794433592846E-3</v>
      </c>
      <c r="L13" s="63">
        <v>3.379283203145178E-3</v>
      </c>
      <c r="M13" s="64">
        <v>7.7410198688482312E-6</v>
      </c>
      <c r="N13" s="64">
        <v>1.243650784492345E-5</v>
      </c>
      <c r="O13" s="64">
        <v>6.7047428607969195E-6</v>
      </c>
      <c r="P13" s="63">
        <v>5.8561865234395327E-2</v>
      </c>
      <c r="Q13" s="63">
        <v>2.6371397460934531E-2</v>
      </c>
      <c r="R13" s="65">
        <v>3.2175208984398296E-2</v>
      </c>
      <c r="S13" s="66">
        <v>1.3832255163492846E-7</v>
      </c>
      <c r="T13" s="67">
        <v>7.5969587842728004E-8</v>
      </c>
      <c r="U13" s="67">
        <v>4.8504258809423106E-7</v>
      </c>
      <c r="V13" s="68">
        <v>6.7826423789938417E-3</v>
      </c>
      <c r="W13" s="68">
        <v>4.6503070358144133E-4</v>
      </c>
      <c r="X13" s="68">
        <v>6.7686669166201752E-4</v>
      </c>
      <c r="Y13" s="68">
        <v>1.7405150351792326E-4</v>
      </c>
      <c r="Z13" s="68">
        <v>1.0831553980292981E-5</v>
      </c>
      <c r="AA13" s="68">
        <v>3.2881827383007188E-4</v>
      </c>
      <c r="AB13" s="68">
        <v>8.9618674778568774E-4</v>
      </c>
      <c r="AC13" s="68">
        <v>8.8418669350476264E-4</v>
      </c>
      <c r="AD13" s="68">
        <v>3.1148451297902113E-4</v>
      </c>
      <c r="AE13" s="68">
        <v>2.0728291831454415E-3</v>
      </c>
      <c r="AF13" s="68">
        <v>2.0601969677191967E-3</v>
      </c>
      <c r="AG13" s="68">
        <v>3.4740822574668151E-3</v>
      </c>
      <c r="AH13" s="68">
        <v>8.9669214262855235E-4</v>
      </c>
      <c r="AI13" s="68">
        <v>8.8444518153352192E-4</v>
      </c>
      <c r="AJ13" s="68">
        <v>3.0987189625353295E-4</v>
      </c>
      <c r="AK13" s="68">
        <v>1.4686505097323277E-3</v>
      </c>
      <c r="AL13" s="68">
        <v>7.6071084083314533E-3</v>
      </c>
      <c r="AM13" s="69">
        <v>1.4712654279094295E-3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1.4103070483336715E-2</v>
      </c>
      <c r="G14" s="71">
        <v>1.6143503556181302E-2</v>
      </c>
      <c r="H14" s="71">
        <v>6.3552177181369855E-3</v>
      </c>
      <c r="I14" s="71">
        <v>2.7070946331424228E-3</v>
      </c>
      <c r="J14" s="71">
        <v>8.9018185840775079E-4</v>
      </c>
      <c r="K14" s="71">
        <v>1.913040167335379E-3</v>
      </c>
      <c r="L14" s="71">
        <v>2.8162797120488054E-3</v>
      </c>
      <c r="M14" s="71">
        <v>1.5478510637271167E-2</v>
      </c>
      <c r="N14" s="71">
        <v>2.4866848711366484E-2</v>
      </c>
      <c r="O14" s="71">
        <v>1.3405785724733815E-2</v>
      </c>
      <c r="P14" s="71">
        <v>4.8801107018515109E-2</v>
      </c>
      <c r="Q14" s="71">
        <v>2.1969635175204706E-2</v>
      </c>
      <c r="R14" s="72">
        <v>2.68208911806933E-2</v>
      </c>
      <c r="S14" s="73">
        <v>1.3832258725739904E-5</v>
      </c>
      <c r="T14" s="74">
        <v>7.5969607198532093E-6</v>
      </c>
      <c r="U14" s="74">
        <v>4.8504293900396182E-5</v>
      </c>
      <c r="V14" s="74">
        <v>1.1747843849199793E-2</v>
      </c>
      <c r="W14" s="74">
        <v>4.0881657195612977</v>
      </c>
      <c r="X14" s="74">
        <v>4.0367888807214003</v>
      </c>
      <c r="Y14" s="74">
        <v>0.348015786541154</v>
      </c>
      <c r="Z14" s="74">
        <v>100</v>
      </c>
      <c r="AA14" s="74">
        <v>3195.9699603353056</v>
      </c>
      <c r="AB14" s="75">
        <v>3.1028840809310756E-2</v>
      </c>
      <c r="AC14" s="75">
        <v>3.063627649975206E-2</v>
      </c>
      <c r="AD14" s="75">
        <v>1.078497659607605E-2</v>
      </c>
      <c r="AE14" s="75">
        <v>0</v>
      </c>
      <c r="AF14" s="75">
        <v>0</v>
      </c>
      <c r="AG14" s="75">
        <v>0</v>
      </c>
      <c r="AH14" s="75">
        <v>3.1046331193735177E-2</v>
      </c>
      <c r="AI14" s="75">
        <v>3.0645225070384773E-2</v>
      </c>
      <c r="AJ14" s="75">
        <v>1.0729132884118801E-2</v>
      </c>
      <c r="AK14" s="75">
        <v>1.6954218499928911E-2</v>
      </c>
      <c r="AL14" s="75">
        <v>0</v>
      </c>
      <c r="AM14" s="76">
        <v>1.6984398326798045E-2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1.6148146823177993E-2</v>
      </c>
      <c r="H15" s="79">
        <v>6.3521635591206622E-3</v>
      </c>
      <c r="I15" s="79">
        <v>2.7076466019312225E-3</v>
      </c>
      <c r="J15" s="78"/>
      <c r="K15" s="78"/>
      <c r="L15" s="78"/>
      <c r="M15" s="79">
        <v>1.5482039737696462E-4</v>
      </c>
      <c r="N15" s="79">
        <v>2.48730156898469E-4</v>
      </c>
      <c r="O15" s="79">
        <v>1.3409485721593839E-4</v>
      </c>
      <c r="P15" s="78"/>
      <c r="Q15" s="78"/>
      <c r="R15" s="80"/>
      <c r="S15" s="81"/>
      <c r="T15" s="82"/>
      <c r="U15" s="82"/>
      <c r="V15" s="83">
        <v>1.1747886687440619E-2</v>
      </c>
      <c r="W15" s="83">
        <v>8.0545718122705689E-4</v>
      </c>
      <c r="X15" s="83">
        <v>1.1723680465264008E-3</v>
      </c>
      <c r="Y15" s="83">
        <v>3.4810300703584651E-3</v>
      </c>
      <c r="Z15" s="83">
        <v>2.1663107960585962E-4</v>
      </c>
      <c r="AA15" s="83">
        <v>6.576365476601437E-3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2.6744422688465734</v>
      </c>
      <c r="AC17" s="75">
        <f>IF(OR(N$3 = 0,H$3=0), 0,0.2+0.025*ABS($D$1/N$3-1)/ABS(T$3)+0.04*ABS($B$1/H$3-1))</f>
        <v>2.6744000163975112</v>
      </c>
      <c r="AD17" s="75">
        <f t="shared" ref="AD17" si="9">IF(OR(O$3 = 0,I$3=0), 0,0.2+0.025*ABS($D$1/O$3-1)/ABS(U$3)+0.04*ABS($B$1/I$3-1))</f>
        <v>2.6743201346781098</v>
      </c>
      <c r="AE17" s="75">
        <f>IF(OR(O$3 = 0,I$3=0), 0,0.5+0.025*ABS($D$1/M$3-1)/ABS((1-(S$3)^2)^0.5)+0.04*ABS($B$1/G$3-1))</f>
        <v>3448.3213957728995</v>
      </c>
      <c r="AF17" s="75">
        <f t="shared" ref="AF17:AG17" si="10">IF(OR(P$3 = 0,J$3=0), 0,0.5+0.025*ABS($D$1/N$3-1)/ABS((1-(T$3)^2)^0.5)+0.04*ABS($B$1/H$3-1))</f>
        <v>3466.797128440388</v>
      </c>
      <c r="AG17" s="75">
        <f t="shared" si="10"/>
        <v>2057.4873166368961</v>
      </c>
      <c r="AH17" s="75">
        <f>IF(OR(O$3 = 0,I$3=0), 0,0.5+0.04*ABS($D$1/M$3-1)+0.04*ABS($B$1/G$3-1))</f>
        <v>4.4590997095600882</v>
      </c>
      <c r="AI17" s="75">
        <f t="shared" ref="AI17:AJ17" si="11">IF(OR(P$3 = 0,J$3=0), 0,0.5+0.04*ABS($D$1/N$3-1)+0.04*ABS($B$1/H$3-1))</f>
        <v>4.4590274781991859</v>
      </c>
      <c r="AJ17" s="75">
        <f t="shared" si="11"/>
        <v>4.458904458841948</v>
      </c>
      <c r="AK17" s="75">
        <f>IF(OR(O$3 = 0,I$3=0), 0,0.2+0.025*ABS($D$1/M$3-1)/ABS(S$3)+0.04*ABS($B$1/G$3-1))</f>
        <v>2.6744422688465734</v>
      </c>
      <c r="AL17" s="75">
        <f>IF(OR(O$3 = 0,I$3=0), 0,0.5+0.025*ABS($D$1/M$3-1)/ABS((1-(S$3)^2)^0.5)+0.04*ABS($B$1/G$3-1))</f>
        <v>3448.3213957728995</v>
      </c>
      <c r="AM17" s="75">
        <f>IF(OR(O$3 = 0,I$3=0), 0,0.5+0.04*ABS($D$1/M$3-1)+0.04*ABS($B$1/G$3-1))</f>
        <v>4.4590997095600882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1.432488789795014</v>
      </c>
      <c r="G19" s="55">
        <f>IF(G15=0,1000,G18/ABS(G15))</f>
        <v>6.1926610585721544</v>
      </c>
      <c r="H19" s="55">
        <f t="shared" ref="H19:I19" si="12">IF(H15=0,1000,H18/ABS(H15))</f>
        <v>15.742667686258873</v>
      </c>
      <c r="I19" s="55">
        <f t="shared" si="12"/>
        <v>36.932441600272078</v>
      </c>
      <c r="J19" s="55">
        <f t="shared" ref="J19:U19" si="13">IF(J13=0,1000,J16/ABS(J13))</f>
        <v>187.22560090317901</v>
      </c>
      <c r="K19" s="55">
        <f t="shared" si="13"/>
        <v>87.115813625789798</v>
      </c>
      <c r="L19" s="55">
        <f t="shared" si="13"/>
        <v>59.184148820038324</v>
      </c>
      <c r="M19" s="55">
        <f>IF(M15=0,1000,M18/ABS(M15))</f>
        <v>645.90972310008283</v>
      </c>
      <c r="N19" s="55">
        <f t="shared" ref="N19:O19" si="14">IF(N15=0,1000,N18/ABS(N15))</f>
        <v>402.04212165885355</v>
      </c>
      <c r="O19" s="55">
        <f t="shared" si="14"/>
        <v>745.74075453890043</v>
      </c>
      <c r="P19" s="55">
        <f t="shared" si="13"/>
        <v>8.5379794171298595</v>
      </c>
      <c r="Q19" s="55">
        <f t="shared" si="13"/>
        <v>18.959935693232744</v>
      </c>
      <c r="R19" s="55">
        <f t="shared" si="13"/>
        <v>15.539914604515829</v>
      </c>
      <c r="S19" s="55">
        <f t="shared" si="13"/>
        <v>72294.791281704893</v>
      </c>
      <c r="T19" s="55">
        <f t="shared" si="13"/>
        <v>131631.62107318483</v>
      </c>
      <c r="U19" s="55">
        <f t="shared" si="13"/>
        <v>20616.746334153369</v>
      </c>
      <c r="V19" s="55">
        <f>IF(V15=0,1000,V18/ABS(V15))</f>
        <v>8.5121692658908241</v>
      </c>
      <c r="W19" s="55">
        <f t="shared" ref="W19:X19" si="15">IF(W15=0,1000,W18/ABS(W15))</f>
        <v>124.15309259228044</v>
      </c>
      <c r="X19" s="55">
        <f t="shared" si="15"/>
        <v>85.297445879976976</v>
      </c>
      <c r="Y19" s="55">
        <f>IF(Y15=0,1000,Y18/ABS(Y15))</f>
        <v>28.727129033304308</v>
      </c>
      <c r="Z19" s="55">
        <f t="shared" ref="Z19:AA19" si="16">IF(Z15=0,1000,Z18/ABS(Z15))</f>
        <v>461.61428074836186</v>
      </c>
      <c r="AA19" s="55">
        <f t="shared" si="16"/>
        <v>15.20596754480842</v>
      </c>
      <c r="AB19" s="55">
        <f>IF(AB14=0,1000,AB17/ABS(AB14))</f>
        <v>86.192142506466411</v>
      </c>
      <c r="AC19" s="55">
        <f t="shared" ref="AC19:AM19" si="17">IF(AC14=0,1000,AC17/ABS(AC14))</f>
        <v>87.295204311762731</v>
      </c>
      <c r="AD19" s="55">
        <f t="shared" si="17"/>
        <v>247.96717089317752</v>
      </c>
      <c r="AE19" s="55">
        <f>IF(AE14=0,1000,AE17/ABS(AE14))</f>
        <v>1000</v>
      </c>
      <c r="AF19" s="55">
        <f t="shared" si="17"/>
        <v>1000</v>
      </c>
      <c r="AG19" s="55">
        <f t="shared" si="17"/>
        <v>1000</v>
      </c>
      <c r="AH19" s="55">
        <f t="shared" si="17"/>
        <v>143.62726731652879</v>
      </c>
      <c r="AI19" s="55">
        <f t="shared" si="17"/>
        <v>145.50480435232123</v>
      </c>
      <c r="AJ19" s="55">
        <f t="shared" si="17"/>
        <v>415.5885202467752</v>
      </c>
      <c r="AK19" s="55">
        <f t="shared" si="17"/>
        <v>157.74494523930946</v>
      </c>
      <c r="AL19" s="55">
        <f t="shared" si="17"/>
        <v>1000</v>
      </c>
      <c r="AM19" s="55">
        <f t="shared" si="17"/>
        <v>262.54092866654599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5" priority="1" operator="between">
      <formula>2</formula>
      <formula>1</formula>
    </cfRule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3</v>
      </c>
      <c r="F2" s="10">
        <v>49.505000000000003</v>
      </c>
      <c r="G2" s="10">
        <v>8.6602499999999996</v>
      </c>
      <c r="H2" s="10">
        <v>8.6602499999999996</v>
      </c>
      <c r="I2" s="10">
        <v>8.6602499999999996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1</v>
      </c>
      <c r="T2" s="13">
        <v>1</v>
      </c>
      <c r="U2" s="13">
        <v>1</v>
      </c>
      <c r="V2" s="13">
        <v>8.6602499999999978</v>
      </c>
      <c r="W2" s="13">
        <v>0</v>
      </c>
      <c r="X2" s="13">
        <v>0</v>
      </c>
      <c r="Y2" s="13">
        <v>5</v>
      </c>
      <c r="Z2" s="13">
        <v>0</v>
      </c>
      <c r="AA2" s="13">
        <v>0</v>
      </c>
      <c r="AB2" s="13">
        <v>43.301249999999996</v>
      </c>
      <c r="AC2" s="13">
        <v>43.301249999999996</v>
      </c>
      <c r="AD2" s="13">
        <v>43.301249999999996</v>
      </c>
      <c r="AE2" s="13">
        <v>0</v>
      </c>
      <c r="AF2" s="13">
        <v>0</v>
      </c>
      <c r="AG2" s="13">
        <v>0</v>
      </c>
      <c r="AH2" s="13">
        <v>43.301249999999996</v>
      </c>
      <c r="AI2" s="13">
        <v>43.301249999999996</v>
      </c>
      <c r="AJ2" s="13">
        <v>43.301249999999996</v>
      </c>
      <c r="AK2" s="13">
        <v>129.90375</v>
      </c>
      <c r="AL2" s="13">
        <v>0</v>
      </c>
      <c r="AM2" s="14">
        <v>129.90375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3</v>
      </c>
      <c r="F3" s="16">
        <v>49.499353333333339</v>
      </c>
      <c r="G3" s="16">
        <v>8.6640718000000003</v>
      </c>
      <c r="H3" s="16">
        <v>8.655805599999999</v>
      </c>
      <c r="I3" s="16">
        <v>8.6616461999999981</v>
      </c>
      <c r="J3" s="16">
        <v>119.99779999999998</v>
      </c>
      <c r="K3" s="16">
        <v>120.02873600000001</v>
      </c>
      <c r="L3" s="16">
        <v>119.97346400000001</v>
      </c>
      <c r="M3" s="16">
        <v>5.0006819999999994</v>
      </c>
      <c r="N3" s="16">
        <v>5.0000048000000001</v>
      </c>
      <c r="O3" s="16">
        <v>5.0006108000000005</v>
      </c>
      <c r="P3" s="16">
        <v>120.01665999999997</v>
      </c>
      <c r="Q3" s="16">
        <v>120.03149400000001</v>
      </c>
      <c r="R3" s="17">
        <v>119.95184600000002</v>
      </c>
      <c r="S3" s="18">
        <v>0.99999983070040532</v>
      </c>
      <c r="T3" s="19">
        <v>0.99999958498316366</v>
      </c>
      <c r="U3" s="19">
        <v>0.99999953996958546</v>
      </c>
      <c r="V3" s="19">
        <v>8.6605076417212992</v>
      </c>
      <c r="W3" s="19">
        <v>1.1955495252755192E-3</v>
      </c>
      <c r="X3" s="19">
        <v>3.8083052200640209E-3</v>
      </c>
      <c r="Y3" s="19">
        <v>5.0004322296733692</v>
      </c>
      <c r="Z3" s="19">
        <v>1.018383787667905E-3</v>
      </c>
      <c r="AA3" s="19">
        <v>1.4464022613295653E-3</v>
      </c>
      <c r="AB3" s="19">
        <v>43.326260561848002</v>
      </c>
      <c r="AC3" s="19">
        <v>43.279051586324357</v>
      </c>
      <c r="AD3" s="19">
        <v>43.313501607961683</v>
      </c>
      <c r="AE3" s="19">
        <v>2.5211240730889983E-2</v>
      </c>
      <c r="AF3" s="19">
        <v>3.9429904559579398E-2</v>
      </c>
      <c r="AG3" s="19">
        <v>4.1546239036190258E-2</v>
      </c>
      <c r="AH3" s="19">
        <v>43.326267896967593</v>
      </c>
      <c r="AI3" s="19">
        <v>43.279069547866882</v>
      </c>
      <c r="AJ3" s="19">
        <v>43.31352153349895</v>
      </c>
      <c r="AK3" s="19">
        <v>129.91881375613406</v>
      </c>
      <c r="AL3" s="19">
        <v>0.10618738432665964</v>
      </c>
      <c r="AM3" s="20">
        <v>129.91885897833342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3</v>
      </c>
      <c r="F4" s="22">
        <v>49.505000000000003</v>
      </c>
      <c r="G4" s="22">
        <v>8.6602899999999998</v>
      </c>
      <c r="H4" s="22">
        <v>8.6604100000000006</v>
      </c>
      <c r="I4" s="22">
        <v>8.66005</v>
      </c>
      <c r="J4" s="22">
        <v>120.00100000000003</v>
      </c>
      <c r="K4" s="22">
        <v>119.99799999999999</v>
      </c>
      <c r="L4" s="22">
        <v>120.00099999999998</v>
      </c>
      <c r="M4" s="22">
        <v>4.9999500000000001</v>
      </c>
      <c r="N4" s="22">
        <v>5.0001199999999999</v>
      </c>
      <c r="O4" s="22">
        <v>4.9999200000000004</v>
      </c>
      <c r="P4" s="22">
        <v>120.006</v>
      </c>
      <c r="Q4" s="22">
        <v>120.002</v>
      </c>
      <c r="R4" s="23">
        <v>119.99200000000002</v>
      </c>
      <c r="S4" s="24">
        <v>0.99999999984769128</v>
      </c>
      <c r="T4" s="25">
        <v>0.99999999756306068</v>
      </c>
      <c r="U4" s="25">
        <v>0.99999999025224262</v>
      </c>
      <c r="V4" s="25">
        <v>8.6602499991206461</v>
      </c>
      <c r="W4" s="25">
        <v>1.493531185223069E-4</v>
      </c>
      <c r="X4" s="25">
        <v>1.237920336478499E-4</v>
      </c>
      <c r="Y4" s="25">
        <v>4.9999966578666966</v>
      </c>
      <c r="Z4" s="25">
        <v>2.7155471765300237E-4</v>
      </c>
      <c r="AA4" s="25">
        <v>1.483685419151442E-4</v>
      </c>
      <c r="AB4" s="25">
        <v>43.301016978904876</v>
      </c>
      <c r="AC4" s="25">
        <v>43.303089143672999</v>
      </c>
      <c r="AD4" s="25">
        <v>43.299556773926426</v>
      </c>
      <c r="AE4" s="25">
        <v>-7.5574531580901126E-4</v>
      </c>
      <c r="AF4" s="25">
        <v>3.0231259322697213E-3</v>
      </c>
      <c r="AG4" s="25">
        <v>6.0457586821485165E-3</v>
      </c>
      <c r="AH4" s="25">
        <v>43.301016985499999</v>
      </c>
      <c r="AI4" s="25">
        <v>43.303089249199999</v>
      </c>
      <c r="AJ4" s="25">
        <v>43.299557196000009</v>
      </c>
      <c r="AK4" s="25">
        <v>129.9036628965043</v>
      </c>
      <c r="AL4" s="25">
        <v>8.3131392986092265E-3</v>
      </c>
      <c r="AM4" s="26">
        <v>129.90366343070002</v>
      </c>
    </row>
    <row r="5" spans="1:39" x14ac:dyDescent="0.25">
      <c r="A5" s="123" t="s">
        <v>40</v>
      </c>
      <c r="B5" s="123"/>
      <c r="C5" s="123"/>
      <c r="D5" s="124"/>
      <c r="E5" s="27"/>
      <c r="F5" s="28">
        <v>5.6466666666636911E-3</v>
      </c>
      <c r="G5" s="29">
        <v>3.7818000000005014E-3</v>
      </c>
      <c r="H5" s="29">
        <v>4.6044000000016183E-3</v>
      </c>
      <c r="I5" s="29">
        <v>1.5961999999980492E-3</v>
      </c>
      <c r="J5" s="28">
        <v>3.2000000000493856E-3</v>
      </c>
      <c r="K5" s="28">
        <v>3.0736000000018748E-2</v>
      </c>
      <c r="L5" s="28">
        <v>2.7535999999969363E-2</v>
      </c>
      <c r="M5" s="29">
        <v>7.3199999999928878E-4</v>
      </c>
      <c r="N5" s="29">
        <v>1.1519999999975994E-4</v>
      </c>
      <c r="O5" s="29">
        <v>6.9080000000010244E-4</v>
      </c>
      <c r="P5" s="28">
        <v>1.0659999999973024E-2</v>
      </c>
      <c r="Q5" s="28">
        <v>2.9494000000013898E-2</v>
      </c>
      <c r="R5" s="30">
        <v>4.0154000000001133E-2</v>
      </c>
      <c r="S5" s="31">
        <v>1.6914728595551765E-7</v>
      </c>
      <c r="T5" s="32">
        <v>4.1257989702447873E-7</v>
      </c>
      <c r="U5" s="32">
        <v>4.5028265716062776E-7</v>
      </c>
      <c r="V5" s="33">
        <v>2.576426006530852E-4</v>
      </c>
      <c r="W5" s="33">
        <v>1.0461964067532124E-3</v>
      </c>
      <c r="X5" s="33">
        <v>3.6845131864161711E-3</v>
      </c>
      <c r="Y5" s="33">
        <v>4.3557180667264106E-4</v>
      </c>
      <c r="Z5" s="33">
        <v>7.4682907001490258E-4</v>
      </c>
      <c r="AA5" s="33">
        <v>1.2980337194144211E-3</v>
      </c>
      <c r="AB5" s="33">
        <v>2.5243582943126341E-2</v>
      </c>
      <c r="AC5" s="33">
        <v>2.4037557348641769E-2</v>
      </c>
      <c r="AD5" s="33">
        <v>1.3944834035257259E-2</v>
      </c>
      <c r="AE5" s="33">
        <v>2.5966986046698996E-2</v>
      </c>
      <c r="AF5" s="33">
        <v>3.6406778627309677E-2</v>
      </c>
      <c r="AG5" s="33">
        <v>3.5500480354041741E-2</v>
      </c>
      <c r="AH5" s="33">
        <v>2.5250911467594506E-2</v>
      </c>
      <c r="AI5" s="33">
        <v>2.4019701333116927E-2</v>
      </c>
      <c r="AJ5" s="33">
        <v>1.3964337498940438E-2</v>
      </c>
      <c r="AK5" s="33">
        <v>1.5150859629756042E-2</v>
      </c>
      <c r="AL5" s="33">
        <v>9.7874245028050408E-2</v>
      </c>
      <c r="AM5" s="34">
        <v>1.51955476333967E-2</v>
      </c>
    </row>
    <row r="6" spans="1:39" x14ac:dyDescent="0.25">
      <c r="A6" s="125" t="s">
        <v>41</v>
      </c>
      <c r="B6" s="125"/>
      <c r="C6" s="125"/>
      <c r="D6" s="126"/>
      <c r="E6" s="35"/>
      <c r="F6" s="36">
        <v>1.1407556435411394E-2</v>
      </c>
      <c r="G6" s="36">
        <v>4.3649222759216989E-2</v>
      </c>
      <c r="H6" s="36">
        <v>5.3194355473990991E-2</v>
      </c>
      <c r="I6" s="36">
        <v>1.8428367577494099E-2</v>
      </c>
      <c r="J6" s="36">
        <v>2.666715556493024E-3</v>
      </c>
      <c r="K6" s="36">
        <v>2.560720126222003E-2</v>
      </c>
      <c r="L6" s="36">
        <v>2.2951742061869083E-2</v>
      </c>
      <c r="M6" s="36">
        <v>1.4638003376325247E-2</v>
      </c>
      <c r="N6" s="36">
        <v>2.3039977881573219E-3</v>
      </c>
      <c r="O6" s="36">
        <v>1.3814312443593938E-2</v>
      </c>
      <c r="P6" s="36">
        <v>8.8821002017328479E-3</v>
      </c>
      <c r="Q6" s="36">
        <v>2.457188444227304E-2</v>
      </c>
      <c r="R6" s="37">
        <v>3.3475099666245345E-2</v>
      </c>
      <c r="S6" s="38">
        <v>1.6914731459208945E-5</v>
      </c>
      <c r="T6" s="39">
        <v>4.1258006825215337E-5</v>
      </c>
      <c r="U6" s="39">
        <v>4.502828643044405E-5</v>
      </c>
      <c r="V6" s="39">
        <v>2.9749133805033862E-3</v>
      </c>
      <c r="W6" s="39">
        <v>87.507575774588858</v>
      </c>
      <c r="X6" s="39">
        <v>96.749419321863897</v>
      </c>
      <c r="Y6" s="39">
        <v>8.7106831303079731E-3</v>
      </c>
      <c r="Z6" s="39">
        <v>73.334736771992254</v>
      </c>
      <c r="AA6" s="39">
        <v>89.742235207876377</v>
      </c>
      <c r="AB6" s="40">
        <v>5.8263931887431793E-2</v>
      </c>
      <c r="AC6" s="40">
        <v>5.5540859763750783E-2</v>
      </c>
      <c r="AD6" s="40">
        <v>3.2195120499548771E-2</v>
      </c>
      <c r="AE6" s="40">
        <v>0</v>
      </c>
      <c r="AF6" s="40">
        <v>92.332910855257794</v>
      </c>
      <c r="AG6" s="40">
        <v>85.448120401747659</v>
      </c>
      <c r="AH6" s="40">
        <v>5.8280836760836764E-2</v>
      </c>
      <c r="AI6" s="40">
        <v>5.5499578858900861E-2</v>
      </c>
      <c r="AJ6" s="40">
        <v>3.224013426878794E-2</v>
      </c>
      <c r="AK6" s="40">
        <v>1.1661790307133789E-2</v>
      </c>
      <c r="AL6" s="40">
        <v>0</v>
      </c>
      <c r="AM6" s="41">
        <v>1.1696183104510535E-2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6.5502727981302531E-3</v>
      </c>
      <c r="H7" s="44">
        <v>7.975058456744814E-3</v>
      </c>
      <c r="I7" s="44">
        <v>2.7647007880801061E-3</v>
      </c>
      <c r="J7" s="43"/>
      <c r="K7" s="43"/>
      <c r="L7" s="43"/>
      <c r="M7" s="44">
        <v>1.4639999999985776E-2</v>
      </c>
      <c r="N7" s="44">
        <v>2.3039999999951988E-3</v>
      </c>
      <c r="O7" s="44">
        <v>1.3816000000002049E-2</v>
      </c>
      <c r="P7" s="43"/>
      <c r="Q7" s="43"/>
      <c r="R7" s="45"/>
      <c r="S7" s="46"/>
      <c r="T7" s="47"/>
      <c r="U7" s="47"/>
      <c r="V7" s="48">
        <v>4.4625028258956474E-4</v>
      </c>
      <c r="W7" s="48">
        <v>1.8120661760686108E-3</v>
      </c>
      <c r="X7" s="48">
        <v>6.3817670155298717E-3</v>
      </c>
      <c r="Y7" s="48">
        <v>8.7114361334528212E-3</v>
      </c>
      <c r="Z7" s="48">
        <v>1.4936581400298053E-2</v>
      </c>
      <c r="AA7" s="48">
        <v>2.5960674388288422E-2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0.42655244713698254</v>
      </c>
      <c r="AC9" s="40">
        <f t="shared" ref="AC9" si="0">IF(OR(N$3 = 0,H$3=0), 0,0.2+0.025*ABS($D$1/N$3-1)/ABS(T$3)+0.04*ABS($B$1/H$3-1))</f>
        <v>0.42680361302698633</v>
      </c>
      <c r="AD9" s="40">
        <f>IF(OR(O$3 = 0,I$3=0), 0,0.2+0.025*ABS($D$1/O$3-1)/ABS(U$3)+0.04*ABS($B$1/I$3-1))</f>
        <v>0.42662673539454887</v>
      </c>
      <c r="AE9" s="40">
        <f>IF(OR(O$3 = 0,I$3=0), 0,0.5+0.025*ABS($D$1/M$3-1)/ABS((1-(S$3)^2)^0.5)+0.04*ABS($B$1/G$3-1))</f>
        <v>0.73240842491777935</v>
      </c>
      <c r="AF9" s="40">
        <f t="shared" ref="AF9:AG9" si="1">IF(OR(P$3 = 0,J$3=0), 0,0.5+0.025*ABS($D$1/N$3-1)/ABS((1-(T$3)^2)^0.5)+0.04*ABS($B$1/H$3-1))</f>
        <v>0.72682993189248823</v>
      </c>
      <c r="AG9" s="40">
        <f t="shared" si="1"/>
        <v>0.72980720307997182</v>
      </c>
      <c r="AH9" s="40">
        <f>IF(OR(O$3 = 0,I$3=0), 0,0.5+0.04*ABS($D$1/M$3-1)+0.04*ABS($B$1/G$3-1))</f>
        <v>0.72655449285736895</v>
      </c>
      <c r="AI9" s="40">
        <f t="shared" ref="AI9:AJ9" si="2">IF(OR(P$3 = 0,J$3=0), 0,0.5+0.04*ABS($D$1/N$3-1)+0.04*ABS($B$1/H$3-1))</f>
        <v>0.72680362742696247</v>
      </c>
      <c r="AJ9" s="40">
        <f t="shared" si="2"/>
        <v>0.72662856756932548</v>
      </c>
      <c r="AK9" s="40">
        <f>IF(OR(O$3 = 0,I$3=0), 0,0.2+0.025*ABS($D$1/M$3-1)/ABS(S$3)+0.04*ABS($B$1/G$3-1))</f>
        <v>0.42655244713698254</v>
      </c>
      <c r="AL9" s="40">
        <f>IF(OR(O$3 = 0,I$3=0), 0,0.5+0.025*ABS($D$1/M$3-1)/ABS((1-(S$3)^2)^0.5)+0.04*ABS($B$1/G$3-1))</f>
        <v>0.73240842491777935</v>
      </c>
      <c r="AM9" s="40">
        <f>IF(OR(O$3 = 0,I$3=0), 0,0.5+0.04*ABS($D$1/M$3-1)+0.04*ABS($B$1/G$3-1))</f>
        <v>0.72655449285736895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1.7709563164117952</v>
      </c>
      <c r="G11" s="55">
        <f>IF(G7=0,1000,G10/ABS(G7))</f>
        <v>15.266539742977509</v>
      </c>
      <c r="H11" s="55">
        <f t="shared" ref="H11:I11" si="3">IF(H7=0,1000,H10/ABS(H7))</f>
        <v>12.539093041434217</v>
      </c>
      <c r="I11" s="55">
        <f t="shared" si="3"/>
        <v>36.170279413651521</v>
      </c>
      <c r="J11" s="55">
        <f t="shared" ref="J11:U11" si="4">IF(J5=0,1000,J8/ABS(J5))</f>
        <v>62.499999999035438</v>
      </c>
      <c r="K11" s="55">
        <f t="shared" si="4"/>
        <v>6.5070275897930117</v>
      </c>
      <c r="L11" s="55">
        <f t="shared" si="4"/>
        <v>7.2632190586948919</v>
      </c>
      <c r="M11" s="55">
        <f>IF(M7=0,1000,M10/ABS(M7))</f>
        <v>6.8306010929028123</v>
      </c>
      <c r="N11" s="55">
        <f t="shared" ref="N11:O11" si="5">IF(N7=0,1000,N10/ABS(N7))</f>
        <v>43.402777777868224</v>
      </c>
      <c r="O11" s="55">
        <f t="shared" si="5"/>
        <v>7.2379849449902416</v>
      </c>
      <c r="P11" s="55">
        <f t="shared" si="4"/>
        <v>46.904315197116816</v>
      </c>
      <c r="Q11" s="55">
        <f t="shared" si="4"/>
        <v>16.952600528913148</v>
      </c>
      <c r="R11" s="55">
        <f t="shared" si="4"/>
        <v>12.452059570652635</v>
      </c>
      <c r="S11" s="55">
        <f t="shared" si="4"/>
        <v>59120.073629971223</v>
      </c>
      <c r="T11" s="55">
        <f t="shared" si="4"/>
        <v>24237.729642476235</v>
      </c>
      <c r="U11" s="55">
        <f t="shared" si="4"/>
        <v>22208.272606050505</v>
      </c>
      <c r="V11" s="55">
        <f>IF(V7=0,1000,V10/ABS(V7))</f>
        <v>224.08949394878979</v>
      </c>
      <c r="W11" s="55">
        <f t="shared" ref="W11:X11" si="6">IF(W7=0,1000,W10/ABS(W7))</f>
        <v>55.18562253446845</v>
      </c>
      <c r="X11" s="55">
        <f t="shared" si="6"/>
        <v>15.66964130101467</v>
      </c>
      <c r="Y11" s="55">
        <f>IF(Y7=0,1000,Y10/ABS(Y7))</f>
        <v>11.479163534929631</v>
      </c>
      <c r="Z11" s="55">
        <f t="shared" ref="Z11:AA11" si="7">IF(Z7=0,1000,Z10/ABS(Z7))</f>
        <v>6.6949723849129592</v>
      </c>
      <c r="AA11" s="55">
        <f t="shared" si="7"/>
        <v>3.8519800566164326</v>
      </c>
      <c r="AB11" s="55">
        <f>IF(AB6=0,1000,AB9/ABS(AB6))</f>
        <v>7.3210377899160433</v>
      </c>
      <c r="AC11" s="55">
        <f t="shared" ref="AC11:AM11" si="8">IF(AC6=0,1000,AC9/ABS(AC6))</f>
        <v>7.6844977705142288</v>
      </c>
      <c r="AD11" s="55">
        <f t="shared" si="8"/>
        <v>13.251285560509961</v>
      </c>
      <c r="AE11" s="55">
        <f t="shared" si="8"/>
        <v>1000</v>
      </c>
      <c r="AF11" s="55">
        <f t="shared" si="8"/>
        <v>7.8718403347196077E-3</v>
      </c>
      <c r="AG11" s="55">
        <f t="shared" si="8"/>
        <v>8.5409392231060137E-3</v>
      </c>
      <c r="AH11" s="55">
        <f t="shared" si="8"/>
        <v>12.466438940107926</v>
      </c>
      <c r="AI11" s="55">
        <f t="shared" si="8"/>
        <v>13.095660226084757</v>
      </c>
      <c r="AJ11" s="55">
        <f t="shared" si="8"/>
        <v>22.53801307126637</v>
      </c>
      <c r="AK11" s="55">
        <f t="shared" si="8"/>
        <v>36.576926518396618</v>
      </c>
      <c r="AL11" s="55">
        <f t="shared" si="8"/>
        <v>1000</v>
      </c>
      <c r="AM11" s="55">
        <f t="shared" si="8"/>
        <v>62.118939688724552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3</v>
      </c>
      <c r="F12" s="57">
        <v>49.506477355957031</v>
      </c>
      <c r="G12" s="57">
        <v>8.661137580871582</v>
      </c>
      <c r="H12" s="57">
        <v>8.6553497314453125</v>
      </c>
      <c r="I12" s="57">
        <v>8.6616201400756836</v>
      </c>
      <c r="J12" s="57">
        <v>120.00870513916016</v>
      </c>
      <c r="K12" s="57">
        <v>120.0057373046875</v>
      </c>
      <c r="L12" s="57">
        <v>119.98557281494141</v>
      </c>
      <c r="M12" s="57">
        <v>5.0009818077087402</v>
      </c>
      <c r="N12" s="57">
        <v>5.0006532669067383</v>
      </c>
      <c r="O12" s="57">
        <v>5.0012364387512207</v>
      </c>
      <c r="P12" s="57">
        <v>120.02861022949219</v>
      </c>
      <c r="Q12" s="57">
        <v>119.98618316650391</v>
      </c>
      <c r="R12" s="58">
        <v>119.98522186279297</v>
      </c>
      <c r="S12" s="59">
        <v>0.99999970197677612</v>
      </c>
      <c r="T12" s="60">
        <v>0.9999995231628418</v>
      </c>
      <c r="U12" s="60">
        <v>0.99999964237213135</v>
      </c>
      <c r="V12" s="60">
        <v>8.6593456268310547</v>
      </c>
      <c r="W12" s="60">
        <v>2.4000629782676697E-3</v>
      </c>
      <c r="X12" s="60">
        <v>8.2898559048771858E-3</v>
      </c>
      <c r="Y12" s="60">
        <v>5.0008773803710938</v>
      </c>
      <c r="Z12" s="60">
        <v>7.2205340256914496E-4</v>
      </c>
      <c r="AA12" s="60">
        <v>8.3813752280548215E-4</v>
      </c>
      <c r="AB12" s="60">
        <v>43.314113616943359</v>
      </c>
      <c r="AC12" s="60">
        <v>43.282360076904297</v>
      </c>
      <c r="AD12" s="60">
        <v>43.318775177001953</v>
      </c>
      <c r="AE12" s="60">
        <v>0</v>
      </c>
      <c r="AF12" s="60">
        <v>0</v>
      </c>
      <c r="AG12" s="60">
        <v>0</v>
      </c>
      <c r="AH12" s="60">
        <v>43.314128875732422</v>
      </c>
      <c r="AI12" s="60">
        <v>43.282382965087891</v>
      </c>
      <c r="AJ12" s="60">
        <v>43.318794250488281</v>
      </c>
      <c r="AK12" s="60">
        <v>129.91525268554688</v>
      </c>
      <c r="AL12" s="60">
        <v>0</v>
      </c>
      <c r="AM12" s="61">
        <v>129.91529846191406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7.1240226236923831E-3</v>
      </c>
      <c r="G13" s="64">
        <v>2.9342191284182917E-3</v>
      </c>
      <c r="H13" s="64">
        <v>4.5586855468648935E-4</v>
      </c>
      <c r="I13" s="64">
        <v>2.6059924314481009E-5</v>
      </c>
      <c r="J13" s="63">
        <v>1.0905139160172439E-2</v>
      </c>
      <c r="K13" s="63">
        <v>2.2998695312509199E-2</v>
      </c>
      <c r="L13" s="63">
        <v>1.210881494139926E-2</v>
      </c>
      <c r="M13" s="64">
        <v>2.9980770874082907E-4</v>
      </c>
      <c r="N13" s="64">
        <v>6.4846690673814322E-4</v>
      </c>
      <c r="O13" s="64">
        <v>6.256387512202366E-4</v>
      </c>
      <c r="P13" s="63">
        <v>1.1950229492214248E-2</v>
      </c>
      <c r="Q13" s="63">
        <v>4.5310833496102987E-2</v>
      </c>
      <c r="R13" s="65">
        <v>3.3375862792951239E-2</v>
      </c>
      <c r="S13" s="66">
        <v>1.2872362920024472E-7</v>
      </c>
      <c r="T13" s="67">
        <v>6.1820321861638661E-8</v>
      </c>
      <c r="U13" s="67">
        <v>1.0240254588733677E-7</v>
      </c>
      <c r="V13" s="68">
        <v>1.1620148902444782E-3</v>
      </c>
      <c r="W13" s="68">
        <v>1.2045134529921505E-3</v>
      </c>
      <c r="X13" s="68">
        <v>4.4815506848131653E-3</v>
      </c>
      <c r="Y13" s="68">
        <v>4.4515069772455007E-4</v>
      </c>
      <c r="Z13" s="68">
        <v>2.9633038509875999E-4</v>
      </c>
      <c r="AA13" s="68">
        <v>6.082647385240831E-4</v>
      </c>
      <c r="AB13" s="68">
        <v>1.2146944904642965E-2</v>
      </c>
      <c r="AC13" s="68">
        <v>3.3084905799398712E-3</v>
      </c>
      <c r="AD13" s="68">
        <v>5.2735690402698765E-3</v>
      </c>
      <c r="AE13" s="68">
        <v>2.5211240730889983E-2</v>
      </c>
      <c r="AF13" s="68">
        <v>3.9429904559579398E-2</v>
      </c>
      <c r="AG13" s="68">
        <v>4.1546239036190258E-2</v>
      </c>
      <c r="AH13" s="68">
        <v>1.2139021235171299E-2</v>
      </c>
      <c r="AI13" s="68">
        <v>3.3134172210083079E-3</v>
      </c>
      <c r="AJ13" s="68">
        <v>5.2727169893316272E-3</v>
      </c>
      <c r="AK13" s="68">
        <v>3.5610705871818027E-3</v>
      </c>
      <c r="AL13" s="68">
        <v>0.10618738432665964</v>
      </c>
      <c r="AM13" s="69">
        <v>3.5605164193555083E-3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1.4392152915046263E-2</v>
      </c>
      <c r="G14" s="71">
        <v>3.3866514453611656E-2</v>
      </c>
      <c r="H14" s="71">
        <v>5.2666219154285238E-3</v>
      </c>
      <c r="I14" s="71">
        <v>3.008657212814928E-4</v>
      </c>
      <c r="J14" s="71">
        <v>9.0877825761575964E-3</v>
      </c>
      <c r="K14" s="71">
        <v>1.9160991008444175E-2</v>
      </c>
      <c r="L14" s="71">
        <v>1.0092910996884493E-2</v>
      </c>
      <c r="M14" s="71">
        <v>5.9953364109301306E-3</v>
      </c>
      <c r="N14" s="71">
        <v>1.2969325684210206E-2</v>
      </c>
      <c r="O14" s="71">
        <v>1.2511246650513905E-2</v>
      </c>
      <c r="P14" s="71">
        <v>9.9571421936039961E-3</v>
      </c>
      <c r="Q14" s="71">
        <v>3.77491206567028E-2</v>
      </c>
      <c r="R14" s="72">
        <v>2.7824384455868427E-2</v>
      </c>
      <c r="S14" s="73">
        <v>1.2872365099310664E-5</v>
      </c>
      <c r="T14" s="74">
        <v>6.1820347518123713E-6</v>
      </c>
      <c r="U14" s="74">
        <v>1.0240259299564408E-5</v>
      </c>
      <c r="V14" s="74">
        <v>1.3417399283230984E-2</v>
      </c>
      <c r="W14" s="74">
        <v>100.74977468746562</v>
      </c>
      <c r="X14" s="74">
        <v>117.67834839503297</v>
      </c>
      <c r="Y14" s="74">
        <v>8.9022443916538709E-3</v>
      </c>
      <c r="Z14" s="74">
        <v>29.098105123742734</v>
      </c>
      <c r="AA14" s="74">
        <v>42.053635754479018</v>
      </c>
      <c r="AB14" s="75">
        <v>2.8035987290671593E-2</v>
      </c>
      <c r="AC14" s="75">
        <v>7.644554255863854E-3</v>
      </c>
      <c r="AD14" s="75">
        <v>1.2175346819109435E-2</v>
      </c>
      <c r="AE14" s="75">
        <v>0</v>
      </c>
      <c r="AF14" s="75">
        <v>100</v>
      </c>
      <c r="AG14" s="75">
        <v>100</v>
      </c>
      <c r="AH14" s="75">
        <v>2.8017694171209494E-2</v>
      </c>
      <c r="AI14" s="75">
        <v>7.6559345097372087E-3</v>
      </c>
      <c r="AJ14" s="75">
        <v>1.2173374047302237E-2</v>
      </c>
      <c r="AK14" s="75">
        <v>2.7409968458195441E-3</v>
      </c>
      <c r="AL14" s="75">
        <v>0</v>
      </c>
      <c r="AM14" s="76">
        <v>2.7405693425534903E-3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5.0822189805461021E-3</v>
      </c>
      <c r="H15" s="79">
        <v>7.895878664354193E-4</v>
      </c>
      <c r="I15" s="79">
        <v>4.5137133999274287E-5</v>
      </c>
      <c r="J15" s="78"/>
      <c r="K15" s="78"/>
      <c r="L15" s="78"/>
      <c r="M15" s="79">
        <v>5.9961541748165814E-3</v>
      </c>
      <c r="N15" s="79">
        <v>1.2969338134762864E-2</v>
      </c>
      <c r="O15" s="79">
        <v>1.2512775024404734E-2</v>
      </c>
      <c r="P15" s="78"/>
      <c r="Q15" s="78"/>
      <c r="R15" s="80"/>
      <c r="S15" s="81"/>
      <c r="T15" s="82"/>
      <c r="U15" s="82"/>
      <c r="V15" s="83">
        <v>2.0126697674625067E-3</v>
      </c>
      <c r="W15" s="83">
        <v>2.0862794717106618E-3</v>
      </c>
      <c r="X15" s="83">
        <v>7.7622771019540404E-3</v>
      </c>
      <c r="Y15" s="83">
        <v>8.9030139544910014E-3</v>
      </c>
      <c r="Z15" s="83">
        <v>5.9266077019751997E-3</v>
      </c>
      <c r="AA15" s="83">
        <v>1.2165294770481661E-2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0.42655244713698254</v>
      </c>
      <c r="AC17" s="75">
        <f>IF(OR(N$3 = 0,H$3=0), 0,0.2+0.025*ABS($D$1/N$3-1)/ABS(T$3)+0.04*ABS($B$1/H$3-1))</f>
        <v>0.42680361302698633</v>
      </c>
      <c r="AD17" s="75">
        <f t="shared" ref="AD17" si="9">IF(OR(O$3 = 0,I$3=0), 0,0.2+0.025*ABS($D$1/O$3-1)/ABS(U$3)+0.04*ABS($B$1/I$3-1))</f>
        <v>0.42662673539454887</v>
      </c>
      <c r="AE17" s="75">
        <f>IF(OR(O$3 = 0,I$3=0), 0,0.5+0.025*ABS($D$1/M$3-1)/ABS((1-(S$3)^2)^0.5)+0.04*ABS($B$1/G$3-1))</f>
        <v>0.73240842491777935</v>
      </c>
      <c r="AF17" s="75">
        <f t="shared" ref="AF17:AG17" si="10">IF(OR(P$3 = 0,J$3=0), 0,0.5+0.025*ABS($D$1/N$3-1)/ABS((1-(T$3)^2)^0.5)+0.04*ABS($B$1/H$3-1))</f>
        <v>0.72682993189248823</v>
      </c>
      <c r="AG17" s="75">
        <f t="shared" si="10"/>
        <v>0.72980720307997182</v>
      </c>
      <c r="AH17" s="75">
        <f>IF(OR(O$3 = 0,I$3=0), 0,0.5+0.04*ABS($D$1/M$3-1)+0.04*ABS($B$1/G$3-1))</f>
        <v>0.72655449285736895</v>
      </c>
      <c r="AI17" s="75">
        <f t="shared" ref="AI17:AJ17" si="11">IF(OR(P$3 = 0,J$3=0), 0,0.5+0.04*ABS($D$1/N$3-1)+0.04*ABS($B$1/H$3-1))</f>
        <v>0.72680362742696247</v>
      </c>
      <c r="AJ17" s="75">
        <f t="shared" si="11"/>
        <v>0.72662856756932548</v>
      </c>
      <c r="AK17" s="75">
        <f>IF(OR(O$3 = 0,I$3=0), 0,0.2+0.025*ABS($D$1/M$3-1)/ABS(S$3)+0.04*ABS($B$1/G$3-1))</f>
        <v>0.42655244713698254</v>
      </c>
      <c r="AL17" s="75">
        <f>IF(OR(O$3 = 0,I$3=0), 0,0.5+0.025*ABS($D$1/M$3-1)/ABS((1-(S$3)^2)^0.5)+0.04*ABS($B$1/G$3-1))</f>
        <v>0.73240842491777935</v>
      </c>
      <c r="AM17" s="75">
        <f>IF(OR(O$3 = 0,I$3=0), 0,0.5+0.04*ABS($D$1/M$3-1)+0.04*ABS($B$1/G$3-1))</f>
        <v>0.72655449285736895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1.4037013255324275</v>
      </c>
      <c r="G19" s="55">
        <f>IF(G15=0,1000,G18/ABS(G15))</f>
        <v>19.676444557541409</v>
      </c>
      <c r="H19" s="55">
        <f t="shared" ref="H19:I19" si="12">IF(H15=0,1000,H18/ABS(H15))</f>
        <v>126.64834941226778</v>
      </c>
      <c r="I19" s="55">
        <f t="shared" si="12"/>
        <v>2215.4707474694296</v>
      </c>
      <c r="J19" s="55">
        <f t="shared" ref="J19:U19" si="13">IF(J13=0,1000,J16/ABS(J13))</f>
        <v>18.339976873512679</v>
      </c>
      <c r="K19" s="55">
        <f t="shared" si="13"/>
        <v>8.6961454674873746</v>
      </c>
      <c r="L19" s="55">
        <f t="shared" si="13"/>
        <v>16.516892938566009</v>
      </c>
      <c r="M19" s="55">
        <f>IF(M15=0,1000,M18/ABS(M15))</f>
        <v>16.67735636618432</v>
      </c>
      <c r="N19" s="55">
        <f t="shared" ref="N19:O19" si="14">IF(N15=0,1000,N18/ABS(N15))</f>
        <v>7.7104937014450385</v>
      </c>
      <c r="O19" s="55">
        <f t="shared" si="14"/>
        <v>7.9918323317538649</v>
      </c>
      <c r="P19" s="55">
        <f t="shared" si="13"/>
        <v>41.840200669431276</v>
      </c>
      <c r="Q19" s="55">
        <f t="shared" si="13"/>
        <v>11.034888599941626</v>
      </c>
      <c r="R19" s="55">
        <f t="shared" si="13"/>
        <v>14.980886130248495</v>
      </c>
      <c r="S19" s="55">
        <f t="shared" si="13"/>
        <v>77685.814656793329</v>
      </c>
      <c r="T19" s="55">
        <f t="shared" si="13"/>
        <v>161759.10604899804</v>
      </c>
      <c r="U19" s="55">
        <f t="shared" si="13"/>
        <v>97653.822112997019</v>
      </c>
      <c r="V19" s="55">
        <f>IF(V15=0,1000,V18/ABS(V15))</f>
        <v>49.685249719866363</v>
      </c>
      <c r="W19" s="55">
        <f t="shared" ref="W19:X19" si="15">IF(W15=0,1000,W18/ABS(W15))</f>
        <v>47.932216827117699</v>
      </c>
      <c r="X19" s="55">
        <f t="shared" si="15"/>
        <v>12.882817591609356</v>
      </c>
      <c r="Y19" s="55">
        <f>IF(Y15=0,1000,Y18/ABS(Y15))</f>
        <v>11.23215132663657</v>
      </c>
      <c r="Z19" s="55">
        <f t="shared" ref="Z19:AA19" si="16">IF(Z15=0,1000,Z18/ABS(Z15))</f>
        <v>16.873058759511338</v>
      </c>
      <c r="AA19" s="55">
        <f t="shared" si="16"/>
        <v>8.2201049696423176</v>
      </c>
      <c r="AB19" s="55">
        <f>IF(AB14=0,1000,AB17/ABS(AB14))</f>
        <v>15.21446142468859</v>
      </c>
      <c r="AC19" s="55">
        <f t="shared" ref="AC19:AM19" si="17">IF(AC14=0,1000,AC17/ABS(AC14))</f>
        <v>55.831065977404911</v>
      </c>
      <c r="AD19" s="55">
        <f t="shared" si="17"/>
        <v>35.04021213793682</v>
      </c>
      <c r="AE19" s="55">
        <f>IF(AE14=0,1000,AE17/ABS(AE14))</f>
        <v>1000</v>
      </c>
      <c r="AF19" s="55">
        <f t="shared" si="17"/>
        <v>7.2682993189248819E-3</v>
      </c>
      <c r="AG19" s="55">
        <f t="shared" si="17"/>
        <v>7.2980720307997179E-3</v>
      </c>
      <c r="AH19" s="55">
        <f t="shared" si="17"/>
        <v>25.931987422575411</v>
      </c>
      <c r="AI19" s="55">
        <f t="shared" si="17"/>
        <v>94.933365287095455</v>
      </c>
      <c r="AJ19" s="55">
        <f t="shared" si="17"/>
        <v>59.689989377296335</v>
      </c>
      <c r="AK19" s="55">
        <f t="shared" si="17"/>
        <v>155.61945931734391</v>
      </c>
      <c r="AL19" s="55">
        <f t="shared" si="17"/>
        <v>1000</v>
      </c>
      <c r="AM19" s="55">
        <f t="shared" si="17"/>
        <v>265.11078613337003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57" priority="1" operator="between">
      <formula>2</formula>
      <formula>1</formula>
    </cfRule>
    <cfRule type="cellIs" dxfId="56" priority="2" operator="lessThanOrEqual">
      <formula>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65"/>
  <sheetViews>
    <sheetView tabSelected="1" workbookViewId="0">
      <selection activeCell="N5" sqref="N5"/>
    </sheetView>
  </sheetViews>
  <sheetFormatPr defaultRowHeight="15" x14ac:dyDescent="0.25"/>
  <sheetData>
    <row r="3" spans="1:36" x14ac:dyDescent="0.25">
      <c r="E3" s="129" t="s">
        <v>51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</row>
    <row r="9" spans="1:36" ht="15.75" x14ac:dyDescent="0.25">
      <c r="A9" s="90" t="s">
        <v>2</v>
      </c>
      <c r="B9" s="91" t="s">
        <v>2</v>
      </c>
      <c r="C9" s="91" t="s">
        <v>3</v>
      </c>
      <c r="D9" s="91" t="s">
        <v>4</v>
      </c>
      <c r="E9" s="91" t="s">
        <v>5</v>
      </c>
      <c r="F9" s="91" t="s">
        <v>6</v>
      </c>
      <c r="G9" s="91" t="s">
        <v>7</v>
      </c>
      <c r="H9" s="91" t="s">
        <v>8</v>
      </c>
      <c r="I9" s="91" t="s">
        <v>9</v>
      </c>
      <c r="J9" s="91" t="s">
        <v>10</v>
      </c>
      <c r="K9" s="91" t="s">
        <v>11</v>
      </c>
      <c r="L9" s="91" t="s">
        <v>12</v>
      </c>
      <c r="M9" s="91" t="s">
        <v>13</v>
      </c>
      <c r="N9" s="91" t="s">
        <v>14</v>
      </c>
      <c r="O9" s="91" t="s">
        <v>15</v>
      </c>
      <c r="P9" s="92" t="s">
        <v>16</v>
      </c>
      <c r="Q9" s="92" t="s">
        <v>17</v>
      </c>
      <c r="R9" s="92" t="s">
        <v>18</v>
      </c>
      <c r="S9" s="92" t="s">
        <v>19</v>
      </c>
      <c r="T9" s="92" t="s">
        <v>20</v>
      </c>
      <c r="U9" s="92" t="s">
        <v>21</v>
      </c>
      <c r="V9" s="92" t="s">
        <v>22</v>
      </c>
      <c r="W9" s="92" t="s">
        <v>23</v>
      </c>
      <c r="X9" s="92" t="s">
        <v>24</v>
      </c>
      <c r="Y9" s="92" t="s">
        <v>25</v>
      </c>
      <c r="Z9" s="92" t="s">
        <v>26</v>
      </c>
      <c r="AA9" s="92" t="s">
        <v>27</v>
      </c>
      <c r="AB9" s="92" t="s">
        <v>28</v>
      </c>
      <c r="AC9" s="92" t="s">
        <v>29</v>
      </c>
      <c r="AD9" s="92" t="s">
        <v>30</v>
      </c>
      <c r="AE9" s="92" t="s">
        <v>31</v>
      </c>
      <c r="AF9" s="92" t="s">
        <v>32</v>
      </c>
      <c r="AG9" s="92" t="s">
        <v>33</v>
      </c>
      <c r="AH9" s="92" t="s">
        <v>34</v>
      </c>
      <c r="AI9" s="92" t="s">
        <v>35</v>
      </c>
      <c r="AJ9" s="92" t="s">
        <v>36</v>
      </c>
    </row>
    <row r="10" spans="1:36" x14ac:dyDescent="0.25">
      <c r="A10" s="90">
        <v>1</v>
      </c>
      <c r="B10" s="90"/>
      <c r="C10" s="90">
        <v>1.3058665224596164</v>
      </c>
      <c r="D10" s="90">
        <v>9.8467392938988745</v>
      </c>
      <c r="E10" s="90">
        <v>369.2420689029907</v>
      </c>
      <c r="F10" s="90">
        <v>119.89055441226293</v>
      </c>
      <c r="G10" s="90">
        <v>171.14730534835581</v>
      </c>
      <c r="H10" s="90">
        <v>61.959784348480234</v>
      </c>
      <c r="I10" s="90">
        <v>45.333556695483153</v>
      </c>
      <c r="J10" s="90">
        <v>13.983277386298363</v>
      </c>
      <c r="K10" s="90">
        <v>13.773654006149165</v>
      </c>
      <c r="L10" s="90">
        <v>14.520916980317976</v>
      </c>
      <c r="M10" s="90">
        <v>27.798888614557278</v>
      </c>
      <c r="N10" s="90">
        <v>32.063309806771883</v>
      </c>
      <c r="O10" s="90">
        <v>210.35592921818568</v>
      </c>
      <c r="P10" s="90">
        <v>39844.529204931954</v>
      </c>
      <c r="Q10" s="90">
        <v>6666494.8984279372</v>
      </c>
      <c r="R10" s="90">
        <v>64387.680437280287</v>
      </c>
      <c r="S10" s="90">
        <v>17.155515235187544</v>
      </c>
      <c r="T10" s="90">
        <v>149.19064173182647</v>
      </c>
      <c r="U10" s="90">
        <v>328.90349003625192</v>
      </c>
      <c r="V10" s="90">
        <v>18.673747407907243</v>
      </c>
      <c r="W10" s="90">
        <v>40.967442249123145</v>
      </c>
      <c r="X10" s="90">
        <v>13.966354301708025</v>
      </c>
      <c r="Y10" s="90">
        <v>66.769503142961668</v>
      </c>
      <c r="Z10" s="90">
        <v>26.566050131061417</v>
      </c>
      <c r="AA10" s="90">
        <v>33.32324413682457</v>
      </c>
      <c r="AB10" s="90">
        <v>1000</v>
      </c>
      <c r="AC10" s="90">
        <v>1000</v>
      </c>
      <c r="AD10" s="90">
        <v>1000</v>
      </c>
      <c r="AE10" s="90">
        <v>165.4571823158285</v>
      </c>
      <c r="AF10" s="90">
        <v>66.4736945852421</v>
      </c>
      <c r="AG10" s="90">
        <v>83.622173172121549</v>
      </c>
      <c r="AH10" s="90">
        <v>56.911215104286953</v>
      </c>
      <c r="AI10" s="90">
        <v>1000</v>
      </c>
      <c r="AJ10" s="90">
        <v>142.89520576185242</v>
      </c>
    </row>
    <row r="11" spans="1:36" x14ac:dyDescent="0.25">
      <c r="A11" s="90">
        <v>2</v>
      </c>
      <c r="B11" s="90"/>
      <c r="C11" s="90">
        <v>1.2971276381515375</v>
      </c>
      <c r="D11" s="90">
        <v>8.7708886793168315</v>
      </c>
      <c r="E11" s="90">
        <v>182.16890190056813</v>
      </c>
      <c r="F11" s="90">
        <v>30.607414969766673</v>
      </c>
      <c r="G11" s="90">
        <v>4005.8679685256807</v>
      </c>
      <c r="H11" s="90">
        <v>103.08677440053954</v>
      </c>
      <c r="I11" s="90">
        <v>99.735768391237102</v>
      </c>
      <c r="J11" s="90">
        <v>32.4656345592064</v>
      </c>
      <c r="K11" s="90">
        <v>28.44821284476134</v>
      </c>
      <c r="L11" s="90">
        <v>13.240962319912938</v>
      </c>
      <c r="M11" s="90">
        <v>52.154479122616124</v>
      </c>
      <c r="N11" s="90">
        <v>3.8994317511196752</v>
      </c>
      <c r="O11" s="90">
        <v>4.2139980992149972</v>
      </c>
      <c r="P11" s="90">
        <v>68.267426202887364</v>
      </c>
      <c r="Q11" s="90">
        <v>285.10750055059555</v>
      </c>
      <c r="R11" s="90">
        <v>5.2786355090821981</v>
      </c>
      <c r="S11" s="90">
        <v>25.047286883256625</v>
      </c>
      <c r="T11" s="90">
        <v>65.95971267828395</v>
      </c>
      <c r="U11" s="90">
        <v>30.799151451512159</v>
      </c>
      <c r="V11" s="90">
        <v>23.878015631300833</v>
      </c>
      <c r="W11" s="90">
        <v>2.0224399236238515</v>
      </c>
      <c r="X11" s="90">
        <v>1.6451113370578883</v>
      </c>
      <c r="Y11" s="90">
        <v>5.3120504284148486</v>
      </c>
      <c r="Z11" s="90">
        <v>18.285534127320911</v>
      </c>
      <c r="AA11" s="90">
        <v>0.54611040236070307</v>
      </c>
      <c r="AB11" s="90">
        <v>360.29852379500267</v>
      </c>
      <c r="AC11" s="90">
        <v>313.27258251968499</v>
      </c>
      <c r="AD11" s="90">
        <v>3.627618729626056</v>
      </c>
      <c r="AE11" s="90">
        <v>59.493221823987511</v>
      </c>
      <c r="AF11" s="90">
        <v>127.00493028371531</v>
      </c>
      <c r="AG11" s="90">
        <v>46.296740813804178</v>
      </c>
      <c r="AH11" s="90">
        <v>1.5229847764042979</v>
      </c>
      <c r="AI11" s="90">
        <v>10.656847324345279</v>
      </c>
      <c r="AJ11" s="90">
        <v>236.48851162118879</v>
      </c>
    </row>
    <row r="12" spans="1:36" x14ac:dyDescent="0.25">
      <c r="A12" s="90">
        <v>3</v>
      </c>
      <c r="B12" s="90"/>
      <c r="C12" s="90">
        <v>1.4037013255324275</v>
      </c>
      <c r="D12" s="90">
        <v>19.676444557541409</v>
      </c>
      <c r="E12" s="90">
        <v>126.64834941226778</v>
      </c>
      <c r="F12" s="90">
        <v>2215.4707474694296</v>
      </c>
      <c r="G12" s="90">
        <v>18.339976873512679</v>
      </c>
      <c r="H12" s="90">
        <v>8.6961454674873746</v>
      </c>
      <c r="I12" s="90">
        <v>16.516892938566009</v>
      </c>
      <c r="J12" s="90">
        <v>16.67735636618432</v>
      </c>
      <c r="K12" s="90">
        <v>7.7104937014450385</v>
      </c>
      <c r="L12" s="90">
        <v>7.9918323317538649</v>
      </c>
      <c r="M12" s="90">
        <v>41.840200669431276</v>
      </c>
      <c r="N12" s="90">
        <v>11.034888599941626</v>
      </c>
      <c r="O12" s="90">
        <v>14.980886130248495</v>
      </c>
      <c r="P12" s="90">
        <v>77685.814656793329</v>
      </c>
      <c r="Q12" s="90">
        <v>161759.10604899804</v>
      </c>
      <c r="R12" s="90">
        <v>97653.822112997019</v>
      </c>
      <c r="S12" s="90">
        <v>49.685249719866363</v>
      </c>
      <c r="T12" s="90">
        <v>47.932216827117699</v>
      </c>
      <c r="U12" s="90">
        <v>12.882817591609356</v>
      </c>
      <c r="V12" s="90">
        <v>11.23215132663657</v>
      </c>
      <c r="W12" s="90">
        <v>16.873058759511338</v>
      </c>
      <c r="X12" s="90">
        <v>8.2201049696423176</v>
      </c>
      <c r="Y12" s="90">
        <v>15.21446142468859</v>
      </c>
      <c r="Z12" s="90">
        <v>55.831065977404911</v>
      </c>
      <c r="AA12" s="90">
        <v>35.04021213793682</v>
      </c>
      <c r="AB12" s="90">
        <v>1000</v>
      </c>
      <c r="AC12" s="90">
        <v>7.2682993189248819E-3</v>
      </c>
      <c r="AD12" s="90">
        <v>7.2980720307997179E-3</v>
      </c>
      <c r="AE12" s="90">
        <v>25.931987422575411</v>
      </c>
      <c r="AF12" s="90">
        <v>94.933365287095455</v>
      </c>
      <c r="AG12" s="90">
        <v>59.689989377296335</v>
      </c>
      <c r="AH12" s="90">
        <v>155.61945931734391</v>
      </c>
      <c r="AI12" s="90">
        <v>1000</v>
      </c>
      <c r="AJ12" s="90">
        <v>265.11078613337003</v>
      </c>
    </row>
    <row r="13" spans="1:36" x14ac:dyDescent="0.25">
      <c r="A13" s="90">
        <v>4</v>
      </c>
      <c r="B13" s="90"/>
      <c r="C13" s="90">
        <v>0.11028386049731212</v>
      </c>
      <c r="D13" s="90">
        <v>11.218533074088617</v>
      </c>
      <c r="E13" s="90">
        <v>28.532380366027372</v>
      </c>
      <c r="F13" s="90">
        <v>23.834988836491874</v>
      </c>
      <c r="G13" s="90">
        <v>23.922494854535071</v>
      </c>
      <c r="H13" s="90">
        <v>486.13113907109323</v>
      </c>
      <c r="I13" s="90">
        <v>22.760890455299467</v>
      </c>
      <c r="J13" s="90">
        <v>175.99212034060764</v>
      </c>
      <c r="K13" s="90">
        <v>339.78839998317932</v>
      </c>
      <c r="L13" s="90">
        <v>227.19068770560338</v>
      </c>
      <c r="M13" s="90">
        <v>50.527815834070253</v>
      </c>
      <c r="N13" s="90">
        <v>7.3408137898551438</v>
      </c>
      <c r="O13" s="90">
        <v>8.590837824475555</v>
      </c>
      <c r="P13" s="90">
        <v>52164.204150480247</v>
      </c>
      <c r="Q13" s="90">
        <v>35708.016551831744</v>
      </c>
      <c r="R13" s="90">
        <v>26366.237780155418</v>
      </c>
      <c r="S13" s="90">
        <v>33.349483810317544</v>
      </c>
      <c r="T13" s="90">
        <v>124.99688301438667</v>
      </c>
      <c r="U13" s="90">
        <v>61.357940083341475</v>
      </c>
      <c r="V13" s="90">
        <v>66.538014411985031</v>
      </c>
      <c r="W13" s="90">
        <v>199.34607810471681</v>
      </c>
      <c r="X13" s="90">
        <v>14.525792351091024</v>
      </c>
      <c r="Y13" s="90">
        <v>58.365520062559206</v>
      </c>
      <c r="Z13" s="90">
        <v>108.50656623183676</v>
      </c>
      <c r="AA13" s="90">
        <v>54.55429930903717</v>
      </c>
      <c r="AB13" s="90">
        <v>1000</v>
      </c>
      <c r="AC13" s="90">
        <v>1000</v>
      </c>
      <c r="AD13" s="90">
        <v>1000</v>
      </c>
      <c r="AE13" s="90">
        <v>97.221298615062992</v>
      </c>
      <c r="AF13" s="90">
        <v>180.43797935325779</v>
      </c>
      <c r="AG13" s="90">
        <v>90.897534261850751</v>
      </c>
      <c r="AH13" s="90">
        <v>288.22095734041636</v>
      </c>
      <c r="AI13" s="90">
        <v>1000</v>
      </c>
      <c r="AJ13" s="90">
        <v>479.61541476653514</v>
      </c>
    </row>
    <row r="14" spans="1:36" x14ac:dyDescent="0.25">
      <c r="A14" s="90">
        <v>5</v>
      </c>
      <c r="B14" s="90"/>
      <c r="C14" s="90">
        <v>1.3205088369304214</v>
      </c>
      <c r="D14" s="90">
        <v>7.9211916950191839</v>
      </c>
      <c r="E14" s="90">
        <v>38.199333166423777</v>
      </c>
      <c r="F14" s="90">
        <v>146.49105440400407</v>
      </c>
      <c r="G14" s="90">
        <v>72.446337356756487</v>
      </c>
      <c r="H14" s="90">
        <v>24.060930547100511</v>
      </c>
      <c r="I14" s="90">
        <v>17.163362188672831</v>
      </c>
      <c r="J14" s="90">
        <v>1517.7468999063071</v>
      </c>
      <c r="K14" s="90">
        <v>192.62229227401448</v>
      </c>
      <c r="L14" s="90">
        <v>1797.5030626474384</v>
      </c>
      <c r="M14" s="90">
        <v>34.754406156129626</v>
      </c>
      <c r="N14" s="90">
        <v>2.7745046089504388</v>
      </c>
      <c r="O14" s="90">
        <v>3.0147982934626407</v>
      </c>
      <c r="P14" s="90">
        <v>19.129453912633611</v>
      </c>
      <c r="Q14" s="90">
        <v>34.431132274238649</v>
      </c>
      <c r="R14" s="90">
        <v>3.4602391368918686</v>
      </c>
      <c r="S14" s="90">
        <v>15.577954622434371</v>
      </c>
      <c r="T14" s="90">
        <v>251.54346831336031</v>
      </c>
      <c r="U14" s="90">
        <v>15.940716351296571</v>
      </c>
      <c r="V14" s="90">
        <v>48.243742446701226</v>
      </c>
      <c r="W14" s="90">
        <v>54.570959721652748</v>
      </c>
      <c r="X14" s="90">
        <v>17.968206167053655</v>
      </c>
      <c r="Y14" s="90">
        <v>21.525763004770745</v>
      </c>
      <c r="Z14" s="90">
        <v>92.373491494942456</v>
      </c>
      <c r="AA14" s="90">
        <v>4.5755263670156054</v>
      </c>
      <c r="AB14" s="90">
        <v>121.25895085924537</v>
      </c>
      <c r="AC14" s="90">
        <v>39.547990225692381</v>
      </c>
      <c r="AD14" s="90">
        <v>10.126023654144705</v>
      </c>
      <c r="AE14" s="90">
        <v>129.85193893902994</v>
      </c>
      <c r="AF14" s="90">
        <v>84.418158746304883</v>
      </c>
      <c r="AG14" s="90">
        <v>699.28778855254166</v>
      </c>
      <c r="AH14" s="90">
        <v>10.889010286642204</v>
      </c>
      <c r="AI14" s="90">
        <v>22.670617974534299</v>
      </c>
      <c r="AJ14" s="90">
        <v>1108.6484943071566</v>
      </c>
    </row>
    <row r="15" spans="1:36" x14ac:dyDescent="0.25">
      <c r="A15" s="90">
        <v>6</v>
      </c>
      <c r="B15" s="90"/>
      <c r="C15" s="90">
        <v>1.3505708436948405</v>
      </c>
      <c r="D15" s="90">
        <v>5.6274040186690337</v>
      </c>
      <c r="E15" s="90">
        <v>78.987284948035338</v>
      </c>
      <c r="F15" s="90">
        <v>0.960518354560568</v>
      </c>
      <c r="G15" s="90">
        <v>206.13119525970382</v>
      </c>
      <c r="H15" s="90">
        <v>88.514775659737097</v>
      </c>
      <c r="I15" s="90">
        <v>61.488252907391967</v>
      </c>
      <c r="J15" s="90">
        <v>3.0053334690427405</v>
      </c>
      <c r="K15" s="90">
        <v>6.5741279511953223</v>
      </c>
      <c r="L15" s="90">
        <v>13.45590979469444</v>
      </c>
      <c r="M15" s="90">
        <v>42.958617007722829</v>
      </c>
      <c r="N15" s="90">
        <v>43.955828856323834</v>
      </c>
      <c r="O15" s="90">
        <v>2009.6952091552325</v>
      </c>
      <c r="P15" s="90">
        <v>81617.655087124571</v>
      </c>
      <c r="Q15" s="90">
        <v>479319.93901032122</v>
      </c>
      <c r="R15" s="90">
        <v>78570.265630596128</v>
      </c>
      <c r="S15" s="90">
        <v>3.4880527620519732</v>
      </c>
      <c r="T15" s="90">
        <v>15.97229723820792</v>
      </c>
      <c r="U15" s="90">
        <v>11.140062733399869</v>
      </c>
      <c r="V15" s="90">
        <v>8.1267249542647342</v>
      </c>
      <c r="W15" s="90">
        <v>89.885822782282446</v>
      </c>
      <c r="X15" s="90">
        <v>86.156210702172558</v>
      </c>
      <c r="Y15" s="90">
        <v>16.310841562060553</v>
      </c>
      <c r="Z15" s="90">
        <v>15.392142021230502</v>
      </c>
      <c r="AA15" s="90">
        <v>2.6148651978518349</v>
      </c>
      <c r="AB15" s="90">
        <v>1000</v>
      </c>
      <c r="AC15" s="90">
        <v>0.6404038981069976</v>
      </c>
      <c r="AD15" s="90">
        <v>0.50630260157910234</v>
      </c>
      <c r="AE15" s="90">
        <v>39.746011028617659</v>
      </c>
      <c r="AF15" s="90">
        <v>37.47717660954185</v>
      </c>
      <c r="AG15" s="90">
        <v>6.3675256271965432</v>
      </c>
      <c r="AH15" s="90">
        <v>5.8981099382712552</v>
      </c>
      <c r="AI15" s="90">
        <v>1000</v>
      </c>
      <c r="AJ15" s="90">
        <v>14.362719511106452</v>
      </c>
    </row>
    <row r="16" spans="1:36" x14ac:dyDescent="0.25">
      <c r="A16" s="90">
        <v>7</v>
      </c>
      <c r="B16" s="90"/>
      <c r="C16" s="90">
        <v>1.2988843167199184</v>
      </c>
      <c r="D16" s="90">
        <v>21.330547018700962</v>
      </c>
      <c r="E16" s="90">
        <v>43.478399799609008</v>
      </c>
      <c r="F16" s="90">
        <v>47.993117705716813</v>
      </c>
      <c r="G16" s="90">
        <v>210.65841039294139</v>
      </c>
      <c r="H16" s="90">
        <v>32.027568730796673</v>
      </c>
      <c r="I16" s="90">
        <v>27.742009068767555</v>
      </c>
      <c r="J16" s="90">
        <v>11.311743120700493</v>
      </c>
      <c r="K16" s="90">
        <v>10.174245188718833</v>
      </c>
      <c r="L16" s="90">
        <v>13.700044319428308</v>
      </c>
      <c r="M16" s="90">
        <v>67.130219185870828</v>
      </c>
      <c r="N16" s="90">
        <v>4.0615149115855775</v>
      </c>
      <c r="O16" s="90">
        <v>4.3224991454094575</v>
      </c>
      <c r="P16" s="90">
        <v>39.86165211976104</v>
      </c>
      <c r="Q16" s="90">
        <v>115.72686861210073</v>
      </c>
      <c r="R16" s="90">
        <v>5.319728809538562</v>
      </c>
      <c r="S16" s="90">
        <v>36.580176236769397</v>
      </c>
      <c r="T16" s="90">
        <v>191.86985300552521</v>
      </c>
      <c r="U16" s="90">
        <v>16.260731138349438</v>
      </c>
      <c r="V16" s="90">
        <v>12.193579964671379</v>
      </c>
      <c r="W16" s="90">
        <v>2.4173126524339583</v>
      </c>
      <c r="X16" s="90">
        <v>2.4172785105307693</v>
      </c>
      <c r="Y16" s="90">
        <v>5.7426659873958963</v>
      </c>
      <c r="Z16" s="90">
        <v>88.23668977369519</v>
      </c>
      <c r="AA16" s="90">
        <v>0.83412967032139718</v>
      </c>
      <c r="AB16" s="90">
        <v>46.713110229770827</v>
      </c>
      <c r="AC16" s="90">
        <v>22.708915784285935</v>
      </c>
      <c r="AD16" s="90">
        <v>4.6852361618612388</v>
      </c>
      <c r="AE16" s="90">
        <v>157.9494567298068</v>
      </c>
      <c r="AF16" s="90">
        <v>29.19810990744606</v>
      </c>
      <c r="AG16" s="90">
        <v>226.851303931833</v>
      </c>
      <c r="AH16" s="90">
        <v>2.1984657553464406</v>
      </c>
      <c r="AI16" s="90">
        <v>10.760651218870613</v>
      </c>
      <c r="AJ16" s="90">
        <v>92.860448965589683</v>
      </c>
    </row>
    <row r="17" spans="1:36" x14ac:dyDescent="0.25">
      <c r="A17" s="90">
        <v>8</v>
      </c>
      <c r="B17" s="90"/>
      <c r="C17" s="90">
        <v>0.11030476484807215</v>
      </c>
      <c r="D17" s="90">
        <v>26.967651655354693</v>
      </c>
      <c r="E17" s="90">
        <v>76.152915382593505</v>
      </c>
      <c r="F17" s="90">
        <v>71.967505416174802</v>
      </c>
      <c r="G17" s="90">
        <v>19.169101803995193</v>
      </c>
      <c r="H17" s="90">
        <v>94.41016236849228</v>
      </c>
      <c r="I17" s="90">
        <v>24.030748563069174</v>
      </c>
      <c r="J17" s="90">
        <v>9.2096734263410713</v>
      </c>
      <c r="K17" s="90">
        <v>11.184845255595855</v>
      </c>
      <c r="L17" s="90">
        <v>14.675639348728582</v>
      </c>
      <c r="M17" s="90">
        <v>149.82884541628673</v>
      </c>
      <c r="N17" s="90">
        <v>85.279486444187938</v>
      </c>
      <c r="O17" s="90">
        <v>196.16907092172468</v>
      </c>
      <c r="P17" s="90">
        <v>48.826607414529697</v>
      </c>
      <c r="Q17" s="90">
        <v>439.75956072458138</v>
      </c>
      <c r="R17" s="90">
        <v>123.33046524713376</v>
      </c>
      <c r="S17" s="90">
        <v>100.40823713487502</v>
      </c>
      <c r="T17" s="90">
        <v>39.479369018994667</v>
      </c>
      <c r="U17" s="90">
        <v>27.748294716497124</v>
      </c>
      <c r="V17" s="90">
        <v>12.429813504558277</v>
      </c>
      <c r="W17" s="90">
        <v>17.049693614365378</v>
      </c>
      <c r="X17" s="90">
        <v>102.76365286567818</v>
      </c>
      <c r="Y17" s="90">
        <v>6.4024545278656468</v>
      </c>
      <c r="Z17" s="90">
        <v>14.901088245621253</v>
      </c>
      <c r="AA17" s="90">
        <v>19.635985385380032</v>
      </c>
      <c r="AB17" s="90">
        <v>31.549414379164098</v>
      </c>
      <c r="AC17" s="90">
        <v>53.733869768004183</v>
      </c>
      <c r="AD17" s="90">
        <v>57.4921906662561</v>
      </c>
      <c r="AE17" s="90">
        <v>157.28189360719531</v>
      </c>
      <c r="AF17" s="90">
        <v>46.691917795856035</v>
      </c>
      <c r="AG17" s="90">
        <v>135.89874426892956</v>
      </c>
      <c r="AH17" s="90">
        <v>21.422922274273812</v>
      </c>
      <c r="AI17" s="90">
        <v>44.316542643668029</v>
      </c>
      <c r="AJ17" s="90">
        <v>85.405278085907909</v>
      </c>
    </row>
    <row r="18" spans="1:36" x14ac:dyDescent="0.25">
      <c r="A18" s="90">
        <v>9</v>
      </c>
      <c r="B18" s="90"/>
      <c r="C18" s="90">
        <v>1.3869368159527211</v>
      </c>
      <c r="D18" s="90">
        <v>10.372734075803979</v>
      </c>
      <c r="E18" s="90">
        <v>65.950286828118081</v>
      </c>
      <c r="F18" s="90">
        <v>26.200443855978449</v>
      </c>
      <c r="G18" s="90">
        <v>46.369697584014965</v>
      </c>
      <c r="H18" s="90">
        <v>12.516828273617358</v>
      </c>
      <c r="I18" s="90">
        <v>17.122428709479706</v>
      </c>
      <c r="J18" s="90">
        <v>95.614758427126176</v>
      </c>
      <c r="K18" s="90">
        <v>39.620680829836758</v>
      </c>
      <c r="L18" s="90">
        <v>33.433035226202243</v>
      </c>
      <c r="M18" s="90">
        <v>70.551476224510196</v>
      </c>
      <c r="N18" s="90">
        <v>4.0252673579430533</v>
      </c>
      <c r="O18" s="90">
        <v>4.2682661104682538</v>
      </c>
      <c r="P18" s="90">
        <v>26.02973493376814</v>
      </c>
      <c r="Q18" s="90">
        <v>29.283310756539748</v>
      </c>
      <c r="R18" s="90">
        <v>4.9545377027597173</v>
      </c>
      <c r="S18" s="90">
        <v>22.956516236619017</v>
      </c>
      <c r="T18" s="90">
        <v>51.181496810286013</v>
      </c>
      <c r="U18" s="90">
        <v>49.892354809513506</v>
      </c>
      <c r="V18" s="90">
        <v>83.111917886908842</v>
      </c>
      <c r="W18" s="90">
        <v>8.4551070737488523</v>
      </c>
      <c r="X18" s="90">
        <v>12.452378148515036</v>
      </c>
      <c r="Y18" s="90">
        <v>4.2452232886581598</v>
      </c>
      <c r="Z18" s="90">
        <v>6.7729349204490372</v>
      </c>
      <c r="AA18" s="90">
        <v>0.97999735587695258</v>
      </c>
      <c r="AB18" s="90">
        <v>44.749382574514442</v>
      </c>
      <c r="AC18" s="90">
        <v>17.309160440219593</v>
      </c>
      <c r="AD18" s="90">
        <v>3.9938703919356588</v>
      </c>
      <c r="AE18" s="90">
        <v>54.325978501947944</v>
      </c>
      <c r="AF18" s="90">
        <v>51.262750789224349</v>
      </c>
      <c r="AG18" s="90">
        <v>35.335280817200335</v>
      </c>
      <c r="AH18" s="90">
        <v>2.136596472781195</v>
      </c>
      <c r="AI18" s="90">
        <v>9.0790137215659854</v>
      </c>
      <c r="AJ18" s="90">
        <v>102.06194048254029</v>
      </c>
    </row>
    <row r="19" spans="1:36" x14ac:dyDescent="0.25">
      <c r="A19" s="90">
        <v>10</v>
      </c>
      <c r="B19" s="90"/>
      <c r="C19" s="90">
        <v>1.3858689078308566</v>
      </c>
      <c r="D19" s="90">
        <v>10.676188934344593</v>
      </c>
      <c r="E19" s="90">
        <v>255.42735121191626</v>
      </c>
      <c r="F19" s="90">
        <v>43.439110316137857</v>
      </c>
      <c r="G19" s="90">
        <v>143.76949145862184</v>
      </c>
      <c r="H19" s="90">
        <v>33.269301840078839</v>
      </c>
      <c r="I19" s="90">
        <v>26.961727314723579</v>
      </c>
      <c r="J19" s="90">
        <v>1344.2114310741088</v>
      </c>
      <c r="K19" s="90">
        <v>855.20688226712593</v>
      </c>
      <c r="L19" s="90">
        <v>150.63997971193189</v>
      </c>
      <c r="M19" s="90">
        <v>33.712539039878763</v>
      </c>
      <c r="N19" s="90">
        <v>4.6457897036297959</v>
      </c>
      <c r="O19" s="90">
        <v>5.3870056984297783</v>
      </c>
      <c r="P19" s="90">
        <v>20.154424129847836</v>
      </c>
      <c r="Q19" s="90">
        <v>31.45000532166307</v>
      </c>
      <c r="R19" s="90">
        <v>5.3587029213171951</v>
      </c>
      <c r="S19" s="90">
        <v>16.111012995859692</v>
      </c>
      <c r="T19" s="90">
        <v>70.997888485089206</v>
      </c>
      <c r="U19" s="90">
        <v>38.433834910271521</v>
      </c>
      <c r="V19" s="90">
        <v>305.23108327816624</v>
      </c>
      <c r="W19" s="90">
        <v>24.71821155639347</v>
      </c>
      <c r="X19" s="90">
        <v>29.442909065954471</v>
      </c>
      <c r="Y19" s="90">
        <v>6.0084233610610314</v>
      </c>
      <c r="Z19" s="90">
        <v>10.418913419194237</v>
      </c>
      <c r="AA19" s="90">
        <v>1.7994296304555875</v>
      </c>
      <c r="AB19" s="90">
        <v>32.759766532163198</v>
      </c>
      <c r="AC19" s="90">
        <v>34.787169190988152</v>
      </c>
      <c r="AD19" s="90">
        <v>5.6994247222092183</v>
      </c>
      <c r="AE19" s="90">
        <v>88.580603122306897</v>
      </c>
      <c r="AF19" s="90">
        <v>1166.8348168876687</v>
      </c>
      <c r="AG19" s="90">
        <v>94.185833294912641</v>
      </c>
      <c r="AH19" s="90">
        <v>3.6675999090256339</v>
      </c>
      <c r="AI19" s="90">
        <v>12.779775965638361</v>
      </c>
      <c r="AJ19" s="90">
        <v>16460.026265588145</v>
      </c>
    </row>
    <row r="20" spans="1:36" x14ac:dyDescent="0.25">
      <c r="A20" s="90">
        <v>11</v>
      </c>
      <c r="B20" s="90"/>
      <c r="C20" s="90">
        <v>5.8030550780387276E-2</v>
      </c>
      <c r="D20" s="90">
        <v>6.2303275086027448</v>
      </c>
      <c r="E20" s="90">
        <v>16.292139816538945</v>
      </c>
      <c r="F20" s="90">
        <v>91.490224524960837</v>
      </c>
      <c r="G20" s="90">
        <v>34.717586924565815</v>
      </c>
      <c r="H20" s="90">
        <v>28.10172632830168</v>
      </c>
      <c r="I20" s="90">
        <v>15.512259418965765</v>
      </c>
      <c r="J20" s="90">
        <v>45.105937008462767</v>
      </c>
      <c r="K20" s="90">
        <v>15.550821358898904</v>
      </c>
      <c r="L20" s="90">
        <v>31.720615106610811</v>
      </c>
      <c r="M20" s="90">
        <v>61.142614551760047</v>
      </c>
      <c r="N20" s="90">
        <v>89.858029578635097</v>
      </c>
      <c r="O20" s="90">
        <v>192.45493942393753</v>
      </c>
      <c r="P20" s="90">
        <v>28.128810655676165</v>
      </c>
      <c r="Q20" s="90">
        <v>57.545267061520136</v>
      </c>
      <c r="R20" s="90">
        <v>86.666664557221438</v>
      </c>
      <c r="S20" s="90">
        <v>17.469235574587646</v>
      </c>
      <c r="T20" s="90">
        <v>44.738246331808504</v>
      </c>
      <c r="U20" s="90">
        <v>6.8102337429907172</v>
      </c>
      <c r="V20" s="90">
        <v>101.64096627702236</v>
      </c>
      <c r="W20" s="90">
        <v>65.742019391315608</v>
      </c>
      <c r="X20" s="90">
        <v>114.6655181406831</v>
      </c>
      <c r="Y20" s="90">
        <v>3.1235271910673719</v>
      </c>
      <c r="Z20" s="90">
        <v>15.568272846522808</v>
      </c>
      <c r="AA20" s="90">
        <v>14.117399443387226</v>
      </c>
      <c r="AB20" s="90">
        <v>39.232403795159527</v>
      </c>
      <c r="AC20" s="90">
        <v>17.724203563255656</v>
      </c>
      <c r="AD20" s="90">
        <v>41.568203667095581</v>
      </c>
      <c r="AE20" s="90">
        <v>53.516425095089112</v>
      </c>
      <c r="AF20" s="90">
        <v>29.510183453168295</v>
      </c>
      <c r="AG20" s="90">
        <v>106.6435696925363</v>
      </c>
      <c r="AH20" s="90">
        <v>6.5890290703336216</v>
      </c>
      <c r="AI20" s="90">
        <v>28.319741995447206</v>
      </c>
      <c r="AJ20" s="90">
        <v>122.06228513783563</v>
      </c>
    </row>
    <row r="21" spans="1:36" x14ac:dyDescent="0.25">
      <c r="A21" s="90">
        <v>12</v>
      </c>
      <c r="B21" s="90"/>
      <c r="C21" s="90">
        <v>1.3937450586451414</v>
      </c>
      <c r="D21" s="90">
        <v>9.2028982433486437</v>
      </c>
      <c r="E21" s="90">
        <v>628.30798665532814</v>
      </c>
      <c r="F21" s="90">
        <v>162.53800680004352</v>
      </c>
      <c r="G21" s="90">
        <v>45.509417149524758</v>
      </c>
      <c r="H21" s="90">
        <v>354.41355632529456</v>
      </c>
      <c r="I21" s="90">
        <v>40.26869918743963</v>
      </c>
      <c r="J21" s="90">
        <v>19.50187934128725</v>
      </c>
      <c r="K21" s="90">
        <v>11.561925692369138</v>
      </c>
      <c r="L21" s="90">
        <v>9.7338508291389889</v>
      </c>
      <c r="M21" s="90">
        <v>34.482614633332965</v>
      </c>
      <c r="N21" s="90">
        <v>10.695803930619896</v>
      </c>
      <c r="O21" s="90">
        <v>15.512541412557225</v>
      </c>
      <c r="P21" s="90">
        <v>45910.824743654055</v>
      </c>
      <c r="Q21" s="90">
        <v>218.1934084119296</v>
      </c>
      <c r="R21" s="90">
        <v>17.828305925572288</v>
      </c>
      <c r="S21" s="90">
        <v>28.377039878011491</v>
      </c>
      <c r="T21" s="90">
        <v>157.47379322227368</v>
      </c>
      <c r="U21" s="90">
        <v>42.21298233291445</v>
      </c>
      <c r="V21" s="90">
        <v>4.9434120614710118</v>
      </c>
      <c r="W21" s="90">
        <v>13.401618603451761</v>
      </c>
      <c r="X21" s="90">
        <v>6.2384731356589498</v>
      </c>
      <c r="Y21" s="90">
        <v>31.022492345726043</v>
      </c>
      <c r="Z21" s="90">
        <v>12.939024221693208</v>
      </c>
      <c r="AA21" s="90">
        <v>1.7136030987276547</v>
      </c>
      <c r="AB21" s="90">
        <v>1000</v>
      </c>
      <c r="AC21" s="90">
        <v>120.03481808812326</v>
      </c>
      <c r="AD21" s="90">
        <v>17.948696217148402</v>
      </c>
      <c r="AE21" s="90">
        <v>76.796218472063472</v>
      </c>
      <c r="AF21" s="90">
        <v>70.069208053016368</v>
      </c>
      <c r="AG21" s="90">
        <v>55.346984331712584</v>
      </c>
      <c r="AH21" s="90">
        <v>0.13966139403850084</v>
      </c>
      <c r="AI21" s="90">
        <v>85.771346645060333</v>
      </c>
      <c r="AJ21" s="90">
        <v>161.13162921872018</v>
      </c>
    </row>
    <row r="22" spans="1:36" x14ac:dyDescent="0.25">
      <c r="A22" s="90">
        <v>13</v>
      </c>
      <c r="B22" s="90"/>
      <c r="C22" s="90">
        <v>1.3890034962475066</v>
      </c>
      <c r="D22" s="90">
        <v>7.1266577933987625</v>
      </c>
      <c r="E22" s="90">
        <v>92.727931478595806</v>
      </c>
      <c r="F22" s="90">
        <v>389.76637014517672</v>
      </c>
      <c r="G22" s="90">
        <v>32.369415959758697</v>
      </c>
      <c r="H22" s="90">
        <v>56.762741578807699</v>
      </c>
      <c r="I22" s="90">
        <v>20.597875461870547</v>
      </c>
      <c r="J22" s="90">
        <v>248.73172500505495</v>
      </c>
      <c r="K22" s="90">
        <v>224.44085998662385</v>
      </c>
      <c r="L22" s="90">
        <v>727.185018730004</v>
      </c>
      <c r="M22" s="90">
        <v>26.229873694903596</v>
      </c>
      <c r="N22" s="90">
        <v>2.7424864982554489</v>
      </c>
      <c r="O22" s="90">
        <v>2.4829803096262477</v>
      </c>
      <c r="P22" s="90">
        <v>181848.09303071149</v>
      </c>
      <c r="Q22" s="90">
        <v>30.942206028881909</v>
      </c>
      <c r="R22" s="90">
        <v>3.3639747982434067</v>
      </c>
      <c r="S22" s="90">
        <v>18.218245889191397</v>
      </c>
      <c r="T22" s="90">
        <v>23.940661768496248</v>
      </c>
      <c r="U22" s="90">
        <v>14.043230623463414</v>
      </c>
      <c r="V22" s="90">
        <v>223.53670949707134</v>
      </c>
      <c r="W22" s="90">
        <v>124.82487415441244</v>
      </c>
      <c r="X22" s="90">
        <v>17.955892065403162</v>
      </c>
      <c r="Y22" s="90">
        <v>100.97676204078046</v>
      </c>
      <c r="Z22" s="90">
        <v>47.649617815619969</v>
      </c>
      <c r="AA22" s="90">
        <v>8.466191125234884</v>
      </c>
      <c r="AB22" s="90">
        <v>1000</v>
      </c>
      <c r="AC22" s="90">
        <v>153.28869148661056</v>
      </c>
      <c r="AD22" s="90">
        <v>18.293330679036547</v>
      </c>
      <c r="AE22" s="90">
        <v>168.40145950496117</v>
      </c>
      <c r="AF22" s="90">
        <v>102.6146274395054</v>
      </c>
      <c r="AG22" s="90">
        <v>317.48890014741403</v>
      </c>
      <c r="AH22" s="90">
        <v>2.6747919113058363E-2</v>
      </c>
      <c r="AI22" s="90">
        <v>11514.258485929244</v>
      </c>
      <c r="AJ22" s="90">
        <v>1543.8517311750586</v>
      </c>
    </row>
    <row r="23" spans="1:36" x14ac:dyDescent="0.25">
      <c r="A23" s="90">
        <v>14</v>
      </c>
      <c r="B23" s="90"/>
      <c r="C23" s="90">
        <v>1.3857599898893878</v>
      </c>
      <c r="D23" s="90">
        <v>7.0000455554489767</v>
      </c>
      <c r="E23" s="90">
        <v>248.27096180715918</v>
      </c>
      <c r="F23" s="90">
        <v>8.2618947567214871</v>
      </c>
      <c r="G23" s="90">
        <v>150.73148562350968</v>
      </c>
      <c r="H23" s="90">
        <v>20.196790505121527</v>
      </c>
      <c r="I23" s="90">
        <v>17.786180667398746</v>
      </c>
      <c r="J23" s="90">
        <v>400.60868698826289</v>
      </c>
      <c r="K23" s="90">
        <v>908.35567746441302</v>
      </c>
      <c r="L23" s="90">
        <v>222.93331578974136</v>
      </c>
      <c r="M23" s="90">
        <v>17.468652849500121</v>
      </c>
      <c r="N23" s="90">
        <v>2.7565024907313105</v>
      </c>
      <c r="O23" s="90">
        <v>3.272969362479798</v>
      </c>
      <c r="P23" s="90">
        <v>37505.238202434361</v>
      </c>
      <c r="Q23" s="90">
        <v>36.509919627069884</v>
      </c>
      <c r="R23" s="90">
        <v>3.4208382221463398</v>
      </c>
      <c r="S23" s="90">
        <v>7.5499901351013818</v>
      </c>
      <c r="T23" s="90">
        <v>112.2058623421689</v>
      </c>
      <c r="U23" s="90">
        <v>14.179250953668751</v>
      </c>
      <c r="V23" s="90">
        <v>188.06082419944977</v>
      </c>
      <c r="W23" s="90">
        <v>91.981359201235236</v>
      </c>
      <c r="X23" s="90">
        <v>16.517365526002411</v>
      </c>
      <c r="Y23" s="90">
        <v>68.832409240681216</v>
      </c>
      <c r="Z23" s="90">
        <v>118.72399711347742</v>
      </c>
      <c r="AA23" s="90">
        <v>9.3845251221259698</v>
      </c>
      <c r="AB23" s="90">
        <v>1000</v>
      </c>
      <c r="AC23" s="90">
        <v>113.86649077292329</v>
      </c>
      <c r="AD23" s="90">
        <v>14.567295906851859</v>
      </c>
      <c r="AE23" s="90">
        <v>114.68543258708078</v>
      </c>
      <c r="AF23" s="90">
        <v>394.1355518463775</v>
      </c>
      <c r="AG23" s="90">
        <v>127.18553055071756</v>
      </c>
      <c r="AH23" s="90">
        <v>1000</v>
      </c>
      <c r="AI23" s="90">
        <v>6243.9817019747088</v>
      </c>
      <c r="AJ23" s="90">
        <v>2304.7361164771637</v>
      </c>
    </row>
    <row r="24" spans="1:36" x14ac:dyDescent="0.25">
      <c r="A24" s="90">
        <v>15</v>
      </c>
      <c r="B24" s="90"/>
      <c r="C24" s="90">
        <v>5.7926521574463444E-2</v>
      </c>
      <c r="D24" s="90">
        <v>6.8812542556370051</v>
      </c>
      <c r="E24" s="90">
        <v>194.6332887747659</v>
      </c>
      <c r="F24" s="90">
        <v>12.500737941523729</v>
      </c>
      <c r="G24" s="90">
        <v>170.36455352857612</v>
      </c>
      <c r="H24" s="90">
        <v>24.802377249741969</v>
      </c>
      <c r="I24" s="90">
        <v>28.932346271222155</v>
      </c>
      <c r="J24" s="90">
        <v>3.5966762742224963</v>
      </c>
      <c r="K24" s="90">
        <v>13.306941449368557</v>
      </c>
      <c r="L24" s="90">
        <v>15.610376288752255</v>
      </c>
      <c r="M24" s="90">
        <v>45.220514038814386</v>
      </c>
      <c r="N24" s="90">
        <v>58.924636885269742</v>
      </c>
      <c r="O24" s="90">
        <v>195.59864838444901</v>
      </c>
      <c r="P24" s="90">
        <v>59930.787192478543</v>
      </c>
      <c r="Q24" s="90">
        <v>7350.4605153995599</v>
      </c>
      <c r="R24" s="90">
        <v>4109.4750698491271</v>
      </c>
      <c r="S24" s="90">
        <v>9.7506606874937471</v>
      </c>
      <c r="T24" s="90">
        <v>116.91018830121932</v>
      </c>
      <c r="U24" s="90">
        <v>17.38176493427018</v>
      </c>
      <c r="V24" s="90">
        <v>9.1232816008203734</v>
      </c>
      <c r="W24" s="90">
        <v>294.18878786622832</v>
      </c>
      <c r="X24" s="90">
        <v>72.802614340852813</v>
      </c>
      <c r="Y24" s="90">
        <v>15.048779811966098</v>
      </c>
      <c r="Z24" s="90">
        <v>26.78753664827121</v>
      </c>
      <c r="AA24" s="90">
        <v>6417.6900789523143</v>
      </c>
      <c r="AB24" s="90">
        <v>1000</v>
      </c>
      <c r="AC24" s="90">
        <v>19.21894898851523</v>
      </c>
      <c r="AD24" s="90">
        <v>16.043357141957234</v>
      </c>
      <c r="AE24" s="90">
        <v>37.654251396963332</v>
      </c>
      <c r="AF24" s="90">
        <v>62.712342071628711</v>
      </c>
      <c r="AG24" s="90">
        <v>1820.7426296607341</v>
      </c>
      <c r="AH24" s="90">
        <v>30.580947605956947</v>
      </c>
      <c r="AI24" s="90">
        <v>0.80134555782659955</v>
      </c>
      <c r="AJ24" s="90">
        <v>77.478736214351372</v>
      </c>
    </row>
    <row r="25" spans="1:36" x14ac:dyDescent="0.25">
      <c r="A25" s="90">
        <v>16</v>
      </c>
      <c r="B25" s="90"/>
      <c r="C25" s="90">
        <v>1.3930476289526061</v>
      </c>
      <c r="D25" s="90">
        <v>6.0474943089318955</v>
      </c>
      <c r="E25" s="90">
        <v>10.383672273629822</v>
      </c>
      <c r="F25" s="90">
        <v>7.9716991562899491</v>
      </c>
      <c r="G25" s="90">
        <v>32.93856908611253</v>
      </c>
      <c r="H25" s="90">
        <v>21.884369212049553</v>
      </c>
      <c r="I25" s="90">
        <v>13.141915684419599</v>
      </c>
      <c r="J25" s="90">
        <v>62.454019066703815</v>
      </c>
      <c r="K25" s="90">
        <v>8.3547038471675954</v>
      </c>
      <c r="L25" s="90">
        <v>15.874946965620587</v>
      </c>
      <c r="M25" s="90">
        <v>66.604658423869139</v>
      </c>
      <c r="N25" s="90">
        <v>3.060244521349528</v>
      </c>
      <c r="O25" s="90">
        <v>3.2076117189921942</v>
      </c>
      <c r="P25" s="90">
        <v>53413.550896592395</v>
      </c>
      <c r="Q25" s="90">
        <v>1973.3507965936301</v>
      </c>
      <c r="R25" s="90">
        <v>4.2137175324451333</v>
      </c>
      <c r="S25" s="90">
        <v>9.7513590187223951</v>
      </c>
      <c r="T25" s="90">
        <v>62.754277985453975</v>
      </c>
      <c r="U25" s="90">
        <v>6.9278622905967859</v>
      </c>
      <c r="V25" s="90">
        <v>2.8336437450631147</v>
      </c>
      <c r="W25" s="90">
        <v>1.9963770569477142</v>
      </c>
      <c r="X25" s="90">
        <v>28.845138786428425</v>
      </c>
      <c r="Y25" s="90">
        <v>11.016133116284225</v>
      </c>
      <c r="Z25" s="90">
        <v>8.7984668870698357</v>
      </c>
      <c r="AA25" s="90">
        <v>0.43415063197405201</v>
      </c>
      <c r="AB25" s="90">
        <v>1000</v>
      </c>
      <c r="AC25" s="90">
        <v>19.859839503291575</v>
      </c>
      <c r="AD25" s="90">
        <v>3.2688470977029307</v>
      </c>
      <c r="AE25" s="90">
        <v>27.527050342540409</v>
      </c>
      <c r="AF25" s="90">
        <v>20.121904339887923</v>
      </c>
      <c r="AG25" s="90">
        <v>117.58413876233115</v>
      </c>
      <c r="AH25" s="90">
        <v>3.6085047573492006E-2</v>
      </c>
      <c r="AI25" s="90">
        <v>2.2737321601511113</v>
      </c>
      <c r="AJ25" s="90">
        <v>270.43130455185275</v>
      </c>
    </row>
    <row r="26" spans="1:36" x14ac:dyDescent="0.25">
      <c r="A26" s="90">
        <v>17</v>
      </c>
      <c r="B26" s="90"/>
      <c r="C26" s="90">
        <v>1.5398249637043646</v>
      </c>
      <c r="D26" s="90">
        <v>6.0160235949299024</v>
      </c>
      <c r="E26" s="90">
        <v>27.062975668384333</v>
      </c>
      <c r="F26" s="90">
        <v>25.751771422420493</v>
      </c>
      <c r="G26" s="90">
        <v>42.570377793359533</v>
      </c>
      <c r="H26" s="90">
        <v>210.70067232227873</v>
      </c>
      <c r="I26" s="90">
        <v>35.319619272327515</v>
      </c>
      <c r="J26" s="90">
        <v>3.240194255341331</v>
      </c>
      <c r="K26" s="90">
        <v>3.4219638541122857</v>
      </c>
      <c r="L26" s="90">
        <v>3.4653610366205454</v>
      </c>
      <c r="M26" s="90">
        <v>26.996210248788834</v>
      </c>
      <c r="N26" s="90">
        <v>7.3093375538062553</v>
      </c>
      <c r="O26" s="90">
        <v>10.021613998549521</v>
      </c>
      <c r="P26" s="90">
        <v>35.748784146625837</v>
      </c>
      <c r="Q26" s="90">
        <v>94.31647108752307</v>
      </c>
      <c r="R26" s="90">
        <v>10.958077717035893</v>
      </c>
      <c r="S26" s="90">
        <v>13.011046137409377</v>
      </c>
      <c r="T26" s="90">
        <v>148.05833962570736</v>
      </c>
      <c r="U26" s="90">
        <v>56.612783933673086</v>
      </c>
      <c r="V26" s="90">
        <v>3.478611239115545</v>
      </c>
      <c r="W26" s="90">
        <v>6.3387361835355289</v>
      </c>
      <c r="X26" s="90">
        <v>4.9539317223882673</v>
      </c>
      <c r="Y26" s="90">
        <v>4.7957531017893826</v>
      </c>
      <c r="Z26" s="90">
        <v>4.2858145773195311</v>
      </c>
      <c r="AA26" s="90">
        <v>1.2731501477518821</v>
      </c>
      <c r="AB26" s="90">
        <v>15.212511221159742</v>
      </c>
      <c r="AC26" s="90">
        <v>27.172763427176889</v>
      </c>
      <c r="AD26" s="90">
        <v>5.8127546727556947</v>
      </c>
      <c r="AE26" s="90">
        <v>35.214902676346284</v>
      </c>
      <c r="AF26" s="90">
        <v>19.627121901593025</v>
      </c>
      <c r="AG26" s="90">
        <v>20.017690505970549</v>
      </c>
      <c r="AH26" s="90">
        <v>3.93743766586373</v>
      </c>
      <c r="AI26" s="90">
        <v>10.925762692915987</v>
      </c>
      <c r="AJ26" s="90">
        <v>23.198795583702282</v>
      </c>
    </row>
    <row r="27" spans="1:36" x14ac:dyDescent="0.25">
      <c r="A27" s="90">
        <v>18</v>
      </c>
      <c r="B27" s="90"/>
      <c r="C27" s="90">
        <v>1.4855330084105491</v>
      </c>
      <c r="D27" s="90">
        <v>7.3049237643317451</v>
      </c>
      <c r="E27" s="90">
        <v>21.733785515155152</v>
      </c>
      <c r="F27" s="90">
        <v>72.878272291392634</v>
      </c>
      <c r="G27" s="90">
        <v>53.021548676844255</v>
      </c>
      <c r="H27" s="90">
        <v>75.2172412017037</v>
      </c>
      <c r="I27" s="90">
        <v>31.025670333477088</v>
      </c>
      <c r="J27" s="90">
        <v>4.5444769069931379</v>
      </c>
      <c r="K27" s="90">
        <v>5.8105775961679589</v>
      </c>
      <c r="L27" s="90">
        <v>6.1856352635374252</v>
      </c>
      <c r="M27" s="90">
        <v>52.181983526075697</v>
      </c>
      <c r="N27" s="90">
        <v>3.2823094882928672</v>
      </c>
      <c r="O27" s="90">
        <v>3.5022547047219779</v>
      </c>
      <c r="P27" s="90">
        <v>51.962624534022552</v>
      </c>
      <c r="Q27" s="90">
        <v>283.50267932405848</v>
      </c>
      <c r="R27" s="90">
        <v>4.4372913869818467</v>
      </c>
      <c r="S27" s="90">
        <v>12.047235692928577</v>
      </c>
      <c r="T27" s="90">
        <v>79.138715006224189</v>
      </c>
      <c r="U27" s="90">
        <v>21.063945962385908</v>
      </c>
      <c r="V27" s="90">
        <v>7.233100471152869</v>
      </c>
      <c r="W27" s="90">
        <v>1.2877161327367568</v>
      </c>
      <c r="X27" s="90">
        <v>1.4042531760732573</v>
      </c>
      <c r="Y27" s="90">
        <v>6.6356595315130917</v>
      </c>
      <c r="Z27" s="90">
        <v>36.038732050059828</v>
      </c>
      <c r="AA27" s="90">
        <v>0.46133097609371032</v>
      </c>
      <c r="AB27" s="90">
        <v>23.62011760221527</v>
      </c>
      <c r="AC27" s="90">
        <v>33.42267442492146</v>
      </c>
      <c r="AD27" s="90">
        <v>3.0128303646141266</v>
      </c>
      <c r="AE27" s="90">
        <v>60.154999074095663</v>
      </c>
      <c r="AF27" s="90">
        <v>39.69224888360408</v>
      </c>
      <c r="AG27" s="90">
        <v>33.79438100303328</v>
      </c>
      <c r="AH27" s="90">
        <v>1.3057117277148289</v>
      </c>
      <c r="AI27" s="90">
        <v>7.425544260022761</v>
      </c>
      <c r="AJ27" s="90">
        <v>42.012238277800655</v>
      </c>
    </row>
    <row r="28" spans="1:36" x14ac:dyDescent="0.25">
      <c r="A28" s="90">
        <v>19</v>
      </c>
      <c r="B28" s="90"/>
      <c r="C28" s="90">
        <v>5.8145404209465984E-2</v>
      </c>
      <c r="D28" s="90">
        <v>5.8416580011043422</v>
      </c>
      <c r="E28" s="90">
        <v>132.9488831483348</v>
      </c>
      <c r="F28" s="90">
        <v>50.841911702571181</v>
      </c>
      <c r="G28" s="90">
        <v>154.01706280424793</v>
      </c>
      <c r="H28" s="90">
        <v>40.634779541969309</v>
      </c>
      <c r="I28" s="90">
        <v>32.073341207291428</v>
      </c>
      <c r="J28" s="90">
        <v>7.3888517632375592</v>
      </c>
      <c r="K28" s="90">
        <v>7.5386478555385885</v>
      </c>
      <c r="L28" s="90">
        <v>7.192608421826046</v>
      </c>
      <c r="M28" s="90">
        <v>44.046848985529721</v>
      </c>
      <c r="N28" s="90">
        <v>39.112086876257713</v>
      </c>
      <c r="O28" s="90">
        <v>345.42768772387416</v>
      </c>
      <c r="P28" s="90">
        <v>54.60202093297157</v>
      </c>
      <c r="Q28" s="90">
        <v>268.39223753455087</v>
      </c>
      <c r="R28" s="90">
        <v>93.240905126622621</v>
      </c>
      <c r="S28" s="90">
        <v>11.218358891482847</v>
      </c>
      <c r="T28" s="90">
        <v>61.595965231703538</v>
      </c>
      <c r="U28" s="90">
        <v>252.62061311382163</v>
      </c>
      <c r="V28" s="90">
        <v>8.284815628794691</v>
      </c>
      <c r="W28" s="90">
        <v>38.154103185800615</v>
      </c>
      <c r="X28" s="90">
        <v>8.5958485375240929</v>
      </c>
      <c r="Y28" s="90">
        <v>4.9791605027368355</v>
      </c>
      <c r="Z28" s="90">
        <v>10.093423977089133</v>
      </c>
      <c r="AA28" s="90">
        <v>21.524944682509162</v>
      </c>
      <c r="AB28" s="90">
        <v>57.894515108918775</v>
      </c>
      <c r="AC28" s="90">
        <v>50.567246618565044</v>
      </c>
      <c r="AD28" s="90">
        <v>26.564310275638668</v>
      </c>
      <c r="AE28" s="90">
        <v>139.09569588591387</v>
      </c>
      <c r="AF28" s="90">
        <v>40.417320051535413</v>
      </c>
      <c r="AG28" s="90">
        <v>42.452981581448086</v>
      </c>
      <c r="AH28" s="90">
        <v>21.402069140606379</v>
      </c>
      <c r="AI28" s="90">
        <v>42.627411179420726</v>
      </c>
      <c r="AJ28" s="90">
        <v>77.499704897408947</v>
      </c>
    </row>
    <row r="29" spans="1:36" x14ac:dyDescent="0.25">
      <c r="A29" s="90">
        <v>20</v>
      </c>
      <c r="B29" s="90"/>
      <c r="C29" s="90">
        <v>2.3065660547356819</v>
      </c>
      <c r="D29" s="90">
        <v>6.957410183870973</v>
      </c>
      <c r="E29" s="90">
        <v>34.379615876534139</v>
      </c>
      <c r="F29" s="90">
        <v>44.099172086529279</v>
      </c>
      <c r="G29" s="90">
        <v>25.995340385859809</v>
      </c>
      <c r="H29" s="90">
        <v>40.788821552719085</v>
      </c>
      <c r="I29" s="90">
        <v>15.848012606581012</v>
      </c>
      <c r="J29" s="90">
        <v>2190.1986474712098</v>
      </c>
      <c r="K29" s="90">
        <v>9.2084191344204989</v>
      </c>
      <c r="L29" s="90">
        <v>25.910775460365265</v>
      </c>
      <c r="M29" s="90">
        <v>56.834738013596635</v>
      </c>
      <c r="N29" s="90">
        <v>2.9005226662537757</v>
      </c>
      <c r="O29" s="90">
        <v>3.0563670341029865</v>
      </c>
      <c r="P29" s="90">
        <v>49.887257236717687</v>
      </c>
      <c r="Q29" s="90">
        <v>307.27285739391016</v>
      </c>
      <c r="R29" s="90">
        <v>4.037453917442881</v>
      </c>
      <c r="S29" s="90">
        <v>11.135073309710494</v>
      </c>
      <c r="T29" s="90">
        <v>27.486412383064316</v>
      </c>
      <c r="U29" s="90">
        <v>11.799645891825703</v>
      </c>
      <c r="V29" s="90">
        <v>92.921623428282714</v>
      </c>
      <c r="W29" s="90">
        <v>1.2328753665958772</v>
      </c>
      <c r="X29" s="90">
        <v>1.2035310962706467</v>
      </c>
      <c r="Y29" s="90">
        <v>3.6753356457196613</v>
      </c>
      <c r="Z29" s="90">
        <v>14.054999398937335</v>
      </c>
      <c r="AA29" s="90">
        <v>0.40755354378005521</v>
      </c>
      <c r="AB29" s="90">
        <v>496.87614963430025</v>
      </c>
      <c r="AC29" s="90">
        <v>89.984112091024159</v>
      </c>
      <c r="AD29" s="90">
        <v>2.97897594383875</v>
      </c>
      <c r="AE29" s="90">
        <v>34.745668474267482</v>
      </c>
      <c r="AF29" s="90">
        <v>64.689691868057963</v>
      </c>
      <c r="AG29" s="90">
        <v>314.68759034917019</v>
      </c>
      <c r="AH29" s="90">
        <v>1.1264750808660666</v>
      </c>
      <c r="AI29" s="90">
        <v>8.7078714578639147</v>
      </c>
      <c r="AJ29" s="90">
        <v>295.20772189888419</v>
      </c>
    </row>
    <row r="30" spans="1:36" x14ac:dyDescent="0.25">
      <c r="A30" s="90">
        <v>21</v>
      </c>
      <c r="B30" s="90"/>
      <c r="C30" s="90">
        <v>1.640830989560105</v>
      </c>
      <c r="D30" s="90">
        <v>7.3651414010579472</v>
      </c>
      <c r="E30" s="90">
        <v>19.686211118828428</v>
      </c>
      <c r="F30" s="90">
        <v>180.90937187623754</v>
      </c>
      <c r="G30" s="90">
        <v>238.97525356630294</v>
      </c>
      <c r="H30" s="90">
        <v>303.78883116383457</v>
      </c>
      <c r="I30" s="90">
        <v>1031.9199857714334</v>
      </c>
      <c r="J30" s="90">
        <v>59.007674167449728</v>
      </c>
      <c r="K30" s="90">
        <v>19.099611843246969</v>
      </c>
      <c r="L30" s="90">
        <v>11.376871894358082</v>
      </c>
      <c r="M30" s="90">
        <v>60.110247124491941</v>
      </c>
      <c r="N30" s="90">
        <v>5.9076493068231031</v>
      </c>
      <c r="O30" s="90">
        <v>6.5502261619077187</v>
      </c>
      <c r="P30" s="90">
        <v>91.800267532021294</v>
      </c>
      <c r="Q30" s="90">
        <v>138.70918285826008</v>
      </c>
      <c r="R30" s="90">
        <v>8.2169553853774087</v>
      </c>
      <c r="S30" s="90">
        <v>13.943391429428484</v>
      </c>
      <c r="T30" s="90">
        <v>519.18892379653778</v>
      </c>
      <c r="U30" s="90">
        <v>24.31044231836308</v>
      </c>
      <c r="V30" s="90">
        <v>14.469889701651404</v>
      </c>
      <c r="W30" s="90">
        <v>2.5752026312718996</v>
      </c>
      <c r="X30" s="90">
        <v>3.0634787460991628</v>
      </c>
      <c r="Y30" s="90">
        <v>5.3980292315768867</v>
      </c>
      <c r="Z30" s="90">
        <v>49.674155234705729</v>
      </c>
      <c r="AA30" s="90">
        <v>0.79422718476933285</v>
      </c>
      <c r="AB30" s="90">
        <v>62.281562782526251</v>
      </c>
      <c r="AC30" s="90">
        <v>32.937919813896315</v>
      </c>
      <c r="AD30" s="90">
        <v>6.9341222241266314</v>
      </c>
      <c r="AE30" s="90">
        <v>32.67963973968488</v>
      </c>
      <c r="AF30" s="90">
        <v>48.213858135856015</v>
      </c>
      <c r="AG30" s="90">
        <v>53.243120814971313</v>
      </c>
      <c r="AH30" s="90">
        <v>2.1026119708811435</v>
      </c>
      <c r="AI30" s="90">
        <v>30.688139693173667</v>
      </c>
      <c r="AJ30" s="90">
        <v>42.793619302057756</v>
      </c>
    </row>
    <row r="31" spans="1:36" x14ac:dyDescent="0.25">
      <c r="A31" s="90">
        <v>22</v>
      </c>
      <c r="B31" s="90"/>
      <c r="C31" s="90">
        <v>5.8562898776558937E-2</v>
      </c>
      <c r="D31" s="90">
        <v>6.9189128459813531</v>
      </c>
      <c r="E31" s="90">
        <v>1127.100350258876</v>
      </c>
      <c r="F31" s="90">
        <v>80.100720960381679</v>
      </c>
      <c r="G31" s="90">
        <v>133.79272319044927</v>
      </c>
      <c r="H31" s="90">
        <v>21.002620815286271</v>
      </c>
      <c r="I31" s="90">
        <v>18.140424869409745</v>
      </c>
      <c r="J31" s="90">
        <v>10.280234008851739</v>
      </c>
      <c r="K31" s="90">
        <v>10.55681639407077</v>
      </c>
      <c r="L31" s="90">
        <v>12.038461945432116</v>
      </c>
      <c r="M31" s="90">
        <v>39.938329602697138</v>
      </c>
      <c r="N31" s="90">
        <v>44.138359100269803</v>
      </c>
      <c r="O31" s="90">
        <v>425.1600059061505</v>
      </c>
      <c r="P31" s="90">
        <v>52.987350443139107</v>
      </c>
      <c r="Q31" s="90">
        <v>2911.754104878959</v>
      </c>
      <c r="R31" s="90">
        <v>271.27350984186944</v>
      </c>
      <c r="S31" s="90">
        <v>12.67243581384381</v>
      </c>
      <c r="T31" s="90">
        <v>119.960936280385</v>
      </c>
      <c r="U31" s="90">
        <v>11.433814105803291</v>
      </c>
      <c r="V31" s="90">
        <v>8.2604592175872469</v>
      </c>
      <c r="W31" s="90">
        <v>18.128620959077388</v>
      </c>
      <c r="X31" s="90">
        <v>12.630769092487814</v>
      </c>
      <c r="Y31" s="90">
        <v>3.2329113681834114</v>
      </c>
      <c r="Z31" s="90">
        <v>22.987876861927262</v>
      </c>
      <c r="AA31" s="90">
        <v>11.822695499976067</v>
      </c>
      <c r="AB31" s="90">
        <v>43.223702515027007</v>
      </c>
      <c r="AC31" s="90">
        <v>52.012206886361781</v>
      </c>
      <c r="AD31" s="90">
        <v>70.56288526164289</v>
      </c>
      <c r="AE31" s="90">
        <v>20.683543132815508</v>
      </c>
      <c r="AF31" s="90">
        <v>53.256635224937753</v>
      </c>
      <c r="AG31" s="90">
        <v>52.332490911637791</v>
      </c>
      <c r="AH31" s="90">
        <v>6.8575229694385929</v>
      </c>
      <c r="AI31" s="90">
        <v>53.077048737383471</v>
      </c>
      <c r="AJ31" s="90">
        <v>34.785137255500175</v>
      </c>
    </row>
    <row r="32" spans="1:36" x14ac:dyDescent="0.25">
      <c r="A32" s="90">
        <v>23</v>
      </c>
      <c r="B32" s="90"/>
      <c r="C32" s="90">
        <v>1.3618513517954498</v>
      </c>
      <c r="D32" s="90">
        <v>5.5744293172581783</v>
      </c>
      <c r="E32" s="90">
        <v>42.225009655188423</v>
      </c>
      <c r="F32" s="90">
        <v>290.18401354304996</v>
      </c>
      <c r="G32" s="90">
        <v>85.236376953457935</v>
      </c>
      <c r="H32" s="90">
        <v>29.22487859106992</v>
      </c>
      <c r="I32" s="90">
        <v>44.323027435956277</v>
      </c>
      <c r="J32" s="90">
        <v>38.814753226049746</v>
      </c>
      <c r="K32" s="90">
        <v>16.175222520894355</v>
      </c>
      <c r="L32" s="90">
        <v>12.76721817248181</v>
      </c>
      <c r="M32" s="90">
        <v>36.243015079178193</v>
      </c>
      <c r="N32" s="90">
        <v>3.4269914134159385</v>
      </c>
      <c r="O32" s="90">
        <v>3.7846550215981964</v>
      </c>
      <c r="P32" s="90">
        <v>59854.198071617568</v>
      </c>
      <c r="Q32" s="90">
        <v>140824.40958168462</v>
      </c>
      <c r="R32" s="90">
        <v>2044.1775968550371</v>
      </c>
      <c r="S32" s="90">
        <v>10.920782737573267</v>
      </c>
      <c r="T32" s="90">
        <v>70.246333919340302</v>
      </c>
      <c r="U32" s="90">
        <v>100.06912980043823</v>
      </c>
      <c r="V32" s="90">
        <v>26.817499073462585</v>
      </c>
      <c r="W32" s="90">
        <v>1.4506518140919522</v>
      </c>
      <c r="X32" s="90">
        <v>1.4115109576115832</v>
      </c>
      <c r="Y32" s="90">
        <v>12.866143502098911</v>
      </c>
      <c r="Z32" s="90">
        <v>50.933613431871386</v>
      </c>
      <c r="AA32" s="90">
        <v>24.132188823195694</v>
      </c>
      <c r="AB32" s="90">
        <v>1000</v>
      </c>
      <c r="AC32" s="90">
        <v>1000</v>
      </c>
      <c r="AD32" s="90">
        <v>1000</v>
      </c>
      <c r="AE32" s="90">
        <v>32.129574761904003</v>
      </c>
      <c r="AF32" s="90">
        <v>127.45274122761072</v>
      </c>
      <c r="AG32" s="90">
        <v>64.136006777860246</v>
      </c>
      <c r="AH32" s="90">
        <v>179.25419334828683</v>
      </c>
      <c r="AI32" s="90">
        <v>1000</v>
      </c>
      <c r="AJ32" s="90">
        <v>388.61931011379676</v>
      </c>
    </row>
    <row r="33" spans="1:36" x14ac:dyDescent="0.25">
      <c r="A33" s="90">
        <v>24</v>
      </c>
      <c r="B33" s="90"/>
      <c r="C33" s="90">
        <v>1.3467983207337511</v>
      </c>
      <c r="D33" s="90">
        <v>5.8972386369278773</v>
      </c>
      <c r="E33" s="90">
        <v>36.723779849833988</v>
      </c>
      <c r="F33" s="90">
        <v>539.52773582521991</v>
      </c>
      <c r="G33" s="90">
        <v>182.94698289365911</v>
      </c>
      <c r="H33" s="90">
        <v>25.680881937623294</v>
      </c>
      <c r="I33" s="90">
        <v>22.500384940067185</v>
      </c>
      <c r="J33" s="90">
        <v>14.122717380480809</v>
      </c>
      <c r="K33" s="90">
        <v>15.272795677569468</v>
      </c>
      <c r="L33" s="90">
        <v>17.563140045910718</v>
      </c>
      <c r="M33" s="90">
        <v>34.210180802789438</v>
      </c>
      <c r="N33" s="90">
        <v>3.0225981956550094</v>
      </c>
      <c r="O33" s="90">
        <v>3.3152030576116429</v>
      </c>
      <c r="P33" s="90">
        <v>68499.790228432568</v>
      </c>
      <c r="Q33" s="90">
        <v>189161.2810410138</v>
      </c>
      <c r="R33" s="90">
        <v>1790.5524281005562</v>
      </c>
      <c r="S33" s="90">
        <v>9.5137401542503106</v>
      </c>
      <c r="T33" s="90">
        <v>653.43321750379448</v>
      </c>
      <c r="U33" s="90">
        <v>31.594646324913551</v>
      </c>
      <c r="V33" s="90">
        <v>28.458886026240332</v>
      </c>
      <c r="W33" s="90">
        <v>1.3202671361022205</v>
      </c>
      <c r="X33" s="90">
        <v>1.3121605046972113</v>
      </c>
      <c r="Y33" s="90">
        <v>20.222505421858216</v>
      </c>
      <c r="Z33" s="90">
        <v>53.064360931700193</v>
      </c>
      <c r="AA33" s="90">
        <v>33.533962498257587</v>
      </c>
      <c r="AB33" s="90">
        <v>1000</v>
      </c>
      <c r="AC33" s="90">
        <v>1000</v>
      </c>
      <c r="AD33" s="90">
        <v>1000</v>
      </c>
      <c r="AE33" s="90">
        <v>50.503753724442191</v>
      </c>
      <c r="AF33" s="90">
        <v>132.40141972714864</v>
      </c>
      <c r="AG33" s="90">
        <v>92.460910058160536</v>
      </c>
      <c r="AH33" s="90">
        <v>4346.3830218609246</v>
      </c>
      <c r="AI33" s="90">
        <v>1000</v>
      </c>
      <c r="AJ33" s="90">
        <v>2118.2835946662713</v>
      </c>
    </row>
    <row r="34" spans="1:36" x14ac:dyDescent="0.25">
      <c r="A34" s="90">
        <v>25</v>
      </c>
      <c r="B34" s="90"/>
      <c r="C34" s="90">
        <v>1.3364589157147517</v>
      </c>
      <c r="D34" s="90">
        <v>5.1423561338803729</v>
      </c>
      <c r="E34" s="90">
        <v>532.15214600171987</v>
      </c>
      <c r="F34" s="90">
        <v>64.012143986055904</v>
      </c>
      <c r="G34" s="90">
        <v>55.280607115284312</v>
      </c>
      <c r="H34" s="90">
        <v>26.176496433095448</v>
      </c>
      <c r="I34" s="90">
        <v>17.752566667478412</v>
      </c>
      <c r="J34" s="90">
        <v>11.549904561718174</v>
      </c>
      <c r="K34" s="90">
        <v>12.741962352437447</v>
      </c>
      <c r="L34" s="90">
        <v>14.736075838405444</v>
      </c>
      <c r="M34" s="90">
        <v>74.449742607268277</v>
      </c>
      <c r="N34" s="90">
        <v>3.8509519436633339</v>
      </c>
      <c r="O34" s="90">
        <v>4.0605065760320542</v>
      </c>
      <c r="P34" s="90">
        <v>73636.928241898015</v>
      </c>
      <c r="Q34" s="90">
        <v>186881.85023414827</v>
      </c>
      <c r="R34" s="90">
        <v>2496.8515130015003</v>
      </c>
      <c r="S34" s="90">
        <v>12.693322014232383</v>
      </c>
      <c r="T34" s="90">
        <v>53.27648900866884</v>
      </c>
      <c r="U34" s="90">
        <v>8.2313544109630303</v>
      </c>
      <c r="V34" s="90">
        <v>16.256876530460577</v>
      </c>
      <c r="W34" s="90">
        <v>1.7031662421952722</v>
      </c>
      <c r="X34" s="90">
        <v>1.3747032678226965</v>
      </c>
      <c r="Y34" s="90">
        <v>18.583876333005414</v>
      </c>
      <c r="Z34" s="90">
        <v>26.147417395590132</v>
      </c>
      <c r="AA34" s="90">
        <v>35.58376698078078</v>
      </c>
      <c r="AB34" s="90">
        <v>1000</v>
      </c>
      <c r="AC34" s="90">
        <v>1000</v>
      </c>
      <c r="AD34" s="90">
        <v>1000</v>
      </c>
      <c r="AE34" s="90">
        <v>46.399011513569462</v>
      </c>
      <c r="AF34" s="90">
        <v>65.434219708861633</v>
      </c>
      <c r="AG34" s="90">
        <v>95.639379176321413</v>
      </c>
      <c r="AH34" s="90">
        <v>240.09369076595544</v>
      </c>
      <c r="AI34" s="90">
        <v>1000</v>
      </c>
      <c r="AJ34" s="90">
        <v>723.13803756446032</v>
      </c>
    </row>
    <row r="35" spans="1:36" x14ac:dyDescent="0.25">
      <c r="A35" s="90">
        <v>26</v>
      </c>
      <c r="B35" s="90"/>
      <c r="C35" s="90">
        <v>34.231635178342906</v>
      </c>
      <c r="D35" s="90">
        <v>8.7272872207126682</v>
      </c>
      <c r="E35" s="90">
        <v>9.7962494954481549</v>
      </c>
      <c r="F35" s="90">
        <v>567.73754907006185</v>
      </c>
      <c r="G35" s="90">
        <v>11.676103852914249</v>
      </c>
      <c r="H35" s="90">
        <v>59.416827321128281</v>
      </c>
      <c r="I35" s="90">
        <v>9.7511933963398825</v>
      </c>
      <c r="J35" s="90">
        <v>10.61389474133332</v>
      </c>
      <c r="K35" s="90">
        <v>72.177686803355414</v>
      </c>
      <c r="L35" s="90">
        <v>9.4988651743319021</v>
      </c>
      <c r="M35" s="90">
        <v>191.66730150349701</v>
      </c>
      <c r="N35" s="90">
        <v>24.740585657488698</v>
      </c>
      <c r="O35" s="90">
        <v>28.382837917875207</v>
      </c>
      <c r="P35" s="90">
        <v>50562.966884545735</v>
      </c>
      <c r="Q35" s="90">
        <v>150170.5725363754</v>
      </c>
      <c r="R35" s="90">
        <v>67565.157525883871</v>
      </c>
      <c r="S35" s="90">
        <v>12.590408750136692</v>
      </c>
      <c r="T35" s="90">
        <v>9.5124042961068387</v>
      </c>
      <c r="U35" s="90">
        <v>9.3357590511158115</v>
      </c>
      <c r="V35" s="90">
        <v>19.996805896602631</v>
      </c>
      <c r="W35" s="90">
        <v>85.016474585883529</v>
      </c>
      <c r="X35" s="90">
        <v>17.924253930114151</v>
      </c>
      <c r="Y35" s="90">
        <v>99.361409542798057</v>
      </c>
      <c r="Z35" s="90">
        <v>17.209222589324515</v>
      </c>
      <c r="AA35" s="90">
        <v>19.436054450406857</v>
      </c>
      <c r="AB35" s="90">
        <v>1000</v>
      </c>
      <c r="AC35" s="90">
        <v>1000</v>
      </c>
      <c r="AD35" s="90">
        <v>1000</v>
      </c>
      <c r="AE35" s="90">
        <v>245.81254056040063</v>
      </c>
      <c r="AF35" s="90">
        <v>43.035176776219977</v>
      </c>
      <c r="AG35" s="90">
        <v>48.686486265577557</v>
      </c>
      <c r="AH35" s="90">
        <v>179.31794045018376</v>
      </c>
      <c r="AI35" s="90">
        <v>1000</v>
      </c>
      <c r="AJ35" s="90">
        <v>444.63935214117038</v>
      </c>
    </row>
    <row r="36" spans="1:36" x14ac:dyDescent="0.25">
      <c r="A36" s="90">
        <v>27</v>
      </c>
      <c r="B36" s="90"/>
      <c r="C36" s="90">
        <v>1.4302050507603845</v>
      </c>
      <c r="D36" s="90">
        <v>5.571607576093351</v>
      </c>
      <c r="E36" s="90">
        <v>25.355592575007435</v>
      </c>
      <c r="F36" s="90">
        <v>74.825834377327695</v>
      </c>
      <c r="G36" s="90">
        <v>1140.089625952897</v>
      </c>
      <c r="H36" s="90">
        <v>38.053422508815039</v>
      </c>
      <c r="I36" s="90">
        <v>36.721149221263154</v>
      </c>
      <c r="J36" s="90">
        <v>440.64041370470966</v>
      </c>
      <c r="K36" s="90">
        <v>365.25836198334031</v>
      </c>
      <c r="L36" s="90">
        <v>364.67656469803114</v>
      </c>
      <c r="M36" s="90">
        <v>1.1661981099426371</v>
      </c>
      <c r="N36" s="90">
        <v>5.4541692020904025</v>
      </c>
      <c r="O36" s="90">
        <v>0.96078280319335452</v>
      </c>
      <c r="P36" s="90">
        <v>1.0000010777639618E-2</v>
      </c>
      <c r="Q36" s="90">
        <v>1.000000368085425E-2</v>
      </c>
      <c r="R36" s="90">
        <v>1.0000041754187804E-2</v>
      </c>
      <c r="S36" s="90">
        <v>9.1588821516312766</v>
      </c>
      <c r="T36" s="90">
        <v>450.25359354564489</v>
      </c>
      <c r="U36" s="90">
        <v>196.02719091766306</v>
      </c>
      <c r="V36" s="90">
        <v>27.779532068545503</v>
      </c>
      <c r="W36" s="90">
        <v>1758.190567005613</v>
      </c>
      <c r="X36" s="90">
        <v>14.06966375268048</v>
      </c>
      <c r="Y36" s="90">
        <v>112.25569906160706</v>
      </c>
      <c r="Z36" s="90">
        <v>99.940732275226168</v>
      </c>
      <c r="AA36" s="90">
        <v>84.871499846687428</v>
      </c>
      <c r="AB36" s="90">
        <v>1000</v>
      </c>
      <c r="AC36" s="90">
        <v>1000</v>
      </c>
      <c r="AD36" s="90">
        <v>1000</v>
      </c>
      <c r="AE36" s="90">
        <v>181.29223813617074</v>
      </c>
      <c r="AF36" s="90">
        <v>161.01841899050413</v>
      </c>
      <c r="AG36" s="90">
        <v>135.38961708438839</v>
      </c>
      <c r="AH36" s="90">
        <v>420.75601508632855</v>
      </c>
      <c r="AI36" s="90">
        <v>1000</v>
      </c>
      <c r="AJ36" s="90">
        <v>691.39718824124532</v>
      </c>
    </row>
    <row r="37" spans="1:36" x14ac:dyDescent="0.25">
      <c r="A37" s="90">
        <v>28</v>
      </c>
      <c r="B37" s="90"/>
      <c r="C37" s="90">
        <v>0.11095927753880186</v>
      </c>
      <c r="D37" s="90">
        <v>5.3592861874299711</v>
      </c>
      <c r="E37" s="90">
        <v>29.492163609891918</v>
      </c>
      <c r="F37" s="90">
        <v>50.10492299697907</v>
      </c>
      <c r="G37" s="90">
        <v>42.806456501043336</v>
      </c>
      <c r="H37" s="90">
        <v>56.835226961875215</v>
      </c>
      <c r="I37" s="90">
        <v>24.393914552010596</v>
      </c>
      <c r="J37" s="90">
        <v>572.37844100742268</v>
      </c>
      <c r="K37" s="90">
        <v>327.6415252860715</v>
      </c>
      <c r="L37" s="90">
        <v>101.6799190483252</v>
      </c>
      <c r="M37" s="90">
        <v>0.86446081631740201</v>
      </c>
      <c r="N37" s="90">
        <v>0.93998321459860879</v>
      </c>
      <c r="O37" s="90">
        <v>10.761205991120466</v>
      </c>
      <c r="P37" s="90">
        <v>1.0000000051626079E-2</v>
      </c>
      <c r="Q37" s="90">
        <v>1.0000005011216964E-2</v>
      </c>
      <c r="R37" s="90">
        <v>1.0000002039598017E-2</v>
      </c>
      <c r="S37" s="90">
        <v>10.645586555813855</v>
      </c>
      <c r="T37" s="90">
        <v>23.51677573688448</v>
      </c>
      <c r="U37" s="90">
        <v>17.83553713223359</v>
      </c>
      <c r="V37" s="90">
        <v>57.692962640244893</v>
      </c>
      <c r="W37" s="90">
        <v>4057.861588206621</v>
      </c>
      <c r="X37" s="90">
        <v>17.782582654233074</v>
      </c>
      <c r="Y37" s="90">
        <v>170.14608139840644</v>
      </c>
      <c r="Z37" s="90">
        <v>81.518881795895638</v>
      </c>
      <c r="AA37" s="90">
        <v>25.215174766306099</v>
      </c>
      <c r="AB37" s="90">
        <v>2459.6308349696051</v>
      </c>
      <c r="AC37" s="90">
        <v>249.80548704357179</v>
      </c>
      <c r="AD37" s="90">
        <v>391.40282684910892</v>
      </c>
      <c r="AE37" s="90">
        <v>276.28129774583277</v>
      </c>
      <c r="AF37" s="90">
        <v>131.94409750852381</v>
      </c>
      <c r="AG37" s="90">
        <v>40.492152898853774</v>
      </c>
      <c r="AH37" s="90">
        <v>139.32737321838169</v>
      </c>
      <c r="AI37" s="90">
        <v>2459.6308349696051</v>
      </c>
      <c r="AJ37" s="90">
        <v>222.07839004994673</v>
      </c>
    </row>
    <row r="38" spans="1:36" x14ac:dyDescent="0.25">
      <c r="A38" s="90">
        <v>29</v>
      </c>
      <c r="B38" s="90"/>
      <c r="C38" s="90">
        <v>1.432488789795014</v>
      </c>
      <c r="D38" s="90">
        <v>6.1926610585721544</v>
      </c>
      <c r="E38" s="90">
        <v>15.742667686258873</v>
      </c>
      <c r="F38" s="90">
        <v>36.932441600272078</v>
      </c>
      <c r="G38" s="90">
        <v>187.22560090317901</v>
      </c>
      <c r="H38" s="90">
        <v>87.115813625789798</v>
      </c>
      <c r="I38" s="90">
        <v>59.184148820038324</v>
      </c>
      <c r="J38" s="90">
        <v>645.90972310008283</v>
      </c>
      <c r="K38" s="90">
        <v>402.04212165885355</v>
      </c>
      <c r="L38" s="90">
        <v>745.74075453890043</v>
      </c>
      <c r="M38" s="90">
        <v>8.5379794171298595</v>
      </c>
      <c r="N38" s="90">
        <v>18.959935693232744</v>
      </c>
      <c r="O38" s="90">
        <v>15.539914604515829</v>
      </c>
      <c r="P38" s="90">
        <v>72294.791281704893</v>
      </c>
      <c r="Q38" s="90">
        <v>131631.62107318483</v>
      </c>
      <c r="R38" s="90">
        <v>20616.746334153369</v>
      </c>
      <c r="S38" s="90">
        <v>8.5121692658908241</v>
      </c>
      <c r="T38" s="90">
        <v>124.15309259228044</v>
      </c>
      <c r="U38" s="90">
        <v>85.297445879976976</v>
      </c>
      <c r="V38" s="90">
        <v>28.727129033304308</v>
      </c>
      <c r="W38" s="90">
        <v>461.61428074836186</v>
      </c>
      <c r="X38" s="90">
        <v>15.20596754480842</v>
      </c>
      <c r="Y38" s="90">
        <v>86.192142506466411</v>
      </c>
      <c r="Z38" s="90">
        <v>87.295204311762731</v>
      </c>
      <c r="AA38" s="90">
        <v>247.96717089317752</v>
      </c>
      <c r="AB38" s="90">
        <v>1000</v>
      </c>
      <c r="AC38" s="90">
        <v>1000</v>
      </c>
      <c r="AD38" s="90">
        <v>1000</v>
      </c>
      <c r="AE38" s="90">
        <v>143.62726731652879</v>
      </c>
      <c r="AF38" s="90">
        <v>145.50480435232123</v>
      </c>
      <c r="AG38" s="90">
        <v>415.5885202467752</v>
      </c>
      <c r="AH38" s="90">
        <v>157.74494523930946</v>
      </c>
      <c r="AI38" s="90">
        <v>1000</v>
      </c>
      <c r="AJ38" s="90">
        <v>262.54092866654599</v>
      </c>
    </row>
    <row r="39" spans="1:36" x14ac:dyDescent="0.25">
      <c r="A39" s="90">
        <v>30</v>
      </c>
      <c r="B39" s="90"/>
      <c r="C39" s="90">
        <v>0.11103415566227867</v>
      </c>
      <c r="D39" s="90">
        <v>8.0092452133507077</v>
      </c>
      <c r="E39" s="90">
        <v>22.446037265628512</v>
      </c>
      <c r="F39" s="90">
        <v>18.656643142209937</v>
      </c>
      <c r="G39" s="90">
        <v>23.15903745234564</v>
      </c>
      <c r="H39" s="90">
        <v>96.953767538378287</v>
      </c>
      <c r="I39" s="90">
        <v>30.356580129461094</v>
      </c>
      <c r="J39" s="90">
        <v>79.295324270986498</v>
      </c>
      <c r="K39" s="90">
        <v>150.02159696579784</v>
      </c>
      <c r="L39" s="90">
        <v>701.37500472575846</v>
      </c>
      <c r="M39" s="90">
        <v>3192.617073642165</v>
      </c>
      <c r="N39" s="90">
        <v>165.58663431130583</v>
      </c>
      <c r="O39" s="90">
        <v>158.18179908352155</v>
      </c>
      <c r="P39" s="90">
        <v>31888.797549395527</v>
      </c>
      <c r="Q39" s="90">
        <v>47140.263483996088</v>
      </c>
      <c r="R39" s="90">
        <v>48587.468259407826</v>
      </c>
      <c r="S39" s="90">
        <v>12.401935189071059</v>
      </c>
      <c r="T39" s="90">
        <v>70.482471239211975</v>
      </c>
      <c r="U39" s="90">
        <v>67.744078395446138</v>
      </c>
      <c r="V39" s="90">
        <v>102.23829874302075</v>
      </c>
      <c r="W39" s="90">
        <v>140.10598671716591</v>
      </c>
      <c r="X39" s="90">
        <v>16.851250875440062</v>
      </c>
      <c r="Y39" s="90">
        <v>52.771828173097425</v>
      </c>
      <c r="Z39" s="90">
        <v>75.746374819581803</v>
      </c>
      <c r="AA39" s="90">
        <v>82.702830010517914</v>
      </c>
      <c r="AB39" s="90">
        <v>1000</v>
      </c>
      <c r="AC39" s="90">
        <v>1000</v>
      </c>
      <c r="AD39" s="90">
        <v>1000</v>
      </c>
      <c r="AE39" s="90">
        <v>98.74504740542362</v>
      </c>
      <c r="AF39" s="90">
        <v>141.8323024179661</v>
      </c>
      <c r="AG39" s="90">
        <v>153.99292459469859</v>
      </c>
      <c r="AH39" s="90">
        <v>153.93770787438669</v>
      </c>
      <c r="AI39" s="90">
        <v>1000</v>
      </c>
      <c r="AJ39" s="90">
        <v>289.09068583281862</v>
      </c>
    </row>
    <row r="40" spans="1:36" x14ac:dyDescent="0.25">
      <c r="A40" s="90">
        <v>31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</row>
    <row r="41" spans="1:36" x14ac:dyDescent="0.25">
      <c r="A41" s="90">
        <v>32</v>
      </c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</row>
    <row r="42" spans="1:36" x14ac:dyDescent="0.25">
      <c r="A42" s="90">
        <v>33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</row>
    <row r="43" spans="1:36" x14ac:dyDescent="0.25">
      <c r="A43" s="90">
        <v>34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</row>
    <row r="44" spans="1:36" x14ac:dyDescent="0.25">
      <c r="A44" s="90">
        <v>35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36" x14ac:dyDescent="0.25">
      <c r="A45" s="90">
        <v>36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36" x14ac:dyDescent="0.25">
      <c r="A46" s="90">
        <v>37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36" x14ac:dyDescent="0.25">
      <c r="A47" s="90">
        <v>38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36" x14ac:dyDescent="0.25">
      <c r="A48" s="90">
        <v>39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1:36" x14ac:dyDescent="0.25">
      <c r="A49" s="90">
        <v>40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1:36" x14ac:dyDescent="0.25">
      <c r="A50" s="90">
        <v>41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1:36" x14ac:dyDescent="0.25">
      <c r="A51" s="90">
        <v>42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1:36" x14ac:dyDescent="0.25">
      <c r="A52" s="90">
        <v>43</v>
      </c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1:36" x14ac:dyDescent="0.25">
      <c r="A53" s="90">
        <v>44</v>
      </c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1:36" x14ac:dyDescent="0.25">
      <c r="A54" s="90">
        <v>45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1:36" x14ac:dyDescent="0.25">
      <c r="A55" s="90">
        <v>46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1:36" x14ac:dyDescent="0.25">
      <c r="A56" s="90">
        <v>47</v>
      </c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1:36" x14ac:dyDescent="0.25">
      <c r="A57" s="90">
        <v>48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1:36" x14ac:dyDescent="0.25">
      <c r="A58" s="90">
        <v>49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1:36" x14ac:dyDescent="0.25">
      <c r="A59" s="90">
        <v>50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1:36" x14ac:dyDescent="0.25">
      <c r="A60" s="90">
        <v>51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1:36" x14ac:dyDescent="0.25">
      <c r="A61" s="90">
        <v>52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</row>
    <row r="62" spans="1:36" x14ac:dyDescent="0.25">
      <c r="A62" s="90">
        <v>53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</row>
    <row r="63" spans="1:36" x14ac:dyDescent="0.25">
      <c r="A63" s="90">
        <v>54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</row>
    <row r="64" spans="1:36" x14ac:dyDescent="0.25">
      <c r="A64" s="90">
        <v>55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</row>
    <row r="65" spans="1:36" x14ac:dyDescent="0.25">
      <c r="A65" s="90">
        <v>56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</row>
    <row r="66" spans="1:36" x14ac:dyDescent="0.25">
      <c r="A66" s="90">
        <v>57</v>
      </c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</row>
    <row r="67" spans="1:36" x14ac:dyDescent="0.25">
      <c r="A67" s="90">
        <v>58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</row>
    <row r="68" spans="1:36" x14ac:dyDescent="0.25">
      <c r="A68" s="90">
        <v>59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</row>
    <row r="69" spans="1:36" x14ac:dyDescent="0.25">
      <c r="A69" s="90">
        <v>60</v>
      </c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</row>
    <row r="70" spans="1:36" x14ac:dyDescent="0.25">
      <c r="A70" s="90">
        <v>61</v>
      </c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</row>
    <row r="71" spans="1:36" x14ac:dyDescent="0.25">
      <c r="A71" s="90">
        <v>62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</row>
    <row r="72" spans="1:36" x14ac:dyDescent="0.25">
      <c r="A72" s="90">
        <v>63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</row>
    <row r="73" spans="1:36" x14ac:dyDescent="0.25">
      <c r="A73" s="90">
        <v>64</v>
      </c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</row>
    <row r="74" spans="1:36" x14ac:dyDescent="0.25">
      <c r="A74" s="90">
        <v>65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</row>
    <row r="75" spans="1:36" x14ac:dyDescent="0.25">
      <c r="A75" s="90">
        <v>66</v>
      </c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</row>
    <row r="76" spans="1:36" x14ac:dyDescent="0.25">
      <c r="A76" s="90">
        <v>67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</row>
    <row r="77" spans="1:36" x14ac:dyDescent="0.25">
      <c r="A77" s="90">
        <v>68</v>
      </c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</row>
    <row r="78" spans="1:36" x14ac:dyDescent="0.25">
      <c r="A78" s="90">
        <v>69</v>
      </c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</row>
    <row r="79" spans="1:36" x14ac:dyDescent="0.25">
      <c r="A79" s="90">
        <v>70</v>
      </c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</row>
    <row r="80" spans="1:36" x14ac:dyDescent="0.25">
      <c r="A80" s="90">
        <v>71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</row>
    <row r="81" spans="1:36" x14ac:dyDescent="0.25">
      <c r="A81" s="90">
        <v>72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</row>
    <row r="82" spans="1:36" x14ac:dyDescent="0.25">
      <c r="A82" s="90">
        <v>73</v>
      </c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 spans="1:36" x14ac:dyDescent="0.25">
      <c r="A83" s="90">
        <v>74</v>
      </c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</row>
    <row r="84" spans="1:36" x14ac:dyDescent="0.25">
      <c r="A84" s="90">
        <v>75</v>
      </c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</row>
    <row r="85" spans="1:36" x14ac:dyDescent="0.25">
      <c r="A85" s="90">
        <v>76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</row>
    <row r="86" spans="1:36" x14ac:dyDescent="0.25">
      <c r="A86" s="90">
        <v>77</v>
      </c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</row>
    <row r="87" spans="1:36" x14ac:dyDescent="0.25">
      <c r="A87" s="90">
        <v>78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</row>
    <row r="88" spans="1:36" x14ac:dyDescent="0.25">
      <c r="A88" s="90">
        <v>79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</row>
    <row r="89" spans="1:36" x14ac:dyDescent="0.25">
      <c r="A89" s="90">
        <v>80</v>
      </c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</row>
    <row r="90" spans="1:36" x14ac:dyDescent="0.25">
      <c r="A90" s="90">
        <v>81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</row>
    <row r="91" spans="1:36" x14ac:dyDescent="0.25">
      <c r="A91" s="90">
        <v>82</v>
      </c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</row>
    <row r="92" spans="1:36" x14ac:dyDescent="0.25">
      <c r="A92" s="90">
        <v>83</v>
      </c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</row>
    <row r="93" spans="1:36" x14ac:dyDescent="0.25">
      <c r="A93" s="90">
        <v>84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</row>
    <row r="94" spans="1:36" x14ac:dyDescent="0.25">
      <c r="A94" s="90">
        <v>85</v>
      </c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</row>
    <row r="95" spans="1:36" x14ac:dyDescent="0.25">
      <c r="A95" s="90">
        <v>86</v>
      </c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</row>
    <row r="96" spans="1:36" x14ac:dyDescent="0.25">
      <c r="A96" s="90">
        <v>87</v>
      </c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</row>
    <row r="97" spans="1:36" x14ac:dyDescent="0.25">
      <c r="A97" s="90">
        <v>88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</row>
    <row r="98" spans="1:36" x14ac:dyDescent="0.25">
      <c r="A98" s="90">
        <v>89</v>
      </c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</row>
    <row r="99" spans="1:36" x14ac:dyDescent="0.25">
      <c r="A99" s="90">
        <v>90</v>
      </c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</row>
    <row r="100" spans="1:36" x14ac:dyDescent="0.25">
      <c r="A100" s="90">
        <v>91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</row>
    <row r="101" spans="1:36" x14ac:dyDescent="0.25">
      <c r="A101" s="90">
        <v>92</v>
      </c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</row>
    <row r="102" spans="1:36" x14ac:dyDescent="0.25">
      <c r="A102" s="90">
        <v>93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</row>
    <row r="103" spans="1:36" x14ac:dyDescent="0.25">
      <c r="A103" s="90">
        <v>94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</row>
    <row r="104" spans="1:36" x14ac:dyDescent="0.25">
      <c r="A104" s="90">
        <v>95</v>
      </c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</row>
    <row r="105" spans="1:36" x14ac:dyDescent="0.25">
      <c r="A105" s="90">
        <v>96</v>
      </c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</row>
    <row r="106" spans="1:36" x14ac:dyDescent="0.25">
      <c r="A106" s="90">
        <v>97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</row>
    <row r="107" spans="1:36" x14ac:dyDescent="0.25">
      <c r="A107" s="90">
        <v>98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</row>
    <row r="108" spans="1:36" x14ac:dyDescent="0.25">
      <c r="A108" s="90">
        <v>99</v>
      </c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</row>
    <row r="109" spans="1:36" x14ac:dyDescent="0.25">
      <c r="A109" s="90">
        <v>100</v>
      </c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</row>
    <row r="110" spans="1:36" x14ac:dyDescent="0.25">
      <c r="A110" s="90">
        <v>101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</row>
    <row r="111" spans="1:36" x14ac:dyDescent="0.25">
      <c r="A111" s="90">
        <v>102</v>
      </c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</row>
    <row r="112" spans="1:36" x14ac:dyDescent="0.25">
      <c r="A112" s="90">
        <v>103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</row>
    <row r="113" spans="1:36" x14ac:dyDescent="0.25">
      <c r="A113" s="90">
        <v>104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</row>
    <row r="114" spans="1:36" x14ac:dyDescent="0.25">
      <c r="A114" s="90">
        <v>105</v>
      </c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</row>
    <row r="115" spans="1:36" x14ac:dyDescent="0.25">
      <c r="A115" s="90">
        <v>106</v>
      </c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</row>
    <row r="116" spans="1:36" x14ac:dyDescent="0.25">
      <c r="A116" s="90">
        <v>107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</row>
    <row r="117" spans="1:36" x14ac:dyDescent="0.25">
      <c r="A117" s="90">
        <v>108</v>
      </c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</row>
    <row r="118" spans="1:36" x14ac:dyDescent="0.25">
      <c r="A118" s="90">
        <v>109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</row>
    <row r="119" spans="1:36" x14ac:dyDescent="0.25">
      <c r="A119" s="90">
        <v>110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</row>
    <row r="120" spans="1:36" x14ac:dyDescent="0.25">
      <c r="A120" s="90">
        <v>111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</row>
    <row r="121" spans="1:36" x14ac:dyDescent="0.25">
      <c r="A121" s="90">
        <v>112</v>
      </c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</row>
    <row r="122" spans="1:36" x14ac:dyDescent="0.25">
      <c r="A122" s="90">
        <v>113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</row>
    <row r="123" spans="1:36" x14ac:dyDescent="0.25">
      <c r="A123" s="90">
        <v>114</v>
      </c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</row>
    <row r="124" spans="1:36" x14ac:dyDescent="0.25">
      <c r="A124" s="90">
        <v>115</v>
      </c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</row>
    <row r="125" spans="1:36" x14ac:dyDescent="0.25">
      <c r="A125" s="90">
        <v>116</v>
      </c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</row>
    <row r="126" spans="1:36" x14ac:dyDescent="0.25">
      <c r="A126" s="90">
        <v>117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</row>
    <row r="127" spans="1:36" x14ac:dyDescent="0.25">
      <c r="A127" s="90">
        <v>118</v>
      </c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</row>
    <row r="128" spans="1:36" x14ac:dyDescent="0.25">
      <c r="A128" s="90">
        <v>119</v>
      </c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</row>
    <row r="129" spans="1:36" x14ac:dyDescent="0.25">
      <c r="A129" s="90">
        <v>120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</row>
    <row r="130" spans="1:36" x14ac:dyDescent="0.25">
      <c r="A130" s="90">
        <v>121</v>
      </c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</row>
    <row r="131" spans="1:36" x14ac:dyDescent="0.25">
      <c r="A131" s="90">
        <v>122</v>
      </c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</row>
    <row r="132" spans="1:36" x14ac:dyDescent="0.25">
      <c r="A132" s="90">
        <v>123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</row>
    <row r="133" spans="1:36" x14ac:dyDescent="0.25">
      <c r="A133" s="90">
        <v>124</v>
      </c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</row>
    <row r="134" spans="1:36" x14ac:dyDescent="0.25">
      <c r="A134" s="90">
        <v>125</v>
      </c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</row>
    <row r="135" spans="1:36" x14ac:dyDescent="0.25">
      <c r="A135" s="90">
        <v>126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</row>
    <row r="136" spans="1:36" x14ac:dyDescent="0.25">
      <c r="A136" s="90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</row>
    <row r="137" spans="1:36" x14ac:dyDescent="0.25">
      <c r="A137" s="90">
        <v>128</v>
      </c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</row>
    <row r="138" spans="1:36" x14ac:dyDescent="0.25">
      <c r="A138" s="90">
        <v>129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</row>
    <row r="139" spans="1:36" x14ac:dyDescent="0.25">
      <c r="A139" s="90">
        <v>130</v>
      </c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</row>
    <row r="140" spans="1:36" x14ac:dyDescent="0.25">
      <c r="A140" s="90">
        <v>131</v>
      </c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</row>
    <row r="141" spans="1:36" x14ac:dyDescent="0.25">
      <c r="A141" s="90">
        <v>132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</row>
    <row r="142" spans="1:36" x14ac:dyDescent="0.25">
      <c r="A142" s="90">
        <v>133</v>
      </c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</row>
    <row r="143" spans="1:36" x14ac:dyDescent="0.25">
      <c r="A143" s="90">
        <v>134</v>
      </c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</row>
    <row r="144" spans="1:36" x14ac:dyDescent="0.25">
      <c r="A144" s="90">
        <v>135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</row>
    <row r="145" spans="1:36" x14ac:dyDescent="0.25">
      <c r="A145" s="90">
        <v>136</v>
      </c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</row>
    <row r="146" spans="1:36" x14ac:dyDescent="0.25">
      <c r="A146" s="90">
        <v>137</v>
      </c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</row>
    <row r="147" spans="1:36" x14ac:dyDescent="0.25">
      <c r="A147" s="90">
        <v>138</v>
      </c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</row>
    <row r="148" spans="1:36" x14ac:dyDescent="0.25">
      <c r="A148" s="90">
        <v>139</v>
      </c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</row>
    <row r="149" spans="1:36" x14ac:dyDescent="0.25">
      <c r="A149" s="90">
        <v>140</v>
      </c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</row>
    <row r="150" spans="1:36" x14ac:dyDescent="0.25">
      <c r="A150" s="90">
        <v>141</v>
      </c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</row>
    <row r="151" spans="1:36" x14ac:dyDescent="0.25">
      <c r="A151" s="90">
        <v>142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</row>
    <row r="152" spans="1:36" x14ac:dyDescent="0.25">
      <c r="A152" s="90">
        <v>143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</row>
    <row r="153" spans="1:36" x14ac:dyDescent="0.25">
      <c r="A153" s="90">
        <v>144</v>
      </c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</row>
    <row r="154" spans="1:36" x14ac:dyDescent="0.25">
      <c r="A154" s="90">
        <v>145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</row>
    <row r="155" spans="1:36" x14ac:dyDescent="0.25">
      <c r="A155" s="90">
        <v>146</v>
      </c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</row>
    <row r="156" spans="1:36" x14ac:dyDescent="0.25">
      <c r="A156" s="90">
        <v>147</v>
      </c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</row>
    <row r="157" spans="1:36" x14ac:dyDescent="0.25">
      <c r="A157" s="90">
        <v>148</v>
      </c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</row>
    <row r="158" spans="1:36" x14ac:dyDescent="0.25">
      <c r="A158" s="90">
        <v>149</v>
      </c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</row>
    <row r="159" spans="1:36" x14ac:dyDescent="0.25">
      <c r="A159" s="90">
        <v>150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</row>
    <row r="160" spans="1:36" x14ac:dyDescent="0.25">
      <c r="A160" s="90">
        <v>151</v>
      </c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</row>
    <row r="161" spans="1:36" x14ac:dyDescent="0.25">
      <c r="A161" s="90">
        <v>152</v>
      </c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</row>
    <row r="162" spans="1:36" x14ac:dyDescent="0.25">
      <c r="A162" s="90">
        <v>153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</row>
    <row r="163" spans="1:36" x14ac:dyDescent="0.25">
      <c r="A163" s="90">
        <v>154</v>
      </c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</row>
    <row r="164" spans="1:36" x14ac:dyDescent="0.25">
      <c r="A164" s="90">
        <v>155</v>
      </c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</row>
    <row r="165" spans="1:36" x14ac:dyDescent="0.25">
      <c r="A165" s="90">
        <v>156</v>
      </c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</row>
  </sheetData>
  <mergeCells count="1">
    <mergeCell ref="E3:O3"/>
  </mergeCells>
  <conditionalFormatting sqref="C10:AJ165">
    <cfRule type="cellIs" dxfId="3" priority="1" operator="between">
      <formula>1</formula>
      <formula>0.000001</formula>
    </cfRule>
    <cfRule type="cellIs" dxfId="2" priority="2" operator="between">
      <formula>1</formula>
      <formula>2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30</v>
      </c>
      <c r="F2" s="10">
        <v>49.505000000000003</v>
      </c>
      <c r="G2" s="10">
        <v>57.734999999999999</v>
      </c>
      <c r="H2" s="10">
        <v>57.734999999999999</v>
      </c>
      <c r="I2" s="10">
        <v>57.734999999999999</v>
      </c>
      <c r="J2" s="10">
        <v>120</v>
      </c>
      <c r="K2" s="10">
        <v>120</v>
      </c>
      <c r="L2" s="10">
        <v>120</v>
      </c>
      <c r="M2" s="10">
        <v>0.25</v>
      </c>
      <c r="N2" s="10">
        <v>0.25</v>
      </c>
      <c r="O2" s="10">
        <v>0.25</v>
      </c>
      <c r="P2" s="10">
        <v>120</v>
      </c>
      <c r="Q2" s="10">
        <v>120</v>
      </c>
      <c r="R2" s="11">
        <v>120</v>
      </c>
      <c r="S2" s="12">
        <v>1</v>
      </c>
      <c r="T2" s="13">
        <v>1</v>
      </c>
      <c r="U2" s="13">
        <v>1</v>
      </c>
      <c r="V2" s="13">
        <v>57.734999999999992</v>
      </c>
      <c r="W2" s="13">
        <v>0</v>
      </c>
      <c r="X2" s="13">
        <v>0</v>
      </c>
      <c r="Y2" s="13">
        <v>0.25</v>
      </c>
      <c r="Z2" s="13">
        <v>0</v>
      </c>
      <c r="AA2" s="13">
        <v>0</v>
      </c>
      <c r="AB2" s="13">
        <v>14.43375</v>
      </c>
      <c r="AC2" s="13">
        <v>14.433749999999996</v>
      </c>
      <c r="AD2" s="13">
        <v>14.433749999999996</v>
      </c>
      <c r="AE2" s="13">
        <v>0</v>
      </c>
      <c r="AF2" s="13">
        <v>0</v>
      </c>
      <c r="AG2" s="13">
        <v>0</v>
      </c>
      <c r="AH2" s="13">
        <v>14.43375</v>
      </c>
      <c r="AI2" s="13">
        <v>14.433749999999996</v>
      </c>
      <c r="AJ2" s="13">
        <v>14.433749999999996</v>
      </c>
      <c r="AK2" s="13">
        <v>43.301249999999996</v>
      </c>
      <c r="AL2" s="13">
        <v>0</v>
      </c>
      <c r="AM2" s="14">
        <v>43.301249999999996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30</v>
      </c>
      <c r="F3" s="16">
        <v>49.415728333333334</v>
      </c>
      <c r="G3" s="16">
        <v>57.750838000000002</v>
      </c>
      <c r="H3" s="16">
        <v>57.707574000000001</v>
      </c>
      <c r="I3" s="16">
        <v>57.747590000000017</v>
      </c>
      <c r="J3" s="16">
        <v>120.00180000000006</v>
      </c>
      <c r="K3" s="16">
        <v>120.00677199999998</v>
      </c>
      <c r="L3" s="16">
        <v>119.99142799999996</v>
      </c>
      <c r="M3" s="16">
        <v>0.25002959999999996</v>
      </c>
      <c r="N3" s="16">
        <v>0.24996839999999998</v>
      </c>
      <c r="O3" s="16">
        <v>0.25005520000000003</v>
      </c>
      <c r="P3" s="16">
        <v>119.98962000000003</v>
      </c>
      <c r="Q3" s="16">
        <v>120.00621199999998</v>
      </c>
      <c r="R3" s="17">
        <v>120.00416799999999</v>
      </c>
      <c r="S3" s="18">
        <v>0.99999962680560683</v>
      </c>
      <c r="T3" s="19">
        <v>0.99999978786711696</v>
      </c>
      <c r="U3" s="19">
        <v>0.99999979418561291</v>
      </c>
      <c r="V3" s="19">
        <v>57.735333880210256</v>
      </c>
      <c r="W3" s="19">
        <v>1.1386323997138778E-2</v>
      </c>
      <c r="X3" s="19">
        <v>1.6469695791716355E-2</v>
      </c>
      <c r="Y3" s="19">
        <v>0.25001773264074062</v>
      </c>
      <c r="Z3" s="19">
        <v>3.5687268739583388E-5</v>
      </c>
      <c r="AA3" s="19">
        <v>1.9971362036607906E-5</v>
      </c>
      <c r="AB3" s="19">
        <v>14.439413536094614</v>
      </c>
      <c r="AC3" s="19">
        <v>14.425066880629926</v>
      </c>
      <c r="AD3" s="19">
        <v>14.440082194990728</v>
      </c>
      <c r="AE3" s="19">
        <v>1.2474760862638767E-2</v>
      </c>
      <c r="AF3" s="19">
        <v>9.395867840412464E-3</v>
      </c>
      <c r="AG3" s="19">
        <v>9.2645130030888367E-3</v>
      </c>
      <c r="AH3" s="19">
        <v>14.439418924804798</v>
      </c>
      <c r="AI3" s="19">
        <v>14.425069940661599</v>
      </c>
      <c r="AJ3" s="19">
        <v>14.440085166968005</v>
      </c>
      <c r="AK3" s="19">
        <v>43.304562611715269</v>
      </c>
      <c r="AL3" s="19">
        <v>3.1135141706140068E-2</v>
      </c>
      <c r="AM3" s="20">
        <v>43.304574032434402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30</v>
      </c>
      <c r="F4" s="22">
        <v>49.505000000000003</v>
      </c>
      <c r="G4" s="22">
        <v>57.735300000000002</v>
      </c>
      <c r="H4" s="22">
        <v>57.734900000000003</v>
      </c>
      <c r="I4" s="22">
        <v>57.7348</v>
      </c>
      <c r="J4" s="22">
        <v>120.00018310499999</v>
      </c>
      <c r="K4" s="22">
        <v>120</v>
      </c>
      <c r="L4" s="22">
        <v>119.999816895</v>
      </c>
      <c r="M4" s="22">
        <v>0.25000800000000001</v>
      </c>
      <c r="N4" s="22">
        <v>0.249998</v>
      </c>
      <c r="O4" s="22">
        <v>0.24999199999999999</v>
      </c>
      <c r="P4" s="22">
        <v>119.99334277</v>
      </c>
      <c r="Q4" s="22">
        <v>120.02400000000002</v>
      </c>
      <c r="R4" s="23">
        <v>119.98265723</v>
      </c>
      <c r="S4" s="24">
        <v>0.99999999979517173</v>
      </c>
      <c r="T4" s="25">
        <v>0.99999999025224262</v>
      </c>
      <c r="U4" s="25">
        <v>0.99999996100897048</v>
      </c>
      <c r="V4" s="25">
        <v>57.734999999934473</v>
      </c>
      <c r="W4" s="25">
        <v>1.7511949394791499E-4</v>
      </c>
      <c r="X4" s="25">
        <v>1.5350914903146867E-4</v>
      </c>
      <c r="Y4" s="25">
        <v>0.24999932943646902</v>
      </c>
      <c r="Z4" s="25">
        <v>2.7583209242762114E-5</v>
      </c>
      <c r="AA4" s="25">
        <v>3.5087733669301748E-5</v>
      </c>
      <c r="AB4" s="25">
        <v>14.434286879443453</v>
      </c>
      <c r="AC4" s="25">
        <v>14.433609389504674</v>
      </c>
      <c r="AD4" s="25">
        <v>14.433237558833186</v>
      </c>
      <c r="AE4" s="25">
        <v>-2.9214956910593275E-4</v>
      </c>
      <c r="AF4" s="25">
        <v>-2.0153120674537561E-3</v>
      </c>
      <c r="AG4" s="25">
        <v>4.0305203787527333E-3</v>
      </c>
      <c r="AH4" s="25">
        <v>14.434286882400002</v>
      </c>
      <c r="AI4" s="25">
        <v>14.433609530199998</v>
      </c>
      <c r="AJ4" s="25">
        <v>14.433238121599999</v>
      </c>
      <c r="AK4" s="25">
        <v>43.301133827781314</v>
      </c>
      <c r="AL4" s="25">
        <v>1.7230587421930444E-3</v>
      </c>
      <c r="AM4" s="26">
        <v>43.301134534200003</v>
      </c>
    </row>
    <row r="5" spans="1:39" x14ac:dyDescent="0.25">
      <c r="A5" s="123" t="s">
        <v>40</v>
      </c>
      <c r="B5" s="123"/>
      <c r="C5" s="123"/>
      <c r="D5" s="124"/>
      <c r="E5" s="27"/>
      <c r="F5" s="28">
        <v>8.9271666666668636E-2</v>
      </c>
      <c r="G5" s="29">
        <v>1.5537999999999386E-2</v>
      </c>
      <c r="H5" s="29">
        <v>2.7326000000002182E-2</v>
      </c>
      <c r="I5" s="29">
        <v>1.2790000000016732E-2</v>
      </c>
      <c r="J5" s="28">
        <v>1.6168950000690074E-3</v>
      </c>
      <c r="K5" s="28">
        <v>6.771999999983791E-3</v>
      </c>
      <c r="L5" s="28">
        <v>8.3888950000385876E-3</v>
      </c>
      <c r="M5" s="29">
        <v>2.1599999999954989E-5</v>
      </c>
      <c r="N5" s="29">
        <v>2.96000000000185E-5</v>
      </c>
      <c r="O5" s="29">
        <v>6.3200000000041001E-5</v>
      </c>
      <c r="P5" s="28">
        <v>3.7227699999675679E-3</v>
      </c>
      <c r="Q5" s="28">
        <v>1.7788000000038551E-2</v>
      </c>
      <c r="R5" s="30">
        <v>2.1510769999991908E-2</v>
      </c>
      <c r="S5" s="31">
        <v>3.7298956490072754E-7</v>
      </c>
      <c r="T5" s="32">
        <v>2.023851256582887E-7</v>
      </c>
      <c r="U5" s="32">
        <v>1.6682335757245426E-7</v>
      </c>
      <c r="V5" s="33">
        <v>3.3388027578240553E-4</v>
      </c>
      <c r="W5" s="33">
        <v>1.1211204503190863E-2</v>
      </c>
      <c r="X5" s="33">
        <v>1.6316186642684888E-2</v>
      </c>
      <c r="Y5" s="33">
        <v>1.8403204271599805E-5</v>
      </c>
      <c r="Z5" s="33">
        <v>8.1040594968212735E-6</v>
      </c>
      <c r="AA5" s="33">
        <v>1.5116371632693842E-5</v>
      </c>
      <c r="AB5" s="33">
        <v>5.1266566511607436E-3</v>
      </c>
      <c r="AC5" s="33">
        <v>8.5425088747488331E-3</v>
      </c>
      <c r="AD5" s="33">
        <v>6.844636157541828E-3</v>
      </c>
      <c r="AE5" s="33">
        <v>1.27669104317447E-2</v>
      </c>
      <c r="AF5" s="33">
        <v>1.141117990786622E-2</v>
      </c>
      <c r="AG5" s="33">
        <v>5.2339926243361035E-3</v>
      </c>
      <c r="AH5" s="33">
        <v>5.1320424047958113E-3</v>
      </c>
      <c r="AI5" s="33">
        <v>8.5395895383992837E-3</v>
      </c>
      <c r="AJ5" s="33">
        <v>6.8470453680067322E-3</v>
      </c>
      <c r="AK5" s="33">
        <v>3.4287839339555148E-3</v>
      </c>
      <c r="AL5" s="33">
        <v>2.9412082963947025E-2</v>
      </c>
      <c r="AM5" s="34">
        <v>3.4394982343997071E-3</v>
      </c>
    </row>
    <row r="6" spans="1:39" x14ac:dyDescent="0.25">
      <c r="A6" s="125" t="s">
        <v>41</v>
      </c>
      <c r="B6" s="125"/>
      <c r="C6" s="125"/>
      <c r="D6" s="126"/>
      <c r="E6" s="35"/>
      <c r="F6" s="36">
        <v>0.18065435778764088</v>
      </c>
      <c r="G6" s="36">
        <v>2.6905237288503733E-2</v>
      </c>
      <c r="H6" s="36">
        <v>4.7352536427891043E-2</v>
      </c>
      <c r="I6" s="36">
        <v>2.2148110423338408E-2</v>
      </c>
      <c r="J6" s="36">
        <v>1.3473922891731678E-3</v>
      </c>
      <c r="K6" s="36">
        <v>5.6430148791801454E-3</v>
      </c>
      <c r="L6" s="36">
        <v>6.9912452413172302E-3</v>
      </c>
      <c r="M6" s="36">
        <v>8.6389771450880171E-3</v>
      </c>
      <c r="N6" s="36">
        <v>1.1841496765198523E-2</v>
      </c>
      <c r="O6" s="36">
        <v>2.5274419408211062E-2</v>
      </c>
      <c r="P6" s="36">
        <v>3.1025767061913915E-3</v>
      </c>
      <c r="Q6" s="36">
        <v>1.4822566018531236E-2</v>
      </c>
      <c r="R6" s="37">
        <v>1.7925019070997524E-2</v>
      </c>
      <c r="S6" s="38">
        <v>3.729897040983938E-5</v>
      </c>
      <c r="T6" s="39">
        <v>2.02385168590838E-5</v>
      </c>
      <c r="U6" s="39">
        <v>1.6682339190710841E-5</v>
      </c>
      <c r="V6" s="39">
        <v>5.7829452666740102E-4</v>
      </c>
      <c r="W6" s="39">
        <v>98.462019050292966</v>
      </c>
      <c r="X6" s="39">
        <v>99.067929663226224</v>
      </c>
      <c r="Y6" s="39">
        <v>7.3607596058172494E-3</v>
      </c>
      <c r="Z6" s="39">
        <v>22.708545044335271</v>
      </c>
      <c r="AA6" s="39">
        <v>75.690238877975531</v>
      </c>
      <c r="AB6" s="40">
        <v>3.5504604382619098E-2</v>
      </c>
      <c r="AC6" s="40">
        <v>5.9219890940122921E-2</v>
      </c>
      <c r="AD6" s="40">
        <v>4.7400257596291497E-2</v>
      </c>
      <c r="AE6" s="40">
        <v>0</v>
      </c>
      <c r="AF6" s="40">
        <v>0</v>
      </c>
      <c r="AG6" s="40">
        <v>0</v>
      </c>
      <c r="AH6" s="40">
        <v>3.5541890096281628E-2</v>
      </c>
      <c r="AI6" s="40">
        <v>5.9199640442142765E-2</v>
      </c>
      <c r="AJ6" s="40">
        <v>4.741693202523134E-2</v>
      </c>
      <c r="AK6" s="40">
        <v>7.9178352745396842E-3</v>
      </c>
      <c r="AL6" s="40">
        <v>0</v>
      </c>
      <c r="AM6" s="41">
        <v>7.9425749155818508E-3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2.6912617996015215E-2</v>
      </c>
      <c r="H7" s="44">
        <v>4.7330042435268352E-2</v>
      </c>
      <c r="I7" s="44">
        <v>2.2152940157645677E-2</v>
      </c>
      <c r="J7" s="43"/>
      <c r="K7" s="43"/>
      <c r="L7" s="43"/>
      <c r="M7" s="44">
        <v>4.3199999999909977E-4</v>
      </c>
      <c r="N7" s="44">
        <v>5.9200000000037001E-4</v>
      </c>
      <c r="O7" s="44">
        <v>1.26400000000082E-3</v>
      </c>
      <c r="P7" s="43"/>
      <c r="Q7" s="43"/>
      <c r="R7" s="45"/>
      <c r="S7" s="46"/>
      <c r="T7" s="47"/>
      <c r="U7" s="47"/>
      <c r="V7" s="48">
        <v>5.7829787093168015E-4</v>
      </c>
      <c r="W7" s="48">
        <v>1.9418384867395624E-2</v>
      </c>
      <c r="X7" s="48">
        <v>2.8260477427357558E-2</v>
      </c>
      <c r="Y7" s="48">
        <v>3.6806408543199609E-4</v>
      </c>
      <c r="Z7" s="48">
        <v>1.6208118993642548E-4</v>
      </c>
      <c r="AA7" s="48">
        <v>3.0232743265387688E-4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0.67495195413787068</v>
      </c>
      <c r="AC9" s="40">
        <f t="shared" ref="AC9" si="0">IF(OR(N$3 = 0,H$3=0), 0,0.2+0.025*ABS($D$1/N$3-1)/ABS(T$3)+0.04*ABS($B$1/H$3-1))</f>
        <v>0.6750823190956019</v>
      </c>
      <c r="AD9" s="40">
        <f>IF(OR(O$3 = 0,I$3=0), 0,0.2+0.025*ABS($D$1/O$3-1)/ABS(U$3)+0.04*ABS($B$1/I$3-1))</f>
        <v>0.67489844282032563</v>
      </c>
      <c r="AE9" s="40">
        <f>IF(OR(O$3 = 0,I$3=0), 0,0.5+0.025*ABS($D$1/M$3-1)/ABS((1-(S$3)^2)^0.5)+0.04*ABS($B$1/G$3-1))</f>
        <v>550.23954926645729</v>
      </c>
      <c r="AF9" s="40">
        <f t="shared" ref="AF9:AG9" si="1">IF(OR(P$3 = 0,J$3=0), 0,0.5+0.025*ABS($D$1/N$3-1)/ABS((1-(T$3)^2)^0.5)+0.04*ABS($B$1/H$3-1))</f>
        <v>729.84403672909741</v>
      </c>
      <c r="AG9" s="40">
        <f t="shared" si="1"/>
        <v>740.68426004472133</v>
      </c>
      <c r="AH9" s="40">
        <f>IF(OR(O$3 = 0,I$3=0), 0,0.5+0.04*ABS($D$1/M$3-1)+0.04*ABS($B$1/G$3-1))</f>
        <v>1.2599162610976284</v>
      </c>
      <c r="AI9" s="40">
        <f t="shared" ref="AI9:AJ9" si="2">IF(OR(P$3 = 0,J$3=0), 0,0.5+0.04*ABS($D$1/N$3-1)+0.04*ABS($B$1/H$3-1))</f>
        <v>1.2601201431127464</v>
      </c>
      <c r="AJ9" s="40">
        <f t="shared" si="2"/>
        <v>1.2598321197037516</v>
      </c>
      <c r="AK9" s="40">
        <f>IF(OR(O$3 = 0,I$3=0), 0,0.2+0.025*ABS($D$1/M$3-1)/ABS(S$3)+0.04*ABS($B$1/G$3-1))</f>
        <v>0.67495195413787068</v>
      </c>
      <c r="AL9" s="40">
        <f>IF(OR(O$3 = 0,I$3=0), 0,0.5+0.025*ABS($D$1/M$3-1)/ABS((1-(S$3)^2)^0.5)+0.04*ABS($B$1/G$3-1))</f>
        <v>550.23954926645729</v>
      </c>
      <c r="AM9" s="40">
        <f>IF(OR(O$3 = 0,I$3=0), 0,0.5+0.04*ABS($D$1/M$3-1)+0.04*ABS($B$1/G$3-1))</f>
        <v>1.2599162610976284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0.11201762410619023</v>
      </c>
      <c r="G11" s="55">
        <f>IF(G7=0,1000,G10/ABS(G7))</f>
        <v>3.7157291800748031</v>
      </c>
      <c r="H11" s="55">
        <f t="shared" ref="H11:I11" si="3">IF(H7=0,1000,H10/ABS(H7))</f>
        <v>2.1128229524992825</v>
      </c>
      <c r="I11" s="55">
        <f t="shared" si="3"/>
        <v>4.5140734949119992</v>
      </c>
      <c r="J11" s="55">
        <f t="shared" ref="J11:U11" si="4">IF(J5=0,1000,J8/ABS(J5))</f>
        <v>123.69387003575632</v>
      </c>
      <c r="K11" s="55">
        <f t="shared" si="4"/>
        <v>29.533372711234307</v>
      </c>
      <c r="L11" s="55">
        <f t="shared" si="4"/>
        <v>23.841042234892683</v>
      </c>
      <c r="M11" s="55">
        <f>IF(M7=0,1000,M10/ABS(M7))</f>
        <v>231.48148148196387</v>
      </c>
      <c r="N11" s="55">
        <f t="shared" ref="N11:O11" si="5">IF(N7=0,1000,N10/ABS(N7))</f>
        <v>168.91891891881335</v>
      </c>
      <c r="O11" s="55">
        <f t="shared" si="5"/>
        <v>79.113924050581588</v>
      </c>
      <c r="P11" s="55">
        <f t="shared" si="4"/>
        <v>134.30859279631991</v>
      </c>
      <c r="Q11" s="55">
        <f t="shared" si="4"/>
        <v>28.108837418423452</v>
      </c>
      <c r="R11" s="55">
        <f t="shared" si="4"/>
        <v>23.244170245890228</v>
      </c>
      <c r="S11" s="55">
        <f t="shared" si="4"/>
        <v>26810.401526009271</v>
      </c>
      <c r="T11" s="55">
        <f t="shared" si="4"/>
        <v>49410.745811844943</v>
      </c>
      <c r="U11" s="55">
        <f t="shared" si="4"/>
        <v>59943.644256511434</v>
      </c>
      <c r="V11" s="55">
        <f>IF(V7=0,1000,V10/ABS(V7))</f>
        <v>172.92126605773714</v>
      </c>
      <c r="W11" s="55">
        <f t="shared" ref="W11:X11" si="6">IF(W7=0,1000,W10/ABS(W7))</f>
        <v>5.1497588848341698</v>
      </c>
      <c r="X11" s="55">
        <f t="shared" si="6"/>
        <v>3.5385106375872826</v>
      </c>
      <c r="Y11" s="55">
        <f>IF(Y7=0,1000,Y10/ABS(Y7))</f>
        <v>271.69181661022481</v>
      </c>
      <c r="Z11" s="55">
        <f t="shared" ref="Z11:AA11" si="7">IF(Z7=0,1000,Z10/ABS(Z7))</f>
        <v>616.97473987711885</v>
      </c>
      <c r="AA11" s="55">
        <f t="shared" si="7"/>
        <v>330.76720535144483</v>
      </c>
      <c r="AB11" s="55">
        <f>IF(AB6=0,1000,AB9/ABS(AB6))</f>
        <v>19.010265453578359</v>
      </c>
      <c r="AC11" s="55">
        <f t="shared" ref="AC11:AM11" si="8">IF(AC6=0,1000,AC9/ABS(AC6))</f>
        <v>11.399587340986086</v>
      </c>
      <c r="AD11" s="55">
        <f t="shared" si="8"/>
        <v>14.238286394315468</v>
      </c>
      <c r="AE11" s="55">
        <f t="shared" si="8"/>
        <v>1000</v>
      </c>
      <c r="AF11" s="55">
        <f t="shared" si="8"/>
        <v>1000</v>
      </c>
      <c r="AG11" s="55">
        <f t="shared" si="8"/>
        <v>1000</v>
      </c>
      <c r="AH11" s="55">
        <f t="shared" si="8"/>
        <v>35.448769260288728</v>
      </c>
      <c r="AI11" s="55">
        <f t="shared" si="8"/>
        <v>21.285942510821368</v>
      </c>
      <c r="AJ11" s="55">
        <f t="shared" si="8"/>
        <v>26.569245750302318</v>
      </c>
      <c r="AK11" s="55">
        <f t="shared" si="8"/>
        <v>85.244505693143523</v>
      </c>
      <c r="AL11" s="55">
        <f t="shared" si="8"/>
        <v>1000</v>
      </c>
      <c r="AM11" s="55">
        <f t="shared" si="8"/>
        <v>158.62818726782265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30</v>
      </c>
      <c r="F12" s="57">
        <v>49.505790710449219</v>
      </c>
      <c r="G12" s="57">
        <v>57.743629455566406</v>
      </c>
      <c r="H12" s="57">
        <v>57.705001831054688</v>
      </c>
      <c r="I12" s="57">
        <v>57.744495391845703</v>
      </c>
      <c r="J12" s="57">
        <v>119.9931640625</v>
      </c>
      <c r="K12" s="57">
        <v>120.00883483886719</v>
      </c>
      <c r="L12" s="57">
        <v>119.99801635742188</v>
      </c>
      <c r="M12" s="57">
        <v>0.25009265542030334</v>
      </c>
      <c r="N12" s="57">
        <v>0.25000172853469849</v>
      </c>
      <c r="O12" s="57">
        <v>0.25004807114601135</v>
      </c>
      <c r="P12" s="57">
        <v>119.98977661132813</v>
      </c>
      <c r="Q12" s="57">
        <v>120.00923156738281</v>
      </c>
      <c r="R12" s="58">
        <v>120.00100708007813</v>
      </c>
      <c r="S12" s="59">
        <v>0.99999994039535522</v>
      </c>
      <c r="T12" s="60">
        <v>1</v>
      </c>
      <c r="U12" s="60">
        <v>1</v>
      </c>
      <c r="V12" s="60">
        <v>57.730678558349609</v>
      </c>
      <c r="W12" s="60">
        <v>1.2205463834106922E-2</v>
      </c>
      <c r="X12" s="60">
        <v>1.5617444179952145E-2</v>
      </c>
      <c r="Y12" s="60">
        <v>0.25006663799285889</v>
      </c>
      <c r="Z12" s="60">
        <v>0</v>
      </c>
      <c r="AA12" s="60">
        <v>3.1668524025008082E-4</v>
      </c>
      <c r="AB12" s="60">
        <v>14.44126033782959</v>
      </c>
      <c r="AC12" s="60">
        <v>14.426352500915527</v>
      </c>
      <c r="AD12" s="60">
        <v>14.43890380859375</v>
      </c>
      <c r="AE12" s="60">
        <v>0</v>
      </c>
      <c r="AF12" s="60">
        <v>0</v>
      </c>
      <c r="AG12" s="60">
        <v>0</v>
      </c>
      <c r="AH12" s="60">
        <v>14.441261291503906</v>
      </c>
      <c r="AI12" s="60">
        <v>14.426351547241211</v>
      </c>
      <c r="AJ12" s="60">
        <v>14.43890380859375</v>
      </c>
      <c r="AK12" s="60">
        <v>43.306461334228516</v>
      </c>
      <c r="AL12" s="60">
        <v>0</v>
      </c>
      <c r="AM12" s="61">
        <v>43.306461334228516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9.0062377115884829E-2</v>
      </c>
      <c r="G13" s="64">
        <v>7.2085444335954207E-3</v>
      </c>
      <c r="H13" s="64">
        <v>2.5721689453135355E-3</v>
      </c>
      <c r="I13" s="64">
        <v>3.0946081543135051E-3</v>
      </c>
      <c r="J13" s="63">
        <v>8.6359375000597538E-3</v>
      </c>
      <c r="K13" s="63">
        <v>2.062838867203709E-3</v>
      </c>
      <c r="L13" s="63">
        <v>6.5883574219185448E-3</v>
      </c>
      <c r="M13" s="64">
        <v>6.3055420303381737E-5</v>
      </c>
      <c r="N13" s="64">
        <v>3.3328534698506829E-5</v>
      </c>
      <c r="O13" s="64">
        <v>7.1288539886804614E-6</v>
      </c>
      <c r="P13" s="63">
        <v>1.5661132809441369E-4</v>
      </c>
      <c r="Q13" s="63">
        <v>3.0195673828359304E-3</v>
      </c>
      <c r="R13" s="65">
        <v>3.1609199218678441E-3</v>
      </c>
      <c r="S13" s="66">
        <v>3.1358974839079679E-7</v>
      </c>
      <c r="T13" s="67">
        <v>2.1213288303734146E-7</v>
      </c>
      <c r="U13" s="67">
        <v>2.0581438708866528E-7</v>
      </c>
      <c r="V13" s="68">
        <v>4.655321860646211E-3</v>
      </c>
      <c r="W13" s="68">
        <v>8.1913983696814407E-4</v>
      </c>
      <c r="X13" s="68">
        <v>8.5225161176421052E-4</v>
      </c>
      <c r="Y13" s="68">
        <v>4.8905352118266965E-5</v>
      </c>
      <c r="Z13" s="68">
        <v>3.5687268739583388E-5</v>
      </c>
      <c r="AA13" s="68">
        <v>2.9671387821347291E-4</v>
      </c>
      <c r="AB13" s="68">
        <v>1.8468017349757559E-3</v>
      </c>
      <c r="AC13" s="68">
        <v>1.2856202856017518E-3</v>
      </c>
      <c r="AD13" s="68">
        <v>1.1783863969778707E-3</v>
      </c>
      <c r="AE13" s="68">
        <v>1.2474760862638767E-2</v>
      </c>
      <c r="AF13" s="68">
        <v>9.395867840412464E-3</v>
      </c>
      <c r="AG13" s="68">
        <v>9.2645130030888367E-3</v>
      </c>
      <c r="AH13" s="68">
        <v>1.842366699108311E-3</v>
      </c>
      <c r="AI13" s="68">
        <v>1.2816065796119602E-3</v>
      </c>
      <c r="AJ13" s="68">
        <v>1.1813583742554812E-3</v>
      </c>
      <c r="AK13" s="68">
        <v>1.8987225132462981E-3</v>
      </c>
      <c r="AL13" s="68">
        <v>3.1135141706140068E-2</v>
      </c>
      <c r="AM13" s="69">
        <v>1.8873017941132275E-3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0.18225447676976428</v>
      </c>
      <c r="G14" s="71">
        <v>1.2482146897323673E-2</v>
      </c>
      <c r="H14" s="71">
        <v>4.4572467130805666E-3</v>
      </c>
      <c r="I14" s="71">
        <v>5.3588524721352076E-3</v>
      </c>
      <c r="J14" s="71">
        <v>7.1965066357835873E-3</v>
      </c>
      <c r="K14" s="71">
        <v>1.7189353840829159E-3</v>
      </c>
      <c r="L14" s="71">
        <v>5.490690069892782E-3</v>
      </c>
      <c r="M14" s="71">
        <v>2.5219182170183752E-2</v>
      </c>
      <c r="N14" s="71">
        <v>1.3333099183139482E-2</v>
      </c>
      <c r="O14" s="71">
        <v>2.8509121140773957E-3</v>
      </c>
      <c r="P14" s="71">
        <v>1.3052073012183359E-4</v>
      </c>
      <c r="Q14" s="71">
        <v>2.5161758983242724E-3</v>
      </c>
      <c r="R14" s="72">
        <v>2.6340084469964782E-3</v>
      </c>
      <c r="S14" s="73">
        <v>3.1358986542077631E-5</v>
      </c>
      <c r="T14" s="74">
        <v>2.1213292803771106E-5</v>
      </c>
      <c r="U14" s="74">
        <v>2.0581442944823593E-5</v>
      </c>
      <c r="V14" s="74">
        <v>8.0632111183510449E-3</v>
      </c>
      <c r="W14" s="74">
        <v>7.1940675249885944</v>
      </c>
      <c r="X14" s="74">
        <v>5.1746651701536672</v>
      </c>
      <c r="Y14" s="74">
        <v>1.9560753392056717E-2</v>
      </c>
      <c r="Z14" s="74">
        <v>100</v>
      </c>
      <c r="AA14" s="74">
        <v>1485.6967575350666</v>
      </c>
      <c r="AB14" s="75">
        <v>1.2790005150550284E-2</v>
      </c>
      <c r="AC14" s="75">
        <v>8.9124043322675421E-3</v>
      </c>
      <c r="AD14" s="75">
        <v>8.1605241650677968E-3</v>
      </c>
      <c r="AE14" s="75">
        <v>0</v>
      </c>
      <c r="AF14" s="75">
        <v>0</v>
      </c>
      <c r="AG14" s="75">
        <v>0</v>
      </c>
      <c r="AH14" s="75">
        <v>1.2759285596620484E-2</v>
      </c>
      <c r="AI14" s="75">
        <v>8.8845779249870308E-3</v>
      </c>
      <c r="AJ14" s="75">
        <v>8.1811039242196647E-3</v>
      </c>
      <c r="AK14" s="75">
        <v>4.3845784340808304E-3</v>
      </c>
      <c r="AL14" s="75">
        <v>0</v>
      </c>
      <c r="AM14" s="76">
        <v>4.3582042689062593E-3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1.2485571029003932E-2</v>
      </c>
      <c r="H15" s="79">
        <v>4.4551293761384524E-3</v>
      </c>
      <c r="I15" s="79">
        <v>5.3600210518983376E-3</v>
      </c>
      <c r="J15" s="78"/>
      <c r="K15" s="78"/>
      <c r="L15" s="78"/>
      <c r="M15" s="79">
        <v>1.2611084060676347E-3</v>
      </c>
      <c r="N15" s="79">
        <v>6.6657069397013657E-4</v>
      </c>
      <c r="O15" s="79">
        <v>1.4257707977360923E-4</v>
      </c>
      <c r="P15" s="78"/>
      <c r="Q15" s="78"/>
      <c r="R15" s="80"/>
      <c r="S15" s="81"/>
      <c r="T15" s="82"/>
      <c r="U15" s="82"/>
      <c r="V15" s="83">
        <v>8.0632577477201192E-3</v>
      </c>
      <c r="W15" s="83">
        <v>1.4187924776446594E-3</v>
      </c>
      <c r="X15" s="83">
        <v>1.4761437806602763E-3</v>
      </c>
      <c r="Y15" s="83">
        <v>9.781070423653393E-4</v>
      </c>
      <c r="Z15" s="83">
        <v>7.1374537479166776E-4</v>
      </c>
      <c r="AA15" s="83">
        <v>5.9342775642694575E-3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0.67495195413787068</v>
      </c>
      <c r="AC17" s="75">
        <f>IF(OR(N$3 = 0,H$3=0), 0,0.2+0.025*ABS($D$1/N$3-1)/ABS(T$3)+0.04*ABS($B$1/H$3-1))</f>
        <v>0.6750823190956019</v>
      </c>
      <c r="AD17" s="75">
        <f t="shared" ref="AD17" si="9">IF(OR(O$3 = 0,I$3=0), 0,0.2+0.025*ABS($D$1/O$3-1)/ABS(U$3)+0.04*ABS($B$1/I$3-1))</f>
        <v>0.67489844282032563</v>
      </c>
      <c r="AE17" s="75">
        <f>IF(OR(O$3 = 0,I$3=0), 0,0.5+0.025*ABS($D$1/M$3-1)/ABS((1-(S$3)^2)^0.5)+0.04*ABS($B$1/G$3-1))</f>
        <v>550.23954926645729</v>
      </c>
      <c r="AF17" s="75">
        <f t="shared" ref="AF17:AG17" si="10">IF(OR(P$3 = 0,J$3=0), 0,0.5+0.025*ABS($D$1/N$3-1)/ABS((1-(T$3)^2)^0.5)+0.04*ABS($B$1/H$3-1))</f>
        <v>729.84403672909741</v>
      </c>
      <c r="AG17" s="75">
        <f t="shared" si="10"/>
        <v>740.68426004472133</v>
      </c>
      <c r="AH17" s="75">
        <f>IF(OR(O$3 = 0,I$3=0), 0,0.5+0.04*ABS($D$1/M$3-1)+0.04*ABS($B$1/G$3-1))</f>
        <v>1.2599162610976284</v>
      </c>
      <c r="AI17" s="75">
        <f t="shared" ref="AI17:AJ17" si="11">IF(OR(P$3 = 0,J$3=0), 0,0.5+0.04*ABS($D$1/N$3-1)+0.04*ABS($B$1/H$3-1))</f>
        <v>1.2601201431127464</v>
      </c>
      <c r="AJ17" s="75">
        <f t="shared" si="11"/>
        <v>1.2598321197037516</v>
      </c>
      <c r="AK17" s="75">
        <f>IF(OR(O$3 = 0,I$3=0), 0,0.2+0.025*ABS($D$1/M$3-1)/ABS(S$3)+0.04*ABS($B$1/G$3-1))</f>
        <v>0.67495195413787068</v>
      </c>
      <c r="AL17" s="75">
        <f>IF(OR(O$3 = 0,I$3=0), 0,0.5+0.025*ABS($D$1/M$3-1)/ABS((1-(S$3)^2)^0.5)+0.04*ABS($B$1/G$3-1))</f>
        <v>550.23954926645729</v>
      </c>
      <c r="AM17" s="75">
        <f>IF(OR(O$3 = 0,I$3=0), 0,0.5+0.04*ABS($D$1/M$3-1)+0.04*ABS($B$1/G$3-1))</f>
        <v>1.2599162610976284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0.11103415566227867</v>
      </c>
      <c r="G19" s="55">
        <f>IF(G15=0,1000,G18/ABS(G15))</f>
        <v>8.0092452133507077</v>
      </c>
      <c r="H19" s="55">
        <f t="shared" ref="H19:I19" si="12">IF(H15=0,1000,H18/ABS(H15))</f>
        <v>22.446037265628512</v>
      </c>
      <c r="I19" s="55">
        <f t="shared" si="12"/>
        <v>18.656643142209937</v>
      </c>
      <c r="J19" s="55">
        <f t="shared" ref="J19:U19" si="13">IF(J13=0,1000,J16/ABS(J13))</f>
        <v>23.15903745234564</v>
      </c>
      <c r="K19" s="55">
        <f t="shared" si="13"/>
        <v>96.953767538378287</v>
      </c>
      <c r="L19" s="55">
        <f t="shared" si="13"/>
        <v>30.356580129461094</v>
      </c>
      <c r="M19" s="55">
        <f>IF(M15=0,1000,M18/ABS(M15))</f>
        <v>79.295324270986498</v>
      </c>
      <c r="N19" s="55">
        <f t="shared" ref="N19:O19" si="14">IF(N15=0,1000,N18/ABS(N15))</f>
        <v>150.02159696579784</v>
      </c>
      <c r="O19" s="55">
        <f t="shared" si="14"/>
        <v>701.37500472575846</v>
      </c>
      <c r="P19" s="55">
        <f t="shared" si="13"/>
        <v>3192.617073642165</v>
      </c>
      <c r="Q19" s="55">
        <f t="shared" si="13"/>
        <v>165.58663431130583</v>
      </c>
      <c r="R19" s="55">
        <f t="shared" si="13"/>
        <v>158.18179908352155</v>
      </c>
      <c r="S19" s="55">
        <f t="shared" si="13"/>
        <v>31888.797549395527</v>
      </c>
      <c r="T19" s="55">
        <f t="shared" si="13"/>
        <v>47140.263483996088</v>
      </c>
      <c r="U19" s="55">
        <f t="shared" si="13"/>
        <v>48587.468259407826</v>
      </c>
      <c r="V19" s="55">
        <f>IF(V15=0,1000,V18/ABS(V15))</f>
        <v>12.401935189071059</v>
      </c>
      <c r="W19" s="55">
        <f t="shared" ref="W19:X19" si="15">IF(W15=0,1000,W18/ABS(W15))</f>
        <v>70.482471239211975</v>
      </c>
      <c r="X19" s="55">
        <f t="shared" si="15"/>
        <v>67.744078395446138</v>
      </c>
      <c r="Y19" s="55">
        <f>IF(Y15=0,1000,Y18/ABS(Y15))</f>
        <v>102.23829874302075</v>
      </c>
      <c r="Z19" s="55">
        <f t="shared" ref="Z19:AA19" si="16">IF(Z15=0,1000,Z18/ABS(Z15))</f>
        <v>140.10598671716591</v>
      </c>
      <c r="AA19" s="55">
        <f t="shared" si="16"/>
        <v>16.851250875440062</v>
      </c>
      <c r="AB19" s="55">
        <f>IF(AB14=0,1000,AB17/ABS(AB14))</f>
        <v>52.771828173097425</v>
      </c>
      <c r="AC19" s="55">
        <f t="shared" ref="AC19:AM19" si="17">IF(AC14=0,1000,AC17/ABS(AC14))</f>
        <v>75.746374819581803</v>
      </c>
      <c r="AD19" s="55">
        <f t="shared" si="17"/>
        <v>82.702830010517914</v>
      </c>
      <c r="AE19" s="55">
        <f>IF(AE14=0,1000,AE17/ABS(AE14))</f>
        <v>1000</v>
      </c>
      <c r="AF19" s="55">
        <f t="shared" si="17"/>
        <v>1000</v>
      </c>
      <c r="AG19" s="55">
        <f t="shared" si="17"/>
        <v>1000</v>
      </c>
      <c r="AH19" s="55">
        <f t="shared" si="17"/>
        <v>98.74504740542362</v>
      </c>
      <c r="AI19" s="55">
        <f t="shared" si="17"/>
        <v>141.8323024179661</v>
      </c>
      <c r="AJ19" s="55">
        <f t="shared" si="17"/>
        <v>153.99292459469859</v>
      </c>
      <c r="AK19" s="55">
        <f t="shared" si="17"/>
        <v>153.93770787438669</v>
      </c>
      <c r="AL19" s="55">
        <f t="shared" si="17"/>
        <v>1000</v>
      </c>
      <c r="AM19" s="55">
        <f t="shared" si="17"/>
        <v>289.09068583281862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1" priority="1" operator="between">
      <formula>2</formula>
      <formula>1</formula>
    </cfRule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4</v>
      </c>
      <c r="F2" s="10">
        <v>49.505000000000003</v>
      </c>
      <c r="G2" s="10">
        <v>46.188000000000002</v>
      </c>
      <c r="H2" s="10">
        <v>46.188000000000002</v>
      </c>
      <c r="I2" s="10">
        <v>46.188000000000002</v>
      </c>
      <c r="J2" s="10">
        <v>120</v>
      </c>
      <c r="K2" s="10">
        <v>120</v>
      </c>
      <c r="L2" s="10">
        <v>120</v>
      </c>
      <c r="M2" s="10">
        <v>0.05</v>
      </c>
      <c r="N2" s="10">
        <v>0.05</v>
      </c>
      <c r="O2" s="10">
        <v>0.05</v>
      </c>
      <c r="P2" s="10">
        <v>120</v>
      </c>
      <c r="Q2" s="10">
        <v>120</v>
      </c>
      <c r="R2" s="11">
        <v>120</v>
      </c>
      <c r="S2" s="12">
        <v>1</v>
      </c>
      <c r="T2" s="13">
        <v>1</v>
      </c>
      <c r="U2" s="13">
        <v>1</v>
      </c>
      <c r="V2" s="13">
        <v>46.187999999999995</v>
      </c>
      <c r="W2" s="13">
        <v>0</v>
      </c>
      <c r="X2" s="13">
        <v>0</v>
      </c>
      <c r="Y2" s="13">
        <v>4.9999999999999996E-2</v>
      </c>
      <c r="Z2" s="13">
        <v>0</v>
      </c>
      <c r="AA2" s="13">
        <v>0</v>
      </c>
      <c r="AB2" s="13">
        <v>2.3094000000000001</v>
      </c>
      <c r="AC2" s="13">
        <v>2.3094000000000001</v>
      </c>
      <c r="AD2" s="13">
        <v>2.3094000000000001</v>
      </c>
      <c r="AE2" s="13">
        <v>0</v>
      </c>
      <c r="AF2" s="13">
        <v>0</v>
      </c>
      <c r="AG2" s="13">
        <v>0</v>
      </c>
      <c r="AH2" s="13">
        <v>2.3094000000000001</v>
      </c>
      <c r="AI2" s="13">
        <v>2.3094000000000001</v>
      </c>
      <c r="AJ2" s="13">
        <v>2.3094000000000001</v>
      </c>
      <c r="AK2" s="13">
        <v>6.9282000000000004</v>
      </c>
      <c r="AL2" s="13">
        <v>0</v>
      </c>
      <c r="AM2" s="14">
        <v>6.9282000000000004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4</v>
      </c>
      <c r="F3" s="16">
        <v>49.415718333333338</v>
      </c>
      <c r="G3" s="16">
        <v>46.199447999999997</v>
      </c>
      <c r="H3" s="16">
        <v>46.162348000000001</v>
      </c>
      <c r="I3" s="16">
        <v>46.198986000000005</v>
      </c>
      <c r="J3" s="16">
        <v>120.00952000000001</v>
      </c>
      <c r="K3" s="16">
        <v>120.00295200000002</v>
      </c>
      <c r="L3" s="16">
        <v>119.98752799999997</v>
      </c>
      <c r="M3" s="16">
        <v>5.0011600000000003E-2</v>
      </c>
      <c r="N3" s="16">
        <v>5.0005600000000004E-2</v>
      </c>
      <c r="O3" s="16">
        <v>5.0012199999999993E-2</v>
      </c>
      <c r="P3" s="16">
        <v>120.01177999999999</v>
      </c>
      <c r="Q3" s="16">
        <v>119.99779799999999</v>
      </c>
      <c r="R3" s="17">
        <v>119.99042200000002</v>
      </c>
      <c r="S3" s="18">
        <v>0.99999974869301522</v>
      </c>
      <c r="T3" s="19">
        <v>0.99999971995084114</v>
      </c>
      <c r="U3" s="19">
        <v>0.99999978322647254</v>
      </c>
      <c r="V3" s="19">
        <v>46.186927134054962</v>
      </c>
      <c r="W3" s="19">
        <v>9.441285169984109E-3</v>
      </c>
      <c r="X3" s="19">
        <v>1.5211102253831115E-2</v>
      </c>
      <c r="Y3" s="19">
        <v>5.0009799800812112E-2</v>
      </c>
      <c r="Z3" s="19">
        <v>1.8868178328589282E-6</v>
      </c>
      <c r="AA3" s="19">
        <v>5.0242024937845869E-6</v>
      </c>
      <c r="AB3" s="19">
        <v>2.3105077329499224</v>
      </c>
      <c r="AC3" s="19">
        <v>2.3083752626900682</v>
      </c>
      <c r="AD3" s="19">
        <v>2.3105124267711625</v>
      </c>
      <c r="AE3" s="19">
        <v>1.6380410674933787E-3</v>
      </c>
      <c r="AF3" s="19">
        <v>1.7275818670323684E-3</v>
      </c>
      <c r="AG3" s="19">
        <v>1.5213407540668467E-3</v>
      </c>
      <c r="AH3" s="19">
        <v>2.3105083135968001</v>
      </c>
      <c r="AI3" s="19">
        <v>2.3083759091488001</v>
      </c>
      <c r="AJ3" s="19">
        <v>2.3105129276292002</v>
      </c>
      <c r="AK3" s="19">
        <v>6.9293954224111536</v>
      </c>
      <c r="AL3" s="19">
        <v>4.8869636885925938E-3</v>
      </c>
      <c r="AM3" s="20">
        <v>6.9293971503748004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4</v>
      </c>
      <c r="F4" s="22">
        <v>49.505000000000003</v>
      </c>
      <c r="G4" s="22">
        <v>46.188200000000002</v>
      </c>
      <c r="H4" s="22">
        <v>46.187800000000003</v>
      </c>
      <c r="I4" s="22">
        <v>46.188000000000002</v>
      </c>
      <c r="J4" s="22">
        <v>120</v>
      </c>
      <c r="K4" s="22">
        <v>120</v>
      </c>
      <c r="L4" s="22">
        <v>120</v>
      </c>
      <c r="M4" s="22">
        <v>5.00004E-2</v>
      </c>
      <c r="N4" s="22">
        <v>4.9999399999999999E-2</v>
      </c>
      <c r="O4" s="22">
        <v>4.99999E-2</v>
      </c>
      <c r="P4" s="22">
        <v>120.00153295999999</v>
      </c>
      <c r="Q4" s="22">
        <v>120.003</v>
      </c>
      <c r="R4" s="23">
        <v>119.99546704000001</v>
      </c>
      <c r="S4" s="24">
        <v>0.99999999902280468</v>
      </c>
      <c r="T4" s="25">
        <v>0.99999999984769128</v>
      </c>
      <c r="U4" s="25">
        <v>0.99999999939076512</v>
      </c>
      <c r="V4" s="25">
        <v>46.187999999999995</v>
      </c>
      <c r="W4" s="25">
        <v>1.1547005383767126E-4</v>
      </c>
      <c r="X4" s="25">
        <v>1.1547005383688935E-4</v>
      </c>
      <c r="Y4" s="25">
        <v>4.9999899973009417E-2</v>
      </c>
      <c r="Z4" s="25">
        <v>8.9461001368916335E-7</v>
      </c>
      <c r="AA4" s="25">
        <v>1.4371472209430418E-6</v>
      </c>
      <c r="AB4" s="25">
        <v>2.3094284730232375</v>
      </c>
      <c r="AC4" s="25">
        <v>2.3093622869682644</v>
      </c>
      <c r="AD4" s="25">
        <v>2.309395379793036</v>
      </c>
      <c r="AE4" s="25">
        <v>-1.0209634982807313E-4</v>
      </c>
      <c r="AF4" s="25">
        <v>-4.030597553461579E-5</v>
      </c>
      <c r="AG4" s="25">
        <v>8.0613106248073052E-5</v>
      </c>
      <c r="AH4" s="25">
        <v>2.3094284752800003</v>
      </c>
      <c r="AI4" s="25">
        <v>2.3093622873200004</v>
      </c>
      <c r="AJ4" s="25">
        <v>2.3093953812000003</v>
      </c>
      <c r="AK4" s="25">
        <v>6.9281861397845379</v>
      </c>
      <c r="AL4" s="25">
        <v>-6.1789219114615857E-5</v>
      </c>
      <c r="AM4" s="26">
        <v>6.9281861438000014</v>
      </c>
    </row>
    <row r="5" spans="1:39" x14ac:dyDescent="0.25">
      <c r="A5" s="123" t="s">
        <v>40</v>
      </c>
      <c r="B5" s="123"/>
      <c r="C5" s="123"/>
      <c r="D5" s="124"/>
      <c r="E5" s="27"/>
      <c r="F5" s="28">
        <v>8.9281666666664705E-2</v>
      </c>
      <c r="G5" s="29">
        <v>1.1247999999994818E-2</v>
      </c>
      <c r="H5" s="29">
        <v>2.5452000000001362E-2</v>
      </c>
      <c r="I5" s="29">
        <v>1.0986000000002605E-2</v>
      </c>
      <c r="J5" s="28">
        <v>9.5200000000090768E-3</v>
      </c>
      <c r="K5" s="28">
        <v>2.9520000000218261E-3</v>
      </c>
      <c r="L5" s="28">
        <v>1.2472000000030903E-2</v>
      </c>
      <c r="M5" s="29">
        <v>1.1200000000002874E-5</v>
      </c>
      <c r="N5" s="29">
        <v>6.2000000000048128E-6</v>
      </c>
      <c r="O5" s="29">
        <v>1.2299999999992872E-5</v>
      </c>
      <c r="P5" s="28">
        <v>1.0247039999995877E-2</v>
      </c>
      <c r="Q5" s="28">
        <v>5.2020000000112532E-3</v>
      </c>
      <c r="R5" s="30">
        <v>5.045039999984624E-3</v>
      </c>
      <c r="S5" s="31">
        <v>2.5032978945294104E-7</v>
      </c>
      <c r="T5" s="32">
        <v>2.7989685014162546E-7</v>
      </c>
      <c r="U5" s="32">
        <v>2.1616429257687031E-7</v>
      </c>
      <c r="V5" s="33">
        <v>1.0728659450336409E-3</v>
      </c>
      <c r="W5" s="33">
        <v>9.3258151161464374E-3</v>
      </c>
      <c r="X5" s="33">
        <v>1.5095632199994225E-2</v>
      </c>
      <c r="Y5" s="33">
        <v>9.8998278026951603E-6</v>
      </c>
      <c r="Z5" s="33">
        <v>9.9220781916976498E-7</v>
      </c>
      <c r="AA5" s="33">
        <v>3.5870552728415453E-6</v>
      </c>
      <c r="AB5" s="33">
        <v>1.0792599266848946E-3</v>
      </c>
      <c r="AC5" s="33">
        <v>9.8702427819619132E-4</v>
      </c>
      <c r="AD5" s="33">
        <v>1.1170469781265346E-3</v>
      </c>
      <c r="AE5" s="33">
        <v>1.7401374173214518E-3</v>
      </c>
      <c r="AF5" s="33">
        <v>1.7678878425669842E-3</v>
      </c>
      <c r="AG5" s="33">
        <v>1.4407276478187736E-3</v>
      </c>
      <c r="AH5" s="33">
        <v>1.0798383167998082E-3</v>
      </c>
      <c r="AI5" s="33">
        <v>9.8637817120028615E-4</v>
      </c>
      <c r="AJ5" s="33">
        <v>1.1175464291999226E-3</v>
      </c>
      <c r="AK5" s="33">
        <v>1.209282626615682E-3</v>
      </c>
      <c r="AL5" s="33">
        <v>4.9487529077072096E-3</v>
      </c>
      <c r="AM5" s="34">
        <v>1.2110065747990006E-3</v>
      </c>
    </row>
    <row r="6" spans="1:39" x14ac:dyDescent="0.25">
      <c r="A6" s="125" t="s">
        <v>41</v>
      </c>
      <c r="B6" s="125"/>
      <c r="C6" s="125"/>
      <c r="D6" s="126"/>
      <c r="E6" s="35"/>
      <c r="F6" s="36">
        <v>0.1806746308217477</v>
      </c>
      <c r="G6" s="36">
        <v>2.4346611240884997E-2</v>
      </c>
      <c r="H6" s="36">
        <v>5.5135843610037691E-2</v>
      </c>
      <c r="I6" s="36">
        <v>2.3779742698254468E-2</v>
      </c>
      <c r="J6" s="36">
        <v>7.9327040054897949E-3</v>
      </c>
      <c r="K6" s="36">
        <v>2.4599394855068443E-3</v>
      </c>
      <c r="L6" s="36">
        <v>1.0394413659418757E-2</v>
      </c>
      <c r="M6" s="36">
        <v>2.23948044053837E-2</v>
      </c>
      <c r="N6" s="36">
        <v>1.2398611355537804E-2</v>
      </c>
      <c r="O6" s="36">
        <v>2.4593999064214077E-2</v>
      </c>
      <c r="P6" s="36">
        <v>8.5383618174781489E-3</v>
      </c>
      <c r="Q6" s="36">
        <v>4.3350795487190966E-3</v>
      </c>
      <c r="R6" s="37">
        <v>4.204535592003021E-3</v>
      </c>
      <c r="S6" s="38">
        <v>2.5032985236258144E-5</v>
      </c>
      <c r="T6" s="39">
        <v>2.7989692852652488E-5</v>
      </c>
      <c r="U6" s="39">
        <v>2.1616433943557666E-5</v>
      </c>
      <c r="V6" s="39">
        <v>2.3228779475190191E-3</v>
      </c>
      <c r="W6" s="39">
        <v>98.776966781971836</v>
      </c>
      <c r="X6" s="39">
        <v>99.24088306087215</v>
      </c>
      <c r="Y6" s="39">
        <v>1.9795775712212301E-2</v>
      </c>
      <c r="Z6" s="39">
        <v>52.58630705574582</v>
      </c>
      <c r="AA6" s="39">
        <v>71.395515552549313</v>
      </c>
      <c r="AB6" s="40">
        <v>4.6710941984468408E-2</v>
      </c>
      <c r="AC6" s="40">
        <v>4.2758397828521227E-2</v>
      </c>
      <c r="AD6" s="40">
        <v>4.8346287394245166E-2</v>
      </c>
      <c r="AE6" s="40">
        <v>0</v>
      </c>
      <c r="AF6" s="40">
        <v>0</v>
      </c>
      <c r="AG6" s="40">
        <v>0</v>
      </c>
      <c r="AH6" s="40">
        <v>4.6735963270299129E-2</v>
      </c>
      <c r="AI6" s="40">
        <v>4.2730396175552153E-2</v>
      </c>
      <c r="AJ6" s="40">
        <v>4.8367893372777124E-2</v>
      </c>
      <c r="AK6" s="40">
        <v>1.7451488230915531E-2</v>
      </c>
      <c r="AL6" s="40">
        <v>0</v>
      </c>
      <c r="AM6" s="41">
        <v>1.7476362640485965E-2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1.9482116567064722E-2</v>
      </c>
      <c r="H7" s="44">
        <v>4.4084177708498075E-2</v>
      </c>
      <c r="I7" s="44">
        <v>1.9028319043912018E-2</v>
      </c>
      <c r="J7" s="43"/>
      <c r="K7" s="43"/>
      <c r="L7" s="43"/>
      <c r="M7" s="44">
        <v>2.2400000000005749E-4</v>
      </c>
      <c r="N7" s="44">
        <v>1.2400000000009626E-4</v>
      </c>
      <c r="O7" s="44">
        <v>2.4599999999985744E-4</v>
      </c>
      <c r="P7" s="43"/>
      <c r="Q7" s="43"/>
      <c r="R7" s="45"/>
      <c r="S7" s="46"/>
      <c r="T7" s="47"/>
      <c r="U7" s="47"/>
      <c r="V7" s="48">
        <v>1.858259192922215E-3</v>
      </c>
      <c r="W7" s="48">
        <v>1.6152793134401034E-2</v>
      </c>
      <c r="X7" s="48">
        <v>2.6146414133531175E-2</v>
      </c>
      <c r="Y7" s="48">
        <v>1.9799655605390321E-4</v>
      </c>
      <c r="Z7" s="48">
        <v>1.98441563833953E-5</v>
      </c>
      <c r="AA7" s="48">
        <v>7.1741105456830907E-5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2.6844083666095857</v>
      </c>
      <c r="AC9" s="40">
        <f t="shared" ref="AC9" si="0">IF(OR(N$3 = 0,H$3=0), 0,0.2+0.025*ABS($D$1/N$3-1)/ABS(T$3)+0.04*ABS($B$1/H$3-1))</f>
        <v>2.684748508948513</v>
      </c>
      <c r="AD9" s="40">
        <f>IF(OR(O$3 = 0,I$3=0), 0,0.2+0.025*ABS($D$1/O$3-1)/ABS(U$3)+0.04*ABS($B$1/I$3-1))</f>
        <v>2.6843787953147409</v>
      </c>
      <c r="AE9" s="40">
        <f>IF(OR(O$3 = 0,I$3=0), 0,0.5+0.025*ABS($D$1/M$3-1)/ABS((1-(S$3)^2)^0.5)+0.04*ABS($B$1/G$3-1))</f>
        <v>3490.7572138681185</v>
      </c>
      <c r="AF9" s="40">
        <f t="shared" ref="AF9:AG9" si="1">IF(OR(P$3 = 0,J$3=0), 0,0.5+0.025*ABS($D$1/N$3-1)/ABS((1-(T$3)^2)^0.5)+0.04*ABS($B$1/H$3-1))</f>
        <v>3307.2037429930265</v>
      </c>
      <c r="AG9" s="40">
        <f t="shared" si="1"/>
        <v>3758.45206034699</v>
      </c>
      <c r="AH9" s="40">
        <f>IF(OR(O$3 = 0,I$3=0), 0,0.5+0.04*ABS($D$1/M$3-1)+0.04*ABS($B$1/G$3-1))</f>
        <v>4.4690598254876397</v>
      </c>
      <c r="AI9" s="40">
        <f t="shared" ref="AI9:AJ9" si="2">IF(OR(P$3 = 0,J$3=0), 0,0.5+0.04*ABS($D$1/N$3-1)+0.04*ABS($B$1/H$3-1))</f>
        <v>4.4695798347189477</v>
      </c>
      <c r="AJ9" s="40">
        <f t="shared" si="2"/>
        <v>4.4690123482145587</v>
      </c>
      <c r="AK9" s="40">
        <f>IF(OR(O$3 = 0,I$3=0), 0,0.2+0.025*ABS($D$1/M$3-1)/ABS(S$3)+0.04*ABS($B$1/G$3-1))</f>
        <v>2.6844083666095857</v>
      </c>
      <c r="AL9" s="40">
        <f>IF(OR(O$3 = 0,I$3=0), 0,0.5+0.025*ABS($D$1/M$3-1)/ABS((1-(S$3)^2)^0.5)+0.04*ABS($B$1/G$3-1))</f>
        <v>3490.7572138681185</v>
      </c>
      <c r="AM9" s="40">
        <f>IF(OR(O$3 = 0,I$3=0), 0,0.5+0.04*ABS($D$1/M$3-1)+0.04*ABS($B$1/G$3-1))</f>
        <v>4.4690598254876397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0.11200507756351867</v>
      </c>
      <c r="G11" s="55">
        <f>IF(G7=0,1000,G10/ABS(G7))</f>
        <v>5.1329125177833044</v>
      </c>
      <c r="H11" s="55">
        <f t="shared" ref="H11:I11" si="3">IF(H7=0,1000,H10/ABS(H7))</f>
        <v>2.2683875530408968</v>
      </c>
      <c r="I11" s="55">
        <f t="shared" si="3"/>
        <v>5.2553249590375311</v>
      </c>
      <c r="J11" s="55">
        <f t="shared" ref="J11:U11" si="4">IF(J5=0,1000,J8/ABS(J5))</f>
        <v>21.008403361324508</v>
      </c>
      <c r="K11" s="55">
        <f t="shared" si="4"/>
        <v>67.750677506274144</v>
      </c>
      <c r="L11" s="55">
        <f t="shared" si="4"/>
        <v>16.035920461794777</v>
      </c>
      <c r="M11" s="55">
        <f>IF(M7=0,1000,M10/ABS(M7))</f>
        <v>446.42857142845691</v>
      </c>
      <c r="N11" s="55">
        <f t="shared" ref="N11:O11" si="5">IF(N7=0,1000,N10/ABS(N7))</f>
        <v>806.45161290259989</v>
      </c>
      <c r="O11" s="55">
        <f t="shared" si="5"/>
        <v>406.50406504088602</v>
      </c>
      <c r="P11" s="55">
        <f t="shared" si="4"/>
        <v>48.794578727144732</v>
      </c>
      <c r="Q11" s="55">
        <f t="shared" si="4"/>
        <v>96.11687812359061</v>
      </c>
      <c r="R11" s="55">
        <f t="shared" si="4"/>
        <v>99.107241964686878</v>
      </c>
      <c r="S11" s="55">
        <f t="shared" si="4"/>
        <v>39947.303202920957</v>
      </c>
      <c r="T11" s="55">
        <f t="shared" si="4"/>
        <v>35727.44743265272</v>
      </c>
      <c r="U11" s="55">
        <f t="shared" si="4"/>
        <v>46261.109458880193</v>
      </c>
      <c r="V11" s="55">
        <f>IF(V7=0,1000,V10/ABS(V7))</f>
        <v>53.81380615841028</v>
      </c>
      <c r="W11" s="55">
        <f t="shared" ref="W11:X11" si="6">IF(W7=0,1000,W10/ABS(W7))</f>
        <v>6.1908797548473116</v>
      </c>
      <c r="X11" s="55">
        <f t="shared" si="6"/>
        <v>3.8246162356831994</v>
      </c>
      <c r="Y11" s="55">
        <f>IF(Y7=0,1000,Y10/ABS(Y7))</f>
        <v>505.05928988368714</v>
      </c>
      <c r="Z11" s="55">
        <f t="shared" ref="Z11:AA11" si="7">IF(Z7=0,1000,Z10/ABS(Z7))</f>
        <v>5039.2668787711991</v>
      </c>
      <c r="AA11" s="55">
        <f t="shared" si="7"/>
        <v>1393.9010189935454</v>
      </c>
      <c r="AB11" s="55">
        <f>IF(AB6=0,1000,AB9/ABS(AB6))</f>
        <v>57.46851278448127</v>
      </c>
      <c r="AC11" s="55">
        <f t="shared" ref="AC11:AM11" si="8">IF(AC6=0,1000,AC9/ABS(AC6))</f>
        <v>62.788800453081976</v>
      </c>
      <c r="AD11" s="55">
        <f t="shared" si="8"/>
        <v>55.523990361962568</v>
      </c>
      <c r="AE11" s="55">
        <f t="shared" si="8"/>
        <v>1000</v>
      </c>
      <c r="AF11" s="55">
        <f t="shared" si="8"/>
        <v>1000</v>
      </c>
      <c r="AG11" s="55">
        <f t="shared" si="8"/>
        <v>1000</v>
      </c>
      <c r="AH11" s="55">
        <f t="shared" si="8"/>
        <v>95.623573641580279</v>
      </c>
      <c r="AI11" s="55">
        <f t="shared" si="8"/>
        <v>104.59954118740845</v>
      </c>
      <c r="AJ11" s="55">
        <f t="shared" si="8"/>
        <v>92.396257859968131</v>
      </c>
      <c r="AK11" s="55">
        <f t="shared" si="8"/>
        <v>153.82117164392446</v>
      </c>
      <c r="AL11" s="55">
        <f t="shared" si="8"/>
        <v>1000</v>
      </c>
      <c r="AM11" s="55">
        <f t="shared" si="8"/>
        <v>255.7202501128329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4</v>
      </c>
      <c r="F12" s="57">
        <v>49.506393432617188</v>
      </c>
      <c r="G12" s="57">
        <v>46.194301605224609</v>
      </c>
      <c r="H12" s="57">
        <v>46.164371490478516</v>
      </c>
      <c r="I12" s="57">
        <v>46.196563720703125</v>
      </c>
      <c r="J12" s="57">
        <v>120.00115966796875</v>
      </c>
      <c r="K12" s="57">
        <v>120.00254058837891</v>
      </c>
      <c r="L12" s="57">
        <v>119.99631500244141</v>
      </c>
      <c r="M12" s="57">
        <v>5.0040010362863541E-2</v>
      </c>
      <c r="N12" s="57">
        <v>4.9990884959697723E-2</v>
      </c>
      <c r="O12" s="57">
        <v>4.9990192055702209E-2</v>
      </c>
      <c r="P12" s="57">
        <v>120.00188446044922</v>
      </c>
      <c r="Q12" s="57">
        <v>120.06591033935547</v>
      </c>
      <c r="R12" s="58">
        <v>119.93222045898438</v>
      </c>
      <c r="S12" s="59">
        <v>0.99999994039535522</v>
      </c>
      <c r="T12" s="60">
        <v>1</v>
      </c>
      <c r="U12" s="60">
        <v>0.99999940395355225</v>
      </c>
      <c r="V12" s="60">
        <v>46.185195922851563</v>
      </c>
      <c r="W12" s="60">
        <v>9.9031766876578331E-3</v>
      </c>
      <c r="X12" s="60">
        <v>1.4270148240029812E-2</v>
      </c>
      <c r="Y12" s="60">
        <v>5.0084944814443588E-2</v>
      </c>
      <c r="Z12" s="60">
        <v>2.6968826205120422E-5</v>
      </c>
      <c r="AA12" s="60">
        <v>3.4923950443044305E-4</v>
      </c>
      <c r="AB12" s="60">
        <v>2.311570405960083</v>
      </c>
      <c r="AC12" s="60">
        <v>2.3078041076660156</v>
      </c>
      <c r="AD12" s="60">
        <v>2.309375524520874</v>
      </c>
      <c r="AE12" s="60">
        <v>0</v>
      </c>
      <c r="AF12" s="60">
        <v>0</v>
      </c>
      <c r="AG12" s="60">
        <v>0</v>
      </c>
      <c r="AH12" s="60">
        <v>2.311570405960083</v>
      </c>
      <c r="AI12" s="60">
        <v>2.3078041076660156</v>
      </c>
      <c r="AJ12" s="60">
        <v>2.3093769550323486</v>
      </c>
      <c r="AK12" s="60">
        <v>6.9287500381469727</v>
      </c>
      <c r="AL12" s="60">
        <v>0</v>
      </c>
      <c r="AM12" s="61">
        <v>6.9287514686584473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9.0675099283849647E-2</v>
      </c>
      <c r="G13" s="64">
        <v>5.146394775387364E-3</v>
      </c>
      <c r="H13" s="64">
        <v>2.0234904785141339E-3</v>
      </c>
      <c r="I13" s="64">
        <v>2.4222792968799922E-3</v>
      </c>
      <c r="J13" s="63">
        <v>8.3603320312590768E-3</v>
      </c>
      <c r="K13" s="63">
        <v>4.1141162111557605E-4</v>
      </c>
      <c r="L13" s="63">
        <v>8.7870024414371528E-3</v>
      </c>
      <c r="M13" s="64">
        <v>2.8410362863537375E-5</v>
      </c>
      <c r="N13" s="64">
        <v>1.4715040302280824E-5</v>
      </c>
      <c r="O13" s="64">
        <v>2.20079442977833E-5</v>
      </c>
      <c r="P13" s="63">
        <v>9.8955395507687172E-3</v>
      </c>
      <c r="Q13" s="63">
        <v>6.8112339355479889E-2</v>
      </c>
      <c r="R13" s="65">
        <v>5.8201541015648672E-2</v>
      </c>
      <c r="S13" s="66">
        <v>1.9170234000220887E-7</v>
      </c>
      <c r="T13" s="67">
        <v>2.8004915886281623E-7</v>
      </c>
      <c r="U13" s="67">
        <v>3.7927292029227289E-7</v>
      </c>
      <c r="V13" s="68">
        <v>1.7312112033991411E-3</v>
      </c>
      <c r="W13" s="68">
        <v>4.6189151767372406E-4</v>
      </c>
      <c r="X13" s="68">
        <v>9.409540138013029E-4</v>
      </c>
      <c r="Y13" s="68">
        <v>7.5145013631476576E-5</v>
      </c>
      <c r="Z13" s="68">
        <v>2.5082008372261494E-5</v>
      </c>
      <c r="AA13" s="68">
        <v>3.4421530193665844E-4</v>
      </c>
      <c r="AB13" s="68">
        <v>1.0626730101606086E-3</v>
      </c>
      <c r="AC13" s="68">
        <v>5.7115502405258312E-4</v>
      </c>
      <c r="AD13" s="68">
        <v>1.1369022502885073E-3</v>
      </c>
      <c r="AE13" s="68">
        <v>1.6380410674933787E-3</v>
      </c>
      <c r="AF13" s="68">
        <v>1.7275818670323684E-3</v>
      </c>
      <c r="AG13" s="68">
        <v>1.5213407540668467E-3</v>
      </c>
      <c r="AH13" s="68">
        <v>1.0620923632829182E-3</v>
      </c>
      <c r="AI13" s="68">
        <v>5.7180148278446197E-4</v>
      </c>
      <c r="AJ13" s="68">
        <v>1.1359725968516088E-3</v>
      </c>
      <c r="AK13" s="68">
        <v>6.4538426418092598E-4</v>
      </c>
      <c r="AL13" s="68">
        <v>4.8869636885925938E-3</v>
      </c>
      <c r="AM13" s="69">
        <v>6.4568171635315252E-4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0.18349444739870316</v>
      </c>
      <c r="G14" s="71">
        <v>1.1139515726221154E-2</v>
      </c>
      <c r="H14" s="71">
        <v>4.3834219145744788E-3</v>
      </c>
      <c r="I14" s="71">
        <v>5.243143857919289E-3</v>
      </c>
      <c r="J14" s="71">
        <v>6.9663906923876345E-3</v>
      </c>
      <c r="K14" s="71">
        <v>3.4283458386555023E-4</v>
      </c>
      <c r="L14" s="71">
        <v>7.323263165682649E-3</v>
      </c>
      <c r="M14" s="71">
        <v>5.6807546376315445E-2</v>
      </c>
      <c r="N14" s="71">
        <v>2.9426784804663521E-2</v>
      </c>
      <c r="O14" s="71">
        <v>4.4005151338639976E-2</v>
      </c>
      <c r="P14" s="71">
        <v>8.2454735283225677E-3</v>
      </c>
      <c r="Q14" s="71">
        <v>5.6761324366535373E-2</v>
      </c>
      <c r="R14" s="72">
        <v>4.8505155699551307E-2</v>
      </c>
      <c r="S14" s="73">
        <v>1.9170238817835802E-5</v>
      </c>
      <c r="T14" s="74">
        <v>2.8004923729036958E-5</v>
      </c>
      <c r="U14" s="74">
        <v>3.7927300250861952E-5</v>
      </c>
      <c r="V14" s="74">
        <v>3.7482710169793238E-3</v>
      </c>
      <c r="W14" s="74">
        <v>4.8922525838132422</v>
      </c>
      <c r="X14" s="74">
        <v>6.1859686306711366</v>
      </c>
      <c r="Y14" s="74">
        <v>0.15026057678850435</v>
      </c>
      <c r="Z14" s="74">
        <v>1329.328562379387</v>
      </c>
      <c r="AA14" s="74">
        <v>6851.1430891267883</v>
      </c>
      <c r="AB14" s="75">
        <v>4.5993051440855783E-2</v>
      </c>
      <c r="AC14" s="75">
        <v>2.4742728501906872E-2</v>
      </c>
      <c r="AD14" s="75">
        <v>4.9205632357376114E-2</v>
      </c>
      <c r="AE14" s="75">
        <v>0</v>
      </c>
      <c r="AF14" s="75">
        <v>0</v>
      </c>
      <c r="AG14" s="75">
        <v>0</v>
      </c>
      <c r="AH14" s="75">
        <v>4.5967909183998755E-2</v>
      </c>
      <c r="AI14" s="75">
        <v>2.4770726488620755E-2</v>
      </c>
      <c r="AJ14" s="75">
        <v>4.9165385887592568E-2</v>
      </c>
      <c r="AK14" s="75">
        <v>9.3137167795853387E-3</v>
      </c>
      <c r="AL14" s="75">
        <v>0</v>
      </c>
      <c r="AM14" s="76">
        <v>9.3180070696081922E-3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8.9138213828481236E-3</v>
      </c>
      <c r="H15" s="79">
        <v>3.5047899515270355E-3</v>
      </c>
      <c r="I15" s="79">
        <v>4.1955127684766471E-3</v>
      </c>
      <c r="J15" s="78"/>
      <c r="K15" s="78"/>
      <c r="L15" s="78"/>
      <c r="M15" s="79">
        <v>5.682072572707475E-4</v>
      </c>
      <c r="N15" s="79">
        <v>2.9430080604561648E-4</v>
      </c>
      <c r="O15" s="79">
        <v>4.4015888595566599E-4</v>
      </c>
      <c r="P15" s="78"/>
      <c r="Q15" s="78"/>
      <c r="R15" s="80"/>
      <c r="S15" s="81"/>
      <c r="T15" s="82"/>
      <c r="U15" s="82"/>
      <c r="V15" s="83">
        <v>2.9985471609927099E-3</v>
      </c>
      <c r="W15" s="83">
        <v>8.0001994920537642E-4</v>
      </c>
      <c r="X15" s="83">
        <v>1.6297809193752538E-3</v>
      </c>
      <c r="Y15" s="83">
        <v>1.5029002726295315E-3</v>
      </c>
      <c r="Z15" s="83">
        <v>5.016401674452298E-4</v>
      </c>
      <c r="AA15" s="83">
        <v>6.8843060387331683E-3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2.6844083666095857</v>
      </c>
      <c r="AC17" s="75">
        <f>IF(OR(N$3 = 0,H$3=0), 0,0.2+0.025*ABS($D$1/N$3-1)/ABS(T$3)+0.04*ABS($B$1/H$3-1))</f>
        <v>2.684748508948513</v>
      </c>
      <c r="AD17" s="75">
        <f t="shared" ref="AD17" si="9">IF(OR(O$3 = 0,I$3=0), 0,0.2+0.025*ABS($D$1/O$3-1)/ABS(U$3)+0.04*ABS($B$1/I$3-1))</f>
        <v>2.6843787953147409</v>
      </c>
      <c r="AE17" s="75">
        <f>IF(OR(O$3 = 0,I$3=0), 0,0.5+0.025*ABS($D$1/M$3-1)/ABS((1-(S$3)^2)^0.5)+0.04*ABS($B$1/G$3-1))</f>
        <v>3490.7572138681185</v>
      </c>
      <c r="AF17" s="75">
        <f t="shared" ref="AF17:AG17" si="10">IF(OR(P$3 = 0,J$3=0), 0,0.5+0.025*ABS($D$1/N$3-1)/ABS((1-(T$3)^2)^0.5)+0.04*ABS($B$1/H$3-1))</f>
        <v>3307.2037429930265</v>
      </c>
      <c r="AG17" s="75">
        <f t="shared" si="10"/>
        <v>3758.45206034699</v>
      </c>
      <c r="AH17" s="75">
        <f>IF(OR(O$3 = 0,I$3=0), 0,0.5+0.04*ABS($D$1/M$3-1)+0.04*ABS($B$1/G$3-1))</f>
        <v>4.4690598254876397</v>
      </c>
      <c r="AI17" s="75">
        <f t="shared" ref="AI17:AJ17" si="11">IF(OR(P$3 = 0,J$3=0), 0,0.5+0.04*ABS($D$1/N$3-1)+0.04*ABS($B$1/H$3-1))</f>
        <v>4.4695798347189477</v>
      </c>
      <c r="AJ17" s="75">
        <f t="shared" si="11"/>
        <v>4.4690123482145587</v>
      </c>
      <c r="AK17" s="75">
        <f>IF(OR(O$3 = 0,I$3=0), 0,0.2+0.025*ABS($D$1/M$3-1)/ABS(S$3)+0.04*ABS($B$1/G$3-1))</f>
        <v>2.6844083666095857</v>
      </c>
      <c r="AL17" s="75">
        <f>IF(OR(O$3 = 0,I$3=0), 0,0.5+0.025*ABS($D$1/M$3-1)/ABS((1-(S$3)^2)^0.5)+0.04*ABS($B$1/G$3-1))</f>
        <v>3490.7572138681185</v>
      </c>
      <c r="AM17" s="75">
        <f>IF(OR(O$3 = 0,I$3=0), 0,0.5+0.04*ABS($D$1/M$3-1)+0.04*ABS($B$1/G$3-1))</f>
        <v>4.4690598254876397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0.11028386049731212</v>
      </c>
      <c r="G19" s="55">
        <f>IF(G15=0,1000,G18/ABS(G15))</f>
        <v>11.218533074088617</v>
      </c>
      <c r="H19" s="55">
        <f t="shared" ref="H19:I19" si="12">IF(H15=0,1000,H18/ABS(H15))</f>
        <v>28.532380366027372</v>
      </c>
      <c r="I19" s="55">
        <f t="shared" si="12"/>
        <v>23.834988836491874</v>
      </c>
      <c r="J19" s="55">
        <f t="shared" ref="J19:U19" si="13">IF(J13=0,1000,J16/ABS(J13))</f>
        <v>23.922494854535071</v>
      </c>
      <c r="K19" s="55">
        <f t="shared" si="13"/>
        <v>486.13113907109323</v>
      </c>
      <c r="L19" s="55">
        <f t="shared" si="13"/>
        <v>22.760890455299467</v>
      </c>
      <c r="M19" s="55">
        <f>IF(M15=0,1000,M18/ABS(M15))</f>
        <v>175.99212034060764</v>
      </c>
      <c r="N19" s="55">
        <f t="shared" ref="N19:O19" si="14">IF(N15=0,1000,N18/ABS(N15))</f>
        <v>339.78839998317932</v>
      </c>
      <c r="O19" s="55">
        <f t="shared" si="14"/>
        <v>227.19068770560338</v>
      </c>
      <c r="P19" s="55">
        <f t="shared" si="13"/>
        <v>50.527815834070253</v>
      </c>
      <c r="Q19" s="55">
        <f t="shared" si="13"/>
        <v>7.3408137898551438</v>
      </c>
      <c r="R19" s="55">
        <f t="shared" si="13"/>
        <v>8.590837824475555</v>
      </c>
      <c r="S19" s="55">
        <f t="shared" si="13"/>
        <v>52164.204150480247</v>
      </c>
      <c r="T19" s="55">
        <f t="shared" si="13"/>
        <v>35708.016551831744</v>
      </c>
      <c r="U19" s="55">
        <f t="shared" si="13"/>
        <v>26366.237780155418</v>
      </c>
      <c r="V19" s="55">
        <f>IF(V15=0,1000,V18/ABS(V15))</f>
        <v>33.349483810317544</v>
      </c>
      <c r="W19" s="55">
        <f t="shared" ref="W19:X19" si="15">IF(W15=0,1000,W18/ABS(W15))</f>
        <v>124.99688301438667</v>
      </c>
      <c r="X19" s="55">
        <f t="shared" si="15"/>
        <v>61.357940083341475</v>
      </c>
      <c r="Y19" s="55">
        <f>IF(Y15=0,1000,Y18/ABS(Y15))</f>
        <v>66.538014411985031</v>
      </c>
      <c r="Z19" s="55">
        <f t="shared" ref="Z19:AA19" si="16">IF(Z15=0,1000,Z18/ABS(Z15))</f>
        <v>199.34607810471681</v>
      </c>
      <c r="AA19" s="55">
        <f t="shared" si="16"/>
        <v>14.525792351091024</v>
      </c>
      <c r="AB19" s="55">
        <f>IF(AB14=0,1000,AB17/ABS(AB14))</f>
        <v>58.365520062559206</v>
      </c>
      <c r="AC19" s="55">
        <f t="shared" ref="AC19:AM19" si="17">IF(AC14=0,1000,AC17/ABS(AC14))</f>
        <v>108.50656623183676</v>
      </c>
      <c r="AD19" s="55">
        <f t="shared" si="17"/>
        <v>54.55429930903717</v>
      </c>
      <c r="AE19" s="55">
        <f>IF(AE14=0,1000,AE17/ABS(AE14))</f>
        <v>1000</v>
      </c>
      <c r="AF19" s="55">
        <f t="shared" si="17"/>
        <v>1000</v>
      </c>
      <c r="AG19" s="55">
        <f t="shared" si="17"/>
        <v>1000</v>
      </c>
      <c r="AH19" s="55">
        <f t="shared" si="17"/>
        <v>97.221298615062992</v>
      </c>
      <c r="AI19" s="55">
        <f t="shared" si="17"/>
        <v>180.43797935325779</v>
      </c>
      <c r="AJ19" s="55">
        <f t="shared" si="17"/>
        <v>90.897534261850751</v>
      </c>
      <c r="AK19" s="55">
        <f t="shared" si="17"/>
        <v>288.22095734041636</v>
      </c>
      <c r="AL19" s="55">
        <f t="shared" si="17"/>
        <v>1000</v>
      </c>
      <c r="AM19" s="55">
        <f t="shared" si="17"/>
        <v>479.61541476653514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55" priority="1" operator="between">
      <formula>2</formula>
      <formula>1</formula>
    </cfRule>
    <cfRule type="cellIs" dxfId="54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5</v>
      </c>
      <c r="F2" s="10">
        <v>49.505000000000003</v>
      </c>
      <c r="G2" s="10">
        <v>46.188000000000002</v>
      </c>
      <c r="H2" s="10">
        <v>46.188000000000002</v>
      </c>
      <c r="I2" s="10">
        <v>46.188000000000002</v>
      </c>
      <c r="J2" s="10">
        <v>120</v>
      </c>
      <c r="K2" s="10">
        <v>120</v>
      </c>
      <c r="L2" s="10">
        <v>120</v>
      </c>
      <c r="M2" s="10">
        <v>0.1</v>
      </c>
      <c r="N2" s="10">
        <v>0.1</v>
      </c>
      <c r="O2" s="10">
        <v>0.1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46.187999999999995</v>
      </c>
      <c r="W2" s="13">
        <v>0</v>
      </c>
      <c r="X2" s="13">
        <v>0</v>
      </c>
      <c r="Y2" s="13">
        <v>9.9999999999999992E-2</v>
      </c>
      <c r="Z2" s="13">
        <v>0</v>
      </c>
      <c r="AA2" s="13">
        <v>0</v>
      </c>
      <c r="AB2" s="13">
        <v>2.309400000000001</v>
      </c>
      <c r="AC2" s="13">
        <v>2.309400000000001</v>
      </c>
      <c r="AD2" s="13">
        <v>2.3093999999999997</v>
      </c>
      <c r="AE2" s="13">
        <v>-3.9999981349995655</v>
      </c>
      <c r="AF2" s="13">
        <v>-3.9999981349995655</v>
      </c>
      <c r="AG2" s="13">
        <v>-3.9999981349995655</v>
      </c>
      <c r="AH2" s="13">
        <v>4.6188000000000002</v>
      </c>
      <c r="AI2" s="13">
        <v>4.6188000000000002</v>
      </c>
      <c r="AJ2" s="13">
        <v>4.6188000000000002</v>
      </c>
      <c r="AK2" s="13">
        <v>6.9282000000000021</v>
      </c>
      <c r="AL2" s="13">
        <v>-11.999994404998697</v>
      </c>
      <c r="AM2" s="14">
        <v>13.856400000000001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5</v>
      </c>
      <c r="F3" s="16">
        <v>49.498873999999994</v>
      </c>
      <c r="G3" s="16">
        <v>46.201101999999999</v>
      </c>
      <c r="H3" s="16">
        <v>46.162943999999996</v>
      </c>
      <c r="I3" s="16">
        <v>46.196584000000001</v>
      </c>
      <c r="J3" s="16">
        <v>120.00507999999999</v>
      </c>
      <c r="K3" s="16">
        <v>120.006176</v>
      </c>
      <c r="L3" s="16">
        <v>119.988744</v>
      </c>
      <c r="M3" s="16">
        <v>0.10001360000000001</v>
      </c>
      <c r="N3" s="16">
        <v>0.10001119999999999</v>
      </c>
      <c r="O3" s="16">
        <v>0.1000172</v>
      </c>
      <c r="P3" s="16">
        <v>120.01931999999999</v>
      </c>
      <c r="Q3" s="16">
        <v>120.14835200000002</v>
      </c>
      <c r="R3" s="17">
        <v>119.83232799999999</v>
      </c>
      <c r="S3" s="18">
        <v>0.5006213997628689</v>
      </c>
      <c r="T3" s="19">
        <v>0.5008365325840155</v>
      </c>
      <c r="U3" s="19">
        <v>0.5029827781026317</v>
      </c>
      <c r="V3" s="19">
        <v>46.186876517613548</v>
      </c>
      <c r="W3" s="19">
        <v>9.4176143367552586E-3</v>
      </c>
      <c r="X3" s="19">
        <v>1.4658289655457858E-2</v>
      </c>
      <c r="Y3" s="19">
        <v>0.10001391453213716</v>
      </c>
      <c r="Z3" s="19">
        <v>9.1623823834201189E-5</v>
      </c>
      <c r="AA3" s="19">
        <v>9.3311913879223573E-5</v>
      </c>
      <c r="AB3" s="19">
        <v>2.3132405933235196</v>
      </c>
      <c r="AC3" s="19">
        <v>2.3122678256776452</v>
      </c>
      <c r="AD3" s="19">
        <v>2.324008276599097</v>
      </c>
      <c r="AE3" s="19">
        <v>-4.0000178207247918</v>
      </c>
      <c r="AF3" s="19">
        <v>-3.9960436979712011</v>
      </c>
      <c r="AG3" s="19">
        <v>-3.9934410327677132</v>
      </c>
      <c r="AH3" s="19">
        <v>4.6207385349872006</v>
      </c>
      <c r="AI3" s="19">
        <v>4.6168114249728003</v>
      </c>
      <c r="AJ3" s="19">
        <v>4.6204529812448003</v>
      </c>
      <c r="AK3" s="19">
        <v>6.949516695600261</v>
      </c>
      <c r="AL3" s="19">
        <v>-11.989502551463707</v>
      </c>
      <c r="AM3" s="20">
        <v>13.858002941204802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5</v>
      </c>
      <c r="F4" s="22">
        <v>49.505000000000003</v>
      </c>
      <c r="G4" s="22">
        <v>46.188200000000002</v>
      </c>
      <c r="H4" s="22">
        <v>46.187800000000003</v>
      </c>
      <c r="I4" s="22">
        <v>46.188000000000002</v>
      </c>
      <c r="J4" s="22">
        <v>120.00006103519999</v>
      </c>
      <c r="K4" s="22">
        <v>119.999</v>
      </c>
      <c r="L4" s="22">
        <v>120.0009389648</v>
      </c>
      <c r="M4" s="22">
        <v>0.10000100000000001</v>
      </c>
      <c r="N4" s="22">
        <v>9.9999599999999994E-2</v>
      </c>
      <c r="O4" s="22">
        <v>0.1</v>
      </c>
      <c r="P4" s="22">
        <v>120.00020000000001</v>
      </c>
      <c r="Q4" s="22">
        <v>119.99799999999999</v>
      </c>
      <c r="R4" s="23">
        <v>120.0018</v>
      </c>
      <c r="S4" s="24">
        <v>0.50002812927342621</v>
      </c>
      <c r="T4" s="25">
        <v>0.5000302296847805</v>
      </c>
      <c r="U4" s="25">
        <v>0.50001511491854689</v>
      </c>
      <c r="V4" s="25">
        <v>46.187999998526287</v>
      </c>
      <c r="W4" s="25">
        <v>3.7624877144311493E-4</v>
      </c>
      <c r="X4" s="25">
        <v>1.4573397908869103E-4</v>
      </c>
      <c r="Y4" s="25">
        <v>0.10000019998767991</v>
      </c>
      <c r="Z4" s="25">
        <v>1.5228149107809353E-6</v>
      </c>
      <c r="AA4" s="25">
        <v>7.01229996692904E-7</v>
      </c>
      <c r="AB4" s="25">
        <v>2.3095630194499268</v>
      </c>
      <c r="AC4" s="25">
        <v>2.309520386144972</v>
      </c>
      <c r="AD4" s="25">
        <v>2.3094698127857844</v>
      </c>
      <c r="AE4" s="25">
        <v>-3.9999804404129948</v>
      </c>
      <c r="AF4" s="25">
        <v>-3.9998841995353573</v>
      </c>
      <c r="AG4" s="25">
        <v>-3.999957827756587</v>
      </c>
      <c r="AH4" s="25">
        <v>4.6188661882000002</v>
      </c>
      <c r="AI4" s="25">
        <v>4.6187615248800009</v>
      </c>
      <c r="AJ4" s="25">
        <v>4.6187999999999994</v>
      </c>
      <c r="AK4" s="25">
        <v>6.9285532183806833</v>
      </c>
      <c r="AL4" s="25">
        <v>-11.99982246770494</v>
      </c>
      <c r="AM4" s="26">
        <v>13.856427713080002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6.1260000000089576E-3</v>
      </c>
      <c r="G5" s="29">
        <v>1.290199999999686E-2</v>
      </c>
      <c r="H5" s="29">
        <v>2.4856000000006873E-2</v>
      </c>
      <c r="I5" s="29">
        <v>8.5839999999990368E-3</v>
      </c>
      <c r="J5" s="28">
        <v>5.0189648000014131E-3</v>
      </c>
      <c r="K5" s="28">
        <v>7.1760000000011814E-3</v>
      </c>
      <c r="L5" s="28">
        <v>1.2194964800002595E-2</v>
      </c>
      <c r="M5" s="29">
        <v>1.2600000000001499E-5</v>
      </c>
      <c r="N5" s="29">
        <v>1.1600000000000499E-5</v>
      </c>
      <c r="O5" s="29">
        <v>1.7199999999994997E-5</v>
      </c>
      <c r="P5" s="28">
        <v>1.9119999999986703E-2</v>
      </c>
      <c r="Q5" s="28">
        <v>0.15035200000002646</v>
      </c>
      <c r="R5" s="30">
        <v>0.16947200000001317</v>
      </c>
      <c r="S5" s="31">
        <v>5.9327048944268768E-4</v>
      </c>
      <c r="T5" s="32">
        <v>8.0630289923500076E-4</v>
      </c>
      <c r="U5" s="32">
        <v>2.9676631840848122E-3</v>
      </c>
      <c r="V5" s="33">
        <v>1.123480912738728E-3</v>
      </c>
      <c r="W5" s="33">
        <v>9.0413655653121434E-3</v>
      </c>
      <c r="X5" s="33">
        <v>1.4512555676369167E-2</v>
      </c>
      <c r="Y5" s="33">
        <v>1.3714544457255062E-5</v>
      </c>
      <c r="Z5" s="33">
        <v>9.0101008923420254E-5</v>
      </c>
      <c r="AA5" s="33">
        <v>9.2610683882530666E-5</v>
      </c>
      <c r="AB5" s="33">
        <v>3.6775738735927987E-3</v>
      </c>
      <c r="AC5" s="33">
        <v>2.7474395326732015E-3</v>
      </c>
      <c r="AD5" s="33">
        <v>1.4538463813312585E-2</v>
      </c>
      <c r="AE5" s="33">
        <v>3.7380311797008403E-5</v>
      </c>
      <c r="AF5" s="33">
        <v>3.8405015641562734E-3</v>
      </c>
      <c r="AG5" s="33">
        <v>6.5167949888738086E-3</v>
      </c>
      <c r="AH5" s="33">
        <v>1.8723467872003852E-3</v>
      </c>
      <c r="AI5" s="33">
        <v>1.9500999072006309E-3</v>
      </c>
      <c r="AJ5" s="33">
        <v>1.6529812448009551E-3</v>
      </c>
      <c r="AK5" s="33">
        <v>2.0963477219577697E-2</v>
      </c>
      <c r="AL5" s="33">
        <v>1.0319916241233074E-2</v>
      </c>
      <c r="AM5" s="34">
        <v>1.5752281247998212E-3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1.237603909941256E-2</v>
      </c>
      <c r="G6" s="36">
        <v>2.7925740818902679E-2</v>
      </c>
      <c r="H6" s="36">
        <v>5.3844052926968596E-2</v>
      </c>
      <c r="I6" s="36">
        <v>1.8581460482011043E-2</v>
      </c>
      <c r="J6" s="36">
        <v>4.1822936162380902E-3</v>
      </c>
      <c r="K6" s="36">
        <v>5.9796922451734328E-3</v>
      </c>
      <c r="L6" s="36">
        <v>1.0163423995839638E-2</v>
      </c>
      <c r="M6" s="36">
        <v>1.2598286633019406E-2</v>
      </c>
      <c r="N6" s="36">
        <v>1.1598700945494603E-2</v>
      </c>
      <c r="O6" s="36">
        <v>1.7197042108752291E-2</v>
      </c>
      <c r="P6" s="36">
        <v>1.5930768479597041E-2</v>
      </c>
      <c r="Q6" s="36">
        <v>0.12513862861808248</v>
      </c>
      <c r="R6" s="37">
        <v>0.14142427409072214</v>
      </c>
      <c r="S6" s="38">
        <v>0.1185068176717384</v>
      </c>
      <c r="T6" s="39">
        <v>0.16099123102601209</v>
      </c>
      <c r="U6" s="39">
        <v>0.59001288180870326</v>
      </c>
      <c r="V6" s="39">
        <v>2.4324678294932629E-3</v>
      </c>
      <c r="W6" s="39">
        <v>96.004839888434546</v>
      </c>
      <c r="X6" s="39">
        <v>99.005791381435643</v>
      </c>
      <c r="Y6" s="39">
        <v>1.3712636408055211E-2</v>
      </c>
      <c r="Z6" s="39">
        <v>98.337970576804821</v>
      </c>
      <c r="AA6" s="39">
        <v>99.248509683768219</v>
      </c>
      <c r="AB6" s="40">
        <v>0.15897930739271224</v>
      </c>
      <c r="AC6" s="40">
        <v>0.11882012551327277</v>
      </c>
      <c r="AD6" s="40">
        <v>0.62557711001734717</v>
      </c>
      <c r="AE6" s="40">
        <v>-9.345036315422015E-4</v>
      </c>
      <c r="AF6" s="40">
        <v>-9.6107596773931769E-2</v>
      </c>
      <c r="AG6" s="40">
        <v>-0.16318746002259729</v>
      </c>
      <c r="AH6" s="40">
        <v>4.0520509287062946E-2</v>
      </c>
      <c r="AI6" s="40">
        <v>4.2239106770797334E-2</v>
      </c>
      <c r="AJ6" s="40">
        <v>3.5775307129207581E-2</v>
      </c>
      <c r="AK6" s="40">
        <v>0.30165374281134794</v>
      </c>
      <c r="AL6" s="40">
        <v>-8.6074598983034489E-2</v>
      </c>
      <c r="AM6" s="41">
        <v>1.1366920121773854E-2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2.2346929938506732E-2</v>
      </c>
      <c r="H7" s="44">
        <v>4.3051874945885291E-2</v>
      </c>
      <c r="I7" s="44">
        <v>1.486793106434405E-2</v>
      </c>
      <c r="J7" s="43"/>
      <c r="K7" s="43"/>
      <c r="L7" s="43"/>
      <c r="M7" s="44">
        <v>2.5200000000002998E-4</v>
      </c>
      <c r="N7" s="44">
        <v>2.3200000000000998E-4</v>
      </c>
      <c r="O7" s="44">
        <v>3.4399999999989994E-4</v>
      </c>
      <c r="P7" s="43"/>
      <c r="Q7" s="43"/>
      <c r="R7" s="45"/>
      <c r="S7" s="46"/>
      <c r="T7" s="47"/>
      <c r="U7" s="47"/>
      <c r="V7" s="48">
        <v>1.9459269294859755E-3</v>
      </c>
      <c r="W7" s="48">
        <v>1.5660111830453179E-2</v>
      </c>
      <c r="X7" s="48">
        <v>2.5136495499037272E-2</v>
      </c>
      <c r="Y7" s="48">
        <v>2.7429088914510125E-4</v>
      </c>
      <c r="Z7" s="48">
        <v>1.8020201784684051E-3</v>
      </c>
      <c r="AA7" s="48">
        <v>1.8522136776506133E-3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2.6566052095021662</v>
      </c>
      <c r="AC9" s="40">
        <f t="shared" ref="AC9" si="0">IF(OR(N$3 = 0,H$3=0), 0,0.2+0.025*ABS($D$1/N$3-1)/ABS(T$3)+0.04*ABS($B$1/H$3-1))</f>
        <v>2.6556554744243845</v>
      </c>
      <c r="AD9" s="40">
        <f>IF(OR(O$3 = 0,I$3=0), 0,0.2+0.025*ABS($D$1/O$3-1)/ABS(U$3)+0.04*ABS($B$1/I$3-1))</f>
        <v>2.6450343932579372</v>
      </c>
      <c r="AE9" s="40">
        <f>IF(OR(O$3 = 0,I$3=0), 0,0.5+0.025*ABS($D$1/M$3-1)/ABS((1-(S$3)^2)^0.5)+0.04*ABS($B$1/G$3-1))</f>
        <v>1.9248843387115928</v>
      </c>
      <c r="AF9" s="40">
        <f t="shared" ref="AF9:AG9" si="1">IF(OR(P$3 = 0,J$3=0), 0,0.5+0.025*ABS($D$1/N$3-1)/ABS((1-(T$3)^2)^0.5)+0.04*ABS($B$1/H$3-1))</f>
        <v>1.9251637442002403</v>
      </c>
      <c r="AG9" s="40">
        <f t="shared" si="1"/>
        <v>1.927079788345702</v>
      </c>
      <c r="AH9" s="40">
        <f>IF(OR(O$3 = 0,I$3=0), 0,0.5+0.04*ABS($D$1/M$3-1)+0.04*ABS($B$1/G$3-1))</f>
        <v>2.4697138576715068</v>
      </c>
      <c r="AI9" s="40">
        <f t="shared" ref="AI9:AJ9" si="2">IF(OR(P$3 = 0,J$3=0), 0,0.5+0.04*ABS($D$1/N$3-1)+0.04*ABS($B$1/H$3-1))</f>
        <v>2.4698031637356199</v>
      </c>
      <c r="AJ9" s="40">
        <f t="shared" si="2"/>
        <v>2.4696467684275838</v>
      </c>
      <c r="AK9" s="40">
        <f>IF(OR(O$3 = 0,I$3=0), 0,0.2+0.025*ABS($D$1/M$3-1)/ABS(S$3)+0.04*ABS($B$1/G$3-1))</f>
        <v>2.6566052095021662</v>
      </c>
      <c r="AL9" s="40">
        <f>IF(OR(O$3 = 0,I$3=0), 0,0.5+0.025*ABS($D$1/M$3-1)/ABS((1-(S$3)^2)^0.5)+0.04*ABS($B$1/G$3-1))</f>
        <v>1.9248843387115928</v>
      </c>
      <c r="AM9" s="40">
        <f>IF(OR(O$3 = 0,I$3=0), 0,0.5+0.04*ABS($D$1/M$3-1)+0.04*ABS($B$1/G$3-1))</f>
        <v>2.4697138576715068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1.6323865491324483</v>
      </c>
      <c r="G11" s="55">
        <f>IF(G7=0,1000,G10/ABS(G7))</f>
        <v>4.4748876143244498</v>
      </c>
      <c r="H11" s="55">
        <f t="shared" ref="H11:I11" si="3">IF(H7=0,1000,H10/ABS(H7))</f>
        <v>2.322779208238817</v>
      </c>
      <c r="I11" s="55">
        <f t="shared" si="3"/>
        <v>6.7258853681275017</v>
      </c>
      <c r="J11" s="55">
        <f t="shared" ref="J11:U11" si="4">IF(J5=0,1000,J8/ABS(J5))</f>
        <v>39.848854887355195</v>
      </c>
      <c r="K11" s="55">
        <f t="shared" si="4"/>
        <v>27.8706800445885</v>
      </c>
      <c r="L11" s="55">
        <f t="shared" si="4"/>
        <v>16.40021133967992</v>
      </c>
      <c r="M11" s="55">
        <f>IF(M7=0,1000,M10/ABS(M7))</f>
        <v>396.82539682534963</v>
      </c>
      <c r="N11" s="55">
        <f t="shared" ref="N11:O11" si="5">IF(N7=0,1000,N10/ABS(N7))</f>
        <v>431.03448275860217</v>
      </c>
      <c r="O11" s="55">
        <f t="shared" si="5"/>
        <v>290.69767441868925</v>
      </c>
      <c r="P11" s="55">
        <f t="shared" si="4"/>
        <v>26.150627615080946</v>
      </c>
      <c r="Q11" s="55">
        <f t="shared" si="4"/>
        <v>3.3255294242837605</v>
      </c>
      <c r="R11" s="55">
        <f t="shared" si="4"/>
        <v>2.9503398791538493</v>
      </c>
      <c r="S11" s="55">
        <f t="shared" si="4"/>
        <v>16.855717885772304</v>
      </c>
      <c r="T11" s="55">
        <f t="shared" si="4"/>
        <v>12.402287043104694</v>
      </c>
      <c r="U11" s="55">
        <f t="shared" si="4"/>
        <v>3.3696546338643438</v>
      </c>
      <c r="V11" s="55">
        <f>IF(V7=0,1000,V10/ABS(V7))</f>
        <v>51.389391083875594</v>
      </c>
      <c r="W11" s="55">
        <f t="shared" ref="W11:X11" si="6">IF(W7=0,1000,W10/ABS(W7))</f>
        <v>6.3856504399628005</v>
      </c>
      <c r="X11" s="55">
        <f t="shared" si="6"/>
        <v>3.9782793112043007</v>
      </c>
      <c r="Y11" s="55">
        <f>IF(Y7=0,1000,Y10/ABS(Y7))</f>
        <v>364.57645498789975</v>
      </c>
      <c r="Z11" s="55">
        <f t="shared" ref="Z11:AA11" si="7">IF(Z7=0,1000,Z10/ABS(Z7))</f>
        <v>55.493274267879301</v>
      </c>
      <c r="AA11" s="55">
        <f t="shared" si="7"/>
        <v>53.989451220791167</v>
      </c>
      <c r="AB11" s="55">
        <f>IF(AB6=0,1000,AB9/ABS(AB6))</f>
        <v>16.710383590612796</v>
      </c>
      <c r="AC11" s="55">
        <f t="shared" ref="AC11:AM11" si="8">IF(AC6=0,1000,AC9/ABS(AC6))</f>
        <v>22.350216034132494</v>
      </c>
      <c r="AD11" s="55">
        <f t="shared" si="8"/>
        <v>4.2281508560704699</v>
      </c>
      <c r="AE11" s="55">
        <f t="shared" si="8"/>
        <v>2059.7933210114725</v>
      </c>
      <c r="AF11" s="55">
        <f t="shared" si="8"/>
        <v>20.031337884024811</v>
      </c>
      <c r="AG11" s="55">
        <f t="shared" si="8"/>
        <v>11.808994319041737</v>
      </c>
      <c r="AH11" s="55">
        <f t="shared" si="8"/>
        <v>60.949724007047877</v>
      </c>
      <c r="AI11" s="55">
        <f t="shared" si="8"/>
        <v>58.471955317084422</v>
      </c>
      <c r="AJ11" s="55">
        <f t="shared" si="8"/>
        <v>69.032161191743384</v>
      </c>
      <c r="AK11" s="55">
        <f t="shared" si="8"/>
        <v>8.8068034055973499</v>
      </c>
      <c r="AL11" s="55">
        <f t="shared" si="8"/>
        <v>22.362977712983504</v>
      </c>
      <c r="AM11" s="55">
        <f t="shared" si="8"/>
        <v>217.27203421977578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5</v>
      </c>
      <c r="F12" s="57">
        <v>49.506446838378906</v>
      </c>
      <c r="G12" s="57">
        <v>46.193813323974609</v>
      </c>
      <c r="H12" s="57">
        <v>46.164455413818359</v>
      </c>
      <c r="I12" s="57">
        <v>46.196189880371094</v>
      </c>
      <c r="J12" s="57">
        <v>120.0023193359375</v>
      </c>
      <c r="K12" s="57">
        <v>119.99786376953125</v>
      </c>
      <c r="L12" s="57">
        <v>120.00039672851563</v>
      </c>
      <c r="M12" s="57">
        <v>0.10001030564308167</v>
      </c>
      <c r="N12" s="57">
        <v>0.10003715753555298</v>
      </c>
      <c r="O12" s="57">
        <v>0.10001441836357117</v>
      </c>
      <c r="P12" s="57">
        <v>120.03370666503906</v>
      </c>
      <c r="Q12" s="57">
        <v>119.9681396484375</v>
      </c>
      <c r="R12" s="58">
        <v>119.99817657470703</v>
      </c>
      <c r="S12" s="59">
        <v>0.50009864568710327</v>
      </c>
      <c r="T12" s="60">
        <v>0.50054609775543213</v>
      </c>
      <c r="U12" s="60">
        <v>0.50009280443191528</v>
      </c>
      <c r="V12" s="60">
        <v>46.183170318603516</v>
      </c>
      <c r="W12" s="60">
        <v>9.1880913823843002E-3</v>
      </c>
      <c r="X12" s="60">
        <v>1.1036432348191738E-2</v>
      </c>
      <c r="Y12" s="60">
        <v>9.9910274147987366E-2</v>
      </c>
      <c r="Z12" s="60">
        <v>0</v>
      </c>
      <c r="AA12" s="60">
        <v>3.7158120539970696E-4</v>
      </c>
      <c r="AB12" s="60">
        <v>2.3103857040405273</v>
      </c>
      <c r="AC12" s="60">
        <v>2.3116030693054199</v>
      </c>
      <c r="AD12" s="60">
        <v>2.3105735778808594</v>
      </c>
      <c r="AE12" s="60">
        <v>-4.0006527900695801</v>
      </c>
      <c r="AF12" s="60">
        <v>-3.9979889392852783</v>
      </c>
      <c r="AG12" s="60">
        <v>-4.0010409355163574</v>
      </c>
      <c r="AH12" s="60">
        <v>4.6198596954345703</v>
      </c>
      <c r="AI12" s="60">
        <v>4.6181621551513672</v>
      </c>
      <c r="AJ12" s="60">
        <v>4.6202898025512695</v>
      </c>
      <c r="AK12" s="60">
        <v>6.9325618743896484</v>
      </c>
      <c r="AL12" s="60">
        <v>-11.999682426452637</v>
      </c>
      <c r="AM12" s="61">
        <v>13.858311653137207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7.5728383789126497E-3</v>
      </c>
      <c r="G13" s="64">
        <v>7.2886760253894067E-3</v>
      </c>
      <c r="H13" s="64">
        <v>1.5114138183633941E-3</v>
      </c>
      <c r="I13" s="64">
        <v>3.9411962890767427E-4</v>
      </c>
      <c r="J13" s="63">
        <v>2.7606640624924239E-3</v>
      </c>
      <c r="K13" s="63">
        <v>8.3122304687464066E-3</v>
      </c>
      <c r="L13" s="63">
        <v>1.1652728515628041E-2</v>
      </c>
      <c r="M13" s="64">
        <v>3.294356918343011E-6</v>
      </c>
      <c r="N13" s="64">
        <v>2.5957535552983968E-5</v>
      </c>
      <c r="O13" s="64">
        <v>2.781636428833556E-6</v>
      </c>
      <c r="P13" s="63">
        <v>1.4386665039069158E-2</v>
      </c>
      <c r="Q13" s="63">
        <v>0.18021235156251691</v>
      </c>
      <c r="R13" s="65">
        <v>0.16584857470704151</v>
      </c>
      <c r="S13" s="66">
        <v>5.2275407576563016E-4</v>
      </c>
      <c r="T13" s="67">
        <v>2.9043482858337466E-4</v>
      </c>
      <c r="U13" s="67">
        <v>2.889973670716417E-3</v>
      </c>
      <c r="V13" s="68">
        <v>3.7061990100326625E-3</v>
      </c>
      <c r="W13" s="68">
        <v>2.2952295437095836E-4</v>
      </c>
      <c r="X13" s="68">
        <v>3.6218573072661197E-3</v>
      </c>
      <c r="Y13" s="68">
        <v>1.0364038414979737E-4</v>
      </c>
      <c r="Z13" s="68">
        <v>9.1623823834201189E-5</v>
      </c>
      <c r="AA13" s="68">
        <v>2.7826929152048336E-4</v>
      </c>
      <c r="AB13" s="68">
        <v>2.8548892829922679E-3</v>
      </c>
      <c r="AC13" s="68">
        <v>6.6475637222529471E-4</v>
      </c>
      <c r="AD13" s="68">
        <v>1.3434698718237659E-2</v>
      </c>
      <c r="AE13" s="68">
        <v>6.3496934478823874E-4</v>
      </c>
      <c r="AF13" s="68">
        <v>1.9452413140772506E-3</v>
      </c>
      <c r="AG13" s="68">
        <v>7.5999027486441939E-3</v>
      </c>
      <c r="AH13" s="68">
        <v>8.788395526302395E-4</v>
      </c>
      <c r="AI13" s="68">
        <v>1.3507301785669057E-3</v>
      </c>
      <c r="AJ13" s="68">
        <v>1.6317869353077441E-4</v>
      </c>
      <c r="AK13" s="68">
        <v>1.6954821210612536E-2</v>
      </c>
      <c r="AL13" s="68">
        <v>1.0179874988930138E-2</v>
      </c>
      <c r="AM13" s="69">
        <v>3.0871193240500361E-4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1.5299011405618341E-2</v>
      </c>
      <c r="G14" s="71">
        <v>1.577597873182637E-2</v>
      </c>
      <c r="H14" s="71">
        <v>3.2740845522404162E-3</v>
      </c>
      <c r="I14" s="71">
        <v>8.531358701926408E-4</v>
      </c>
      <c r="J14" s="71">
        <v>2.3004559994397105E-3</v>
      </c>
      <c r="K14" s="71">
        <v>6.9265022399733877E-3</v>
      </c>
      <c r="L14" s="71">
        <v>9.7115180367485475E-3</v>
      </c>
      <c r="M14" s="71">
        <v>3.2939089467262563E-3</v>
      </c>
      <c r="N14" s="71">
        <v>2.5954628634576898E-2</v>
      </c>
      <c r="O14" s="71">
        <v>2.7811580696455768E-3</v>
      </c>
      <c r="P14" s="71">
        <v>1.1986957632378819E-2</v>
      </c>
      <c r="Q14" s="71">
        <v>0.14999153010647778</v>
      </c>
      <c r="R14" s="72">
        <v>0.13840052803367178</v>
      </c>
      <c r="S14" s="73">
        <v>0.10442104073322574</v>
      </c>
      <c r="T14" s="74">
        <v>5.7989944760000932E-2</v>
      </c>
      <c r="U14" s="74">
        <v>0.5745671216851741</v>
      </c>
      <c r="V14" s="74">
        <v>8.0243551620540719E-3</v>
      </c>
      <c r="W14" s="74">
        <v>2.4371666343903198</v>
      </c>
      <c r="X14" s="74">
        <v>24.708594197533543</v>
      </c>
      <c r="Y14" s="74">
        <v>0.10362596508158364</v>
      </c>
      <c r="Z14" s="74">
        <v>100</v>
      </c>
      <c r="AA14" s="74">
        <v>298.2141078797888</v>
      </c>
      <c r="AB14" s="75">
        <v>0.12341514718495153</v>
      </c>
      <c r="AC14" s="75">
        <v>2.8749107903643378E-2</v>
      </c>
      <c r="AD14" s="75">
        <v>0.5780830840197223</v>
      </c>
      <c r="AE14" s="75">
        <v>-1.5874162897433895E-2</v>
      </c>
      <c r="AF14" s="75">
        <v>-4.8679180236814064E-2</v>
      </c>
      <c r="AG14" s="75">
        <v>-0.19030962736857965</v>
      </c>
      <c r="AH14" s="75">
        <v>1.9019460763162917E-2</v>
      </c>
      <c r="AI14" s="75">
        <v>2.92567760350936E-2</v>
      </c>
      <c r="AJ14" s="75">
        <v>3.5316600816661116E-3</v>
      </c>
      <c r="AK14" s="75">
        <v>0.24397122783152148</v>
      </c>
      <c r="AL14" s="75">
        <v>-8.4906566767337266E-2</v>
      </c>
      <c r="AM14" s="76">
        <v>2.2276798014459398E-3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1.2624363081994296E-2</v>
      </c>
      <c r="H15" s="79">
        <v>2.6178467452384066E-3</v>
      </c>
      <c r="I15" s="79">
        <v>6.8263553980717803E-4</v>
      </c>
      <c r="J15" s="78"/>
      <c r="K15" s="78"/>
      <c r="L15" s="78"/>
      <c r="M15" s="79">
        <v>6.5887138366860221E-5</v>
      </c>
      <c r="N15" s="79">
        <v>5.1915071105967936E-4</v>
      </c>
      <c r="O15" s="79">
        <v>5.563272857667112E-5</v>
      </c>
      <c r="P15" s="78"/>
      <c r="Q15" s="78"/>
      <c r="R15" s="80"/>
      <c r="S15" s="81"/>
      <c r="T15" s="82"/>
      <c r="U15" s="82"/>
      <c r="V15" s="83">
        <v>6.4193279813504157E-3</v>
      </c>
      <c r="W15" s="83">
        <v>3.9754560382949396E-4</v>
      </c>
      <c r="X15" s="83">
        <v>6.2732437988501253E-3</v>
      </c>
      <c r="Y15" s="83">
        <v>2.0728076829959474E-3</v>
      </c>
      <c r="Z15" s="83">
        <v>1.8324764766840238E-3</v>
      </c>
      <c r="AA15" s="83">
        <v>5.5653858304096672E-3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2.6566052095021662</v>
      </c>
      <c r="AC17" s="75">
        <f>IF(OR(N$3 = 0,H$3=0), 0,0.2+0.025*ABS($D$1/N$3-1)/ABS(T$3)+0.04*ABS($B$1/H$3-1))</f>
        <v>2.6556554744243845</v>
      </c>
      <c r="AD17" s="75">
        <f t="shared" ref="AD17" si="9">IF(OR(O$3 = 0,I$3=0), 0,0.2+0.025*ABS($D$1/O$3-1)/ABS(U$3)+0.04*ABS($B$1/I$3-1))</f>
        <v>2.6450343932579372</v>
      </c>
      <c r="AE17" s="75">
        <f>IF(OR(O$3 = 0,I$3=0), 0,0.5+0.025*ABS($D$1/M$3-1)/ABS((1-(S$3)^2)^0.5)+0.04*ABS($B$1/G$3-1))</f>
        <v>1.9248843387115928</v>
      </c>
      <c r="AF17" s="75">
        <f t="shared" ref="AF17:AG17" si="10">IF(OR(P$3 = 0,J$3=0), 0,0.5+0.025*ABS($D$1/N$3-1)/ABS((1-(T$3)^2)^0.5)+0.04*ABS($B$1/H$3-1))</f>
        <v>1.9251637442002403</v>
      </c>
      <c r="AG17" s="75">
        <f t="shared" si="10"/>
        <v>1.927079788345702</v>
      </c>
      <c r="AH17" s="75">
        <f>IF(OR(O$3 = 0,I$3=0), 0,0.5+0.04*ABS($D$1/M$3-1)+0.04*ABS($B$1/G$3-1))</f>
        <v>2.4697138576715068</v>
      </c>
      <c r="AI17" s="75">
        <f t="shared" ref="AI17:AJ17" si="11">IF(OR(P$3 = 0,J$3=0), 0,0.5+0.04*ABS($D$1/N$3-1)+0.04*ABS($B$1/H$3-1))</f>
        <v>2.4698031637356199</v>
      </c>
      <c r="AJ17" s="75">
        <f t="shared" si="11"/>
        <v>2.4696467684275838</v>
      </c>
      <c r="AK17" s="75">
        <f>IF(OR(O$3 = 0,I$3=0), 0,0.2+0.025*ABS($D$1/M$3-1)/ABS(S$3)+0.04*ABS($B$1/G$3-1))</f>
        <v>2.6566052095021662</v>
      </c>
      <c r="AL17" s="75">
        <f>IF(OR(O$3 = 0,I$3=0), 0,0.5+0.025*ABS($D$1/M$3-1)/ABS((1-(S$3)^2)^0.5)+0.04*ABS($B$1/G$3-1))</f>
        <v>1.9248843387115928</v>
      </c>
      <c r="AM17" s="75">
        <f>IF(OR(O$3 = 0,I$3=0), 0,0.5+0.04*ABS($D$1/M$3-1)+0.04*ABS($B$1/G$3-1))</f>
        <v>2.4697138576715068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1.3205088369304214</v>
      </c>
      <c r="G19" s="55">
        <f>IF(G15=0,1000,G18/ABS(G15))</f>
        <v>7.9211916950191839</v>
      </c>
      <c r="H19" s="55">
        <f t="shared" ref="H19:I19" si="12">IF(H15=0,1000,H18/ABS(H15))</f>
        <v>38.199333166423777</v>
      </c>
      <c r="I19" s="55">
        <f t="shared" si="12"/>
        <v>146.49105440400407</v>
      </c>
      <c r="J19" s="55">
        <f t="shared" ref="J19:U19" si="13">IF(J13=0,1000,J16/ABS(J13))</f>
        <v>72.446337356756487</v>
      </c>
      <c r="K19" s="55">
        <f t="shared" si="13"/>
        <v>24.060930547100511</v>
      </c>
      <c r="L19" s="55">
        <f t="shared" si="13"/>
        <v>17.163362188672831</v>
      </c>
      <c r="M19" s="55">
        <f>IF(M15=0,1000,M18/ABS(M15))</f>
        <v>1517.7468999063071</v>
      </c>
      <c r="N19" s="55">
        <f t="shared" ref="N19:O19" si="14">IF(N15=0,1000,N18/ABS(N15))</f>
        <v>192.62229227401448</v>
      </c>
      <c r="O19" s="55">
        <f t="shared" si="14"/>
        <v>1797.5030626474384</v>
      </c>
      <c r="P19" s="55">
        <f t="shared" si="13"/>
        <v>34.754406156129626</v>
      </c>
      <c r="Q19" s="55">
        <f t="shared" si="13"/>
        <v>2.7745046089504388</v>
      </c>
      <c r="R19" s="55">
        <f t="shared" si="13"/>
        <v>3.0147982934626407</v>
      </c>
      <c r="S19" s="55">
        <f t="shared" si="13"/>
        <v>19.129453912633611</v>
      </c>
      <c r="T19" s="55">
        <f t="shared" si="13"/>
        <v>34.431132274238649</v>
      </c>
      <c r="U19" s="55">
        <f t="shared" si="13"/>
        <v>3.4602391368918686</v>
      </c>
      <c r="V19" s="55">
        <f>IF(V15=0,1000,V18/ABS(V15))</f>
        <v>15.577954622434371</v>
      </c>
      <c r="W19" s="55">
        <f t="shared" ref="W19:X19" si="15">IF(W15=0,1000,W18/ABS(W15))</f>
        <v>251.54346831336031</v>
      </c>
      <c r="X19" s="55">
        <f t="shared" si="15"/>
        <v>15.940716351296571</v>
      </c>
      <c r="Y19" s="55">
        <f>IF(Y15=0,1000,Y18/ABS(Y15))</f>
        <v>48.243742446701226</v>
      </c>
      <c r="Z19" s="55">
        <f t="shared" ref="Z19:AA19" si="16">IF(Z15=0,1000,Z18/ABS(Z15))</f>
        <v>54.570959721652748</v>
      </c>
      <c r="AA19" s="55">
        <f t="shared" si="16"/>
        <v>17.968206167053655</v>
      </c>
      <c r="AB19" s="55">
        <f>IF(AB14=0,1000,AB17/ABS(AB14))</f>
        <v>21.525763004770745</v>
      </c>
      <c r="AC19" s="55">
        <f t="shared" ref="AC19:AM19" si="17">IF(AC14=0,1000,AC17/ABS(AC14))</f>
        <v>92.373491494942456</v>
      </c>
      <c r="AD19" s="55">
        <f t="shared" si="17"/>
        <v>4.5755263670156054</v>
      </c>
      <c r="AE19" s="55">
        <f>IF(AE14=0,1000,AE17/ABS(AE14))</f>
        <v>121.25895085924537</v>
      </c>
      <c r="AF19" s="55">
        <f t="shared" si="17"/>
        <v>39.547990225692381</v>
      </c>
      <c r="AG19" s="55">
        <f t="shared" si="17"/>
        <v>10.126023654144705</v>
      </c>
      <c r="AH19" s="55">
        <f t="shared" si="17"/>
        <v>129.85193893902994</v>
      </c>
      <c r="AI19" s="55">
        <f t="shared" si="17"/>
        <v>84.418158746304883</v>
      </c>
      <c r="AJ19" s="55">
        <f t="shared" si="17"/>
        <v>699.28778855254166</v>
      </c>
      <c r="AK19" s="55">
        <f t="shared" si="17"/>
        <v>10.889010286642204</v>
      </c>
      <c r="AL19" s="55">
        <f t="shared" si="17"/>
        <v>22.670617974534299</v>
      </c>
      <c r="AM19" s="55">
        <f t="shared" si="17"/>
        <v>1108.6484943071566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53" priority="1" operator="between">
      <formula>2</formula>
      <formula>1</formula>
    </cfRule>
    <cfRule type="cellIs" dxfId="52" priority="2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6</v>
      </c>
      <c r="F2" s="10">
        <v>49.997</v>
      </c>
      <c r="G2" s="10">
        <v>69.281999999999996</v>
      </c>
      <c r="H2" s="10">
        <v>69.281999999999996</v>
      </c>
      <c r="I2" s="10">
        <v>69.281999999999996</v>
      </c>
      <c r="J2" s="10">
        <v>120</v>
      </c>
      <c r="K2" s="10">
        <v>120</v>
      </c>
      <c r="L2" s="10">
        <v>120</v>
      </c>
      <c r="M2" s="10">
        <v>6</v>
      </c>
      <c r="N2" s="10">
        <v>6</v>
      </c>
      <c r="O2" s="10">
        <v>6</v>
      </c>
      <c r="P2" s="10">
        <v>120</v>
      </c>
      <c r="Q2" s="10">
        <v>120</v>
      </c>
      <c r="R2" s="11">
        <v>120</v>
      </c>
      <c r="S2" s="12">
        <v>1</v>
      </c>
      <c r="T2" s="13">
        <v>1</v>
      </c>
      <c r="U2" s="13">
        <v>1</v>
      </c>
      <c r="V2" s="13">
        <v>69.281999999999982</v>
      </c>
      <c r="W2" s="13">
        <v>0</v>
      </c>
      <c r="X2" s="13">
        <v>0</v>
      </c>
      <c r="Y2" s="13">
        <v>5.9999999999999982</v>
      </c>
      <c r="Z2" s="13">
        <v>0</v>
      </c>
      <c r="AA2" s="13">
        <v>0</v>
      </c>
      <c r="AB2" s="13">
        <v>415.69200000000001</v>
      </c>
      <c r="AC2" s="13">
        <v>415.69199999999989</v>
      </c>
      <c r="AD2" s="13">
        <v>415.69199999999989</v>
      </c>
      <c r="AE2" s="13">
        <v>0</v>
      </c>
      <c r="AF2" s="13">
        <v>0</v>
      </c>
      <c r="AG2" s="13">
        <v>0</v>
      </c>
      <c r="AH2" s="13">
        <v>415.69200000000001</v>
      </c>
      <c r="AI2" s="13">
        <v>415.69199999999989</v>
      </c>
      <c r="AJ2" s="13">
        <v>415.69199999999989</v>
      </c>
      <c r="AK2" s="13">
        <v>1247.0759999999998</v>
      </c>
      <c r="AL2" s="13">
        <v>0</v>
      </c>
      <c r="AM2" s="14">
        <v>1247.0759999999998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6</v>
      </c>
      <c r="F3" s="16">
        <v>49.990833333333335</v>
      </c>
      <c r="G3" s="16">
        <v>69.298254000000014</v>
      </c>
      <c r="H3" s="16">
        <v>69.254807999999997</v>
      </c>
      <c r="I3" s="16">
        <v>69.237278000000003</v>
      </c>
      <c r="J3" s="16">
        <v>119.999658</v>
      </c>
      <c r="K3" s="16">
        <v>119.99356199999994</v>
      </c>
      <c r="L3" s="16">
        <v>120.00678000000005</v>
      </c>
      <c r="M3" s="16">
        <v>5.9996103999999999</v>
      </c>
      <c r="N3" s="16">
        <v>5.9998187999999999</v>
      </c>
      <c r="O3" s="16">
        <v>6.0015631999999997</v>
      </c>
      <c r="P3" s="16">
        <v>120.002872</v>
      </c>
      <c r="Q3" s="16">
        <v>120.00476799999998</v>
      </c>
      <c r="R3" s="17">
        <v>119.99236000000002</v>
      </c>
      <c r="S3" s="18">
        <v>0.99999981787284475</v>
      </c>
      <c r="T3" s="19">
        <v>0.99999978244431265</v>
      </c>
      <c r="U3" s="19">
        <v>0.99999963430680983</v>
      </c>
      <c r="V3" s="19">
        <v>69.263446564081519</v>
      </c>
      <c r="W3" s="19">
        <v>1.9981347348219512E-2</v>
      </c>
      <c r="X3" s="19">
        <v>1.6490864212012325E-2</v>
      </c>
      <c r="Y3" s="19">
        <v>6.0003307909261832</v>
      </c>
      <c r="Z3" s="19">
        <v>5.9736098326232487E-4</v>
      </c>
      <c r="AA3" s="19">
        <v>7.2020480784096362E-4</v>
      </c>
      <c r="AB3" s="19">
        <v>415.76244967859571</v>
      </c>
      <c r="AC3" s="19">
        <v>415.51620863085634</v>
      </c>
      <c r="AD3" s="19">
        <v>415.53174775578356</v>
      </c>
      <c r="AE3" s="19">
        <v>0.25092716038946605</v>
      </c>
      <c r="AF3" s="19">
        <v>0.27408688737847342</v>
      </c>
      <c r="AG3" s="19">
        <v>0.35536754673780635</v>
      </c>
      <c r="AH3" s="19">
        <v>415.76252540024171</v>
      </c>
      <c r="AI3" s="19">
        <v>415.5162990287904</v>
      </c>
      <c r="AJ3" s="19">
        <v>415.53189971296956</v>
      </c>
      <c r="AK3" s="19">
        <v>1246.8104060652356</v>
      </c>
      <c r="AL3" s="19">
        <v>0.88038159450574582</v>
      </c>
      <c r="AM3" s="20">
        <v>1246.8107241420016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6</v>
      </c>
      <c r="F4" s="22">
        <v>49.997</v>
      </c>
      <c r="G4" s="22">
        <v>69.281999999999996</v>
      </c>
      <c r="H4" s="22">
        <v>69.281899999999993</v>
      </c>
      <c r="I4" s="22">
        <v>69.281999999999996</v>
      </c>
      <c r="J4" s="22">
        <v>120</v>
      </c>
      <c r="K4" s="22">
        <v>120</v>
      </c>
      <c r="L4" s="22">
        <v>120</v>
      </c>
      <c r="M4" s="22">
        <v>6.0000099999999996</v>
      </c>
      <c r="N4" s="22">
        <v>6.0000400000000003</v>
      </c>
      <c r="O4" s="22">
        <v>5.9999599999999997</v>
      </c>
      <c r="P4" s="22">
        <v>119.995</v>
      </c>
      <c r="Q4" s="22">
        <v>120.00699999999999</v>
      </c>
      <c r="R4" s="23">
        <v>119.99799999999999</v>
      </c>
      <c r="S4" s="24">
        <v>1</v>
      </c>
      <c r="T4" s="25">
        <v>0.9999999961922823</v>
      </c>
      <c r="U4" s="25">
        <v>0.99999999939076512</v>
      </c>
      <c r="V4" s="25">
        <v>69.281966666666648</v>
      </c>
      <c r="W4" s="25">
        <v>3.333333333121767E-5</v>
      </c>
      <c r="X4" s="25">
        <v>3.3333333335234965E-5</v>
      </c>
      <c r="Y4" s="25">
        <v>6.0000033254132656</v>
      </c>
      <c r="Z4" s="25">
        <v>2.1031978933424243E-4</v>
      </c>
      <c r="AA4" s="25">
        <v>2.2780548601579887E-4</v>
      </c>
      <c r="AB4" s="25">
        <v>415.69269281999993</v>
      </c>
      <c r="AC4" s="25">
        <v>415.69416969315387</v>
      </c>
      <c r="AD4" s="25">
        <v>415.68922846674758</v>
      </c>
      <c r="AE4" s="25">
        <v>0</v>
      </c>
      <c r="AF4" s="25">
        <v>-3.6276159804742747E-2</v>
      </c>
      <c r="AG4" s="25">
        <v>1.4510291409493448E-2</v>
      </c>
      <c r="AH4" s="25">
        <v>415.69269281999993</v>
      </c>
      <c r="AI4" s="25">
        <v>415.69417127599991</v>
      </c>
      <c r="AJ4" s="25">
        <v>415.6892287199999</v>
      </c>
      <c r="AK4" s="25">
        <v>1247.0760909799014</v>
      </c>
      <c r="AL4" s="25">
        <v>-2.1765868395249299E-2</v>
      </c>
      <c r="AM4" s="26">
        <v>1247.0760928159998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6.1666666666653214E-3</v>
      </c>
      <c r="G5" s="29">
        <v>1.6254000000017754E-2</v>
      </c>
      <c r="H5" s="29">
        <v>2.7091999999996119E-2</v>
      </c>
      <c r="I5" s="29">
        <v>4.4721999999993045E-2</v>
      </c>
      <c r="J5" s="28">
        <v>3.4200000000339514E-4</v>
      </c>
      <c r="K5" s="28">
        <v>6.4380000000596738E-3</v>
      </c>
      <c r="L5" s="28">
        <v>6.7800000000488581E-3</v>
      </c>
      <c r="M5" s="29">
        <v>3.995999999997224E-4</v>
      </c>
      <c r="N5" s="29">
        <v>2.2120000000036555E-4</v>
      </c>
      <c r="O5" s="29">
        <v>1.6031999999999158E-3</v>
      </c>
      <c r="P5" s="28">
        <v>7.8719999999918855E-3</v>
      </c>
      <c r="Q5" s="28">
        <v>2.232000000006451E-3</v>
      </c>
      <c r="R5" s="30">
        <v>5.6399999999712236E-3</v>
      </c>
      <c r="S5" s="31">
        <v>1.8212715524601464E-7</v>
      </c>
      <c r="T5" s="32">
        <v>2.1374796965734078E-7</v>
      </c>
      <c r="U5" s="32">
        <v>3.650839552893359E-7</v>
      </c>
      <c r="V5" s="33">
        <v>1.8520102585128484E-2</v>
      </c>
      <c r="W5" s="33">
        <v>1.9948014014888295E-2</v>
      </c>
      <c r="X5" s="33">
        <v>1.6457530878677091E-2</v>
      </c>
      <c r="Y5" s="33">
        <v>3.2746551291751302E-4</v>
      </c>
      <c r="Z5" s="33">
        <v>3.8704119392808244E-4</v>
      </c>
      <c r="AA5" s="33">
        <v>4.9239932182516474E-4</v>
      </c>
      <c r="AB5" s="33">
        <v>6.9756858595781068E-2</v>
      </c>
      <c r="AC5" s="33">
        <v>0.17796106229752695</v>
      </c>
      <c r="AD5" s="33">
        <v>0.15748071096402327</v>
      </c>
      <c r="AE5" s="33">
        <v>0.25092716038946605</v>
      </c>
      <c r="AF5" s="33">
        <v>0.31036304718321617</v>
      </c>
      <c r="AG5" s="33">
        <v>0.3408572553283129</v>
      </c>
      <c r="AH5" s="33">
        <v>6.9832580241779851E-2</v>
      </c>
      <c r="AI5" s="33">
        <v>0.1778722472095069</v>
      </c>
      <c r="AJ5" s="33">
        <v>0.15732900703034147</v>
      </c>
      <c r="AK5" s="33">
        <v>0.265684914665826</v>
      </c>
      <c r="AL5" s="33">
        <v>0.90214746290099512</v>
      </c>
      <c r="AM5" s="34">
        <v>0.2653686739981822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1.2335594859054803E-2</v>
      </c>
      <c r="G6" s="36">
        <v>2.345513640216354E-2</v>
      </c>
      <c r="H6" s="36">
        <v>3.911930562278957E-2</v>
      </c>
      <c r="I6" s="36">
        <v>6.4592371756719044E-2</v>
      </c>
      <c r="J6" s="36">
        <v>2.8500081225514421E-4</v>
      </c>
      <c r="K6" s="36">
        <v>5.3652878477427621E-3</v>
      </c>
      <c r="L6" s="36">
        <v>5.6496807930759042E-3</v>
      </c>
      <c r="M6" s="36">
        <v>6.660432484078006E-3</v>
      </c>
      <c r="N6" s="36">
        <v>3.6867780073685822E-3</v>
      </c>
      <c r="O6" s="36">
        <v>2.6713040362549477E-2</v>
      </c>
      <c r="P6" s="36">
        <v>6.5598430010840782E-3</v>
      </c>
      <c r="Q6" s="36">
        <v>1.8599260989417116E-3</v>
      </c>
      <c r="R6" s="37">
        <v>4.7002992523617528E-3</v>
      </c>
      <c r="S6" s="38">
        <v>1.8212718841632135E-5</v>
      </c>
      <c r="T6" s="39">
        <v>2.1374801615943735E-5</v>
      </c>
      <c r="U6" s="39">
        <v>3.65084088798101E-5</v>
      </c>
      <c r="V6" s="39">
        <v>2.6738638493817888E-2</v>
      </c>
      <c r="W6" s="39">
        <v>99.833177749476505</v>
      </c>
      <c r="X6" s="39">
        <v>99.797867880623542</v>
      </c>
      <c r="Y6" s="39">
        <v>5.4574576690457257E-3</v>
      </c>
      <c r="Z6" s="39">
        <v>64.791843587500807</v>
      </c>
      <c r="AA6" s="39">
        <v>68.36934667255052</v>
      </c>
      <c r="AB6" s="40">
        <v>1.6778056471840223E-2</v>
      </c>
      <c r="AC6" s="40">
        <v>4.282890982373859E-2</v>
      </c>
      <c r="AD6" s="40">
        <v>3.7898599039555912E-2</v>
      </c>
      <c r="AE6" s="40">
        <v>0</v>
      </c>
      <c r="AF6" s="40">
        <v>113.23527737926796</v>
      </c>
      <c r="AG6" s="40">
        <v>95.916821459163998</v>
      </c>
      <c r="AH6" s="40">
        <v>1.6796266131622658E-2</v>
      </c>
      <c r="AI6" s="40">
        <v>4.2807525872091585E-2</v>
      </c>
      <c r="AJ6" s="40">
        <v>3.7862076807825627E-2</v>
      </c>
      <c r="AK6" s="40">
        <v>2.1309167245747614E-2</v>
      </c>
      <c r="AL6" s="40">
        <v>0</v>
      </c>
      <c r="AM6" s="41">
        <v>2.1283797841953663E-2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2.8152766952485933E-2</v>
      </c>
      <c r="H7" s="44">
        <v>4.692474235731553E-2</v>
      </c>
      <c r="I7" s="44">
        <v>7.7460812332195456E-2</v>
      </c>
      <c r="J7" s="43"/>
      <c r="K7" s="43"/>
      <c r="L7" s="43"/>
      <c r="M7" s="44">
        <v>7.991999999994448E-3</v>
      </c>
      <c r="N7" s="44">
        <v>4.424000000007311E-3</v>
      </c>
      <c r="O7" s="44">
        <v>3.2063999999998316E-2</v>
      </c>
      <c r="P7" s="43"/>
      <c r="Q7" s="43"/>
      <c r="R7" s="45"/>
      <c r="S7" s="46"/>
      <c r="T7" s="47"/>
      <c r="U7" s="47"/>
      <c r="V7" s="48">
        <v>3.2077773595095671E-2</v>
      </c>
      <c r="W7" s="48">
        <v>3.4550989893285346E-2</v>
      </c>
      <c r="X7" s="48">
        <v>2.8505292939598324E-2</v>
      </c>
      <c r="Y7" s="48">
        <v>6.5493102583502614E-3</v>
      </c>
      <c r="Z7" s="48">
        <v>7.7408238785616488E-3</v>
      </c>
      <c r="AA7" s="48">
        <v>9.8479864365032949E-3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0.21083979960512711</v>
      </c>
      <c r="AC9" s="40">
        <f t="shared" ref="AC9" si="0">IF(OR(N$3 = 0,H$3=0), 0,0.2+0.025*ABS($D$1/N$3-1)/ABS(T$3)+0.04*ABS($B$1/H$3-1))</f>
        <v>0.21081961715403405</v>
      </c>
      <c r="AD9" s="40">
        <f>IF(OR(O$3 = 0,I$3=0), 0,0.2+0.025*ABS($D$1/O$3-1)/ABS(U$3)+0.04*ABS($B$1/I$3-1))</f>
        <v>0.2108172304324834</v>
      </c>
      <c r="AE9" s="40">
        <f>IF(OR(O$3 = 0,I$3=0), 0,0.5+0.025*ABS($D$1/M$3-1)/ABS((1-(S$3)^2)^0.5)+0.04*ABS($B$1/G$3-1))</f>
        <v>7.40820472403243</v>
      </c>
      <c r="AF9" s="40">
        <f t="shared" ref="AF9:AG9" si="1">IF(OR(P$3 = 0,J$3=0), 0,0.5+0.025*ABS($D$1/N$3-1)/ABS((1-(T$3)^2)^0.5)+0.04*ABS($B$1/H$3-1))</f>
        <v>6.822375182312479</v>
      </c>
      <c r="AG9" s="40">
        <f t="shared" si="1"/>
        <v>5.3850808815704907</v>
      </c>
      <c r="AH9" s="40">
        <f>IF(OR(O$3 = 0,I$3=0), 0,0.5+0.04*ABS($D$1/M$3-1)+0.04*ABS($B$1/G$3-1))</f>
        <v>0.51333898712713588</v>
      </c>
      <c r="AI9" s="40">
        <f t="shared" ref="AI9:AJ9" si="2">IF(OR(P$3 = 0,J$3=0), 0,0.5+0.04*ABS($D$1/N$3-1)+0.04*ABS($B$1/H$3-1))</f>
        <v>0.51331923873628793</v>
      </c>
      <c r="AJ9" s="40">
        <f t="shared" si="2"/>
        <v>0.5133204847251942</v>
      </c>
      <c r="AK9" s="40">
        <f>IF(OR(O$3 = 0,I$3=0), 0,0.2+0.025*ABS($D$1/M$3-1)/ABS(S$3)+0.04*ABS($B$1/G$3-1))</f>
        <v>0.21083979960512711</v>
      </c>
      <c r="AL9" s="40">
        <f>IF(OR(O$3 = 0,I$3=0), 0,0.5+0.025*ABS($D$1/M$3-1)/ABS((1-(S$3)^2)^0.5)+0.04*ABS($B$1/G$3-1))</f>
        <v>7.40820472403243</v>
      </c>
      <c r="AM9" s="40">
        <f>IF(OR(O$3 = 0,I$3=0), 0,0.5+0.04*ABS($D$1/M$3-1)+0.04*ABS($B$1/G$3-1))</f>
        <v>0.51333898712713588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1.6216216216219754</v>
      </c>
      <c r="G11" s="55">
        <f>IF(G7=0,1000,G10/ABS(G7))</f>
        <v>3.5520487264634517</v>
      </c>
      <c r="H11" s="55">
        <f t="shared" ref="H11:I11" si="3">IF(H7=0,1000,H10/ABS(H7))</f>
        <v>2.1310719031451448</v>
      </c>
      <c r="I11" s="55">
        <f t="shared" si="3"/>
        <v>1.2909753588839716</v>
      </c>
      <c r="J11" s="55">
        <f t="shared" ref="J11:U11" si="4">IF(J5=0,1000,J8/ABS(J5))</f>
        <v>584.7953216316215</v>
      </c>
      <c r="K11" s="55">
        <f t="shared" si="4"/>
        <v>31.065548306639673</v>
      </c>
      <c r="L11" s="55">
        <f t="shared" si="4"/>
        <v>29.498525073533742</v>
      </c>
      <c r="M11" s="55">
        <f>IF(M7=0,1000,M10/ABS(M7))</f>
        <v>12.512512512521205</v>
      </c>
      <c r="N11" s="55">
        <f t="shared" ref="N11:O11" si="5">IF(N7=0,1000,N10/ABS(N7))</f>
        <v>22.603978300143478</v>
      </c>
      <c r="O11" s="55">
        <f t="shared" si="5"/>
        <v>3.118762475050064</v>
      </c>
      <c r="P11" s="55">
        <f t="shared" si="4"/>
        <v>63.516260162667102</v>
      </c>
      <c r="Q11" s="55">
        <f t="shared" si="4"/>
        <v>224.01433691691525</v>
      </c>
      <c r="R11" s="55">
        <f t="shared" si="4"/>
        <v>88.652482269955868</v>
      </c>
      <c r="S11" s="55">
        <f t="shared" si="4"/>
        <v>54906.694097824948</v>
      </c>
      <c r="T11" s="55">
        <f t="shared" si="4"/>
        <v>46784.070117863543</v>
      </c>
      <c r="U11" s="55">
        <f t="shared" si="4"/>
        <v>27390.95995625119</v>
      </c>
      <c r="V11" s="55">
        <f>IF(V7=0,1000,V10/ABS(V7))</f>
        <v>3.1174233368642792</v>
      </c>
      <c r="W11" s="55">
        <f t="shared" ref="W11:X11" si="6">IF(W7=0,1000,W10/ABS(W7))</f>
        <v>2.894273081867158</v>
      </c>
      <c r="X11" s="55">
        <f t="shared" si="6"/>
        <v>3.5081204115985183</v>
      </c>
      <c r="Y11" s="55">
        <f>IF(Y7=0,1000,Y10/ABS(Y7))</f>
        <v>15.268783437538582</v>
      </c>
      <c r="Z11" s="55">
        <f t="shared" ref="Z11:AA11" si="7">IF(Z7=0,1000,Z10/ABS(Z7))</f>
        <v>12.918521538379371</v>
      </c>
      <c r="AA11" s="55">
        <f t="shared" si="7"/>
        <v>10.154360045555343</v>
      </c>
      <c r="AB11" s="55">
        <f>IF(AB6=0,1000,AB9/ABS(AB6))</f>
        <v>12.566401833191716</v>
      </c>
      <c r="AC11" s="55">
        <f t="shared" ref="AC11:AM11" si="8">IF(AC6=0,1000,AC9/ABS(AC6))</f>
        <v>4.9223671118797423</v>
      </c>
      <c r="AD11" s="55">
        <f t="shared" si="8"/>
        <v>5.5626655278852679</v>
      </c>
      <c r="AE11" s="55">
        <f t="shared" si="8"/>
        <v>1000</v>
      </c>
      <c r="AF11" s="55">
        <f t="shared" si="8"/>
        <v>6.0249555970634069E-2</v>
      </c>
      <c r="AG11" s="55">
        <f t="shared" si="8"/>
        <v>5.6143237438942409E-2</v>
      </c>
      <c r="AH11" s="55">
        <f t="shared" si="8"/>
        <v>30.562684771984088</v>
      </c>
      <c r="AI11" s="55">
        <f t="shared" si="8"/>
        <v>11.991331624025181</v>
      </c>
      <c r="AJ11" s="55">
        <f t="shared" si="8"/>
        <v>13.557642052511424</v>
      </c>
      <c r="AK11" s="55">
        <f t="shared" si="8"/>
        <v>9.8943237515394511</v>
      </c>
      <c r="AL11" s="55">
        <f t="shared" si="8"/>
        <v>1000</v>
      </c>
      <c r="AM11" s="55">
        <f t="shared" si="8"/>
        <v>24.118768226376648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6</v>
      </c>
      <c r="F12" s="57">
        <v>49.998237609863281</v>
      </c>
      <c r="G12" s="57">
        <v>69.287994384765625</v>
      </c>
      <c r="H12" s="57">
        <v>69.255538940429688</v>
      </c>
      <c r="I12" s="57">
        <v>69.297386169433594</v>
      </c>
      <c r="J12" s="57">
        <v>119.99868774414063</v>
      </c>
      <c r="K12" s="57">
        <v>119.99130249023438</v>
      </c>
      <c r="L12" s="57">
        <v>120.01003265380859</v>
      </c>
      <c r="M12" s="57">
        <v>6.0012741088867188</v>
      </c>
      <c r="N12" s="57">
        <v>6.0005793571472168</v>
      </c>
      <c r="O12" s="57">
        <v>6.0011916160583496</v>
      </c>
      <c r="P12" s="57">
        <v>120.01451110839844</v>
      </c>
      <c r="Q12" s="57">
        <v>119.99339294433594</v>
      </c>
      <c r="R12" s="58">
        <v>119.99211120605469</v>
      </c>
      <c r="S12" s="59">
        <v>0.99999994039535522</v>
      </c>
      <c r="T12" s="60">
        <v>0.9999997615814209</v>
      </c>
      <c r="U12" s="60">
        <v>0.9999997615814209</v>
      </c>
      <c r="V12" s="60">
        <v>69.279998779296875</v>
      </c>
      <c r="W12" s="60">
        <v>1.6366651281714439E-2</v>
      </c>
      <c r="X12" s="60">
        <v>1.1308218352496624E-2</v>
      </c>
      <c r="Y12" s="60">
        <v>6.000946044921875</v>
      </c>
      <c r="Z12" s="60">
        <v>5.4173485841602087E-4</v>
      </c>
      <c r="AA12" s="60">
        <v>7.7823892934247851E-4</v>
      </c>
      <c r="AB12" s="60">
        <v>415.81619262695313</v>
      </c>
      <c r="AC12" s="60">
        <v>415.5731201171875</v>
      </c>
      <c r="AD12" s="60">
        <v>415.86676025390625</v>
      </c>
      <c r="AE12" s="60">
        <v>0.18802368640899658</v>
      </c>
      <c r="AF12" s="60">
        <v>0.30328601598739624</v>
      </c>
      <c r="AG12" s="60">
        <v>0.31757032871246338</v>
      </c>
      <c r="AH12" s="60">
        <v>415.81622314453125</v>
      </c>
      <c r="AI12" s="60">
        <v>415.57321166992188</v>
      </c>
      <c r="AJ12" s="60">
        <v>415.86688232421875</v>
      </c>
      <c r="AK12" s="60">
        <v>1247.256103515625</v>
      </c>
      <c r="AL12" s="60">
        <v>0.8088800311088562</v>
      </c>
      <c r="AM12" s="61">
        <v>1247.25634765625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7.4042765299466851E-3</v>
      </c>
      <c r="G13" s="64">
        <v>1.025961523438923E-2</v>
      </c>
      <c r="H13" s="64">
        <v>7.3094042969046313E-4</v>
      </c>
      <c r="I13" s="64">
        <v>6.0108169433590319E-2</v>
      </c>
      <c r="J13" s="63">
        <v>9.7025585937160486E-4</v>
      </c>
      <c r="K13" s="63">
        <v>2.2595097655653262E-3</v>
      </c>
      <c r="L13" s="63">
        <v>3.2526538085448919E-3</v>
      </c>
      <c r="M13" s="64">
        <v>1.663708886718851E-3</v>
      </c>
      <c r="N13" s="64">
        <v>7.6055714721690038E-4</v>
      </c>
      <c r="O13" s="64">
        <v>3.7158394165004438E-4</v>
      </c>
      <c r="P13" s="63">
        <v>1.1639108398441067E-2</v>
      </c>
      <c r="Q13" s="63">
        <v>1.137505566404684E-2</v>
      </c>
      <c r="R13" s="65">
        <v>2.4879394533172672E-4</v>
      </c>
      <c r="S13" s="66">
        <v>1.2252251047062401E-7</v>
      </c>
      <c r="T13" s="67">
        <v>2.0862891747519541E-8</v>
      </c>
      <c r="U13" s="67">
        <v>1.2727461107253646E-7</v>
      </c>
      <c r="V13" s="68">
        <v>1.6552215215355659E-2</v>
      </c>
      <c r="W13" s="68">
        <v>3.6146960665050729E-3</v>
      </c>
      <c r="X13" s="68">
        <v>5.1826458595157013E-3</v>
      </c>
      <c r="Y13" s="68">
        <v>6.1525399569184458E-4</v>
      </c>
      <c r="Z13" s="68">
        <v>5.5626124846304002E-5</v>
      </c>
      <c r="AA13" s="68">
        <v>5.8034121501514897E-5</v>
      </c>
      <c r="AB13" s="68">
        <v>5.3742948357410114E-2</v>
      </c>
      <c r="AC13" s="68">
        <v>5.6911486331159722E-2</v>
      </c>
      <c r="AD13" s="68">
        <v>0.33501249812269407</v>
      </c>
      <c r="AE13" s="68">
        <v>6.2903473980469471E-2</v>
      </c>
      <c r="AF13" s="68">
        <v>2.919912860892282E-2</v>
      </c>
      <c r="AG13" s="68">
        <v>3.7797218025342971E-2</v>
      </c>
      <c r="AH13" s="68">
        <v>5.3697744289536331E-2</v>
      </c>
      <c r="AI13" s="68">
        <v>5.6912641131475539E-2</v>
      </c>
      <c r="AJ13" s="68">
        <v>0.33498261124918827</v>
      </c>
      <c r="AK13" s="68">
        <v>0.44569745038938891</v>
      </c>
      <c r="AL13" s="68">
        <v>7.1501563396889622E-2</v>
      </c>
      <c r="AM13" s="69">
        <v>0.44562351424838198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1.4811268459110873E-2</v>
      </c>
      <c r="G14" s="71">
        <v>1.4805012597271537E-2</v>
      </c>
      <c r="H14" s="71">
        <v>1.055436367234551E-3</v>
      </c>
      <c r="I14" s="71">
        <v>8.6814749467173324E-2</v>
      </c>
      <c r="J14" s="71">
        <v>8.0854885384057081E-4</v>
      </c>
      <c r="K14" s="71">
        <v>1.8830258289734972E-3</v>
      </c>
      <c r="L14" s="71">
        <v>2.7103917033228378E-3</v>
      </c>
      <c r="M14" s="71">
        <v>2.7730282064962936E-2</v>
      </c>
      <c r="N14" s="71">
        <v>1.267633527894043E-2</v>
      </c>
      <c r="O14" s="71">
        <v>6.1914526143796072E-3</v>
      </c>
      <c r="P14" s="71">
        <v>9.6990248687056982E-3</v>
      </c>
      <c r="Q14" s="71">
        <v>9.4788364276049784E-3</v>
      </c>
      <c r="R14" s="72">
        <v>2.0734148851787456E-4</v>
      </c>
      <c r="S14" s="73">
        <v>1.2252253278530435E-5</v>
      </c>
      <c r="T14" s="74">
        <v>2.086289628636128E-6</v>
      </c>
      <c r="U14" s="74">
        <v>1.2727465761601201E-5</v>
      </c>
      <c r="V14" s="74">
        <v>2.389747556099709E-2</v>
      </c>
      <c r="W14" s="74">
        <v>18.090351984332877</v>
      </c>
      <c r="X14" s="74">
        <v>31.427375745053691</v>
      </c>
      <c r="Y14" s="74">
        <v>1.0253667958143968E-2</v>
      </c>
      <c r="Z14" s="74">
        <v>9.3119782518297427</v>
      </c>
      <c r="AA14" s="74">
        <v>8.058002511187075</v>
      </c>
      <c r="AB14" s="75">
        <v>1.2926359366738381E-2</v>
      </c>
      <c r="AC14" s="75">
        <v>1.3696574321056089E-2</v>
      </c>
      <c r="AD14" s="75">
        <v>8.0622599821082191E-2</v>
      </c>
      <c r="AE14" s="75">
        <v>0</v>
      </c>
      <c r="AF14" s="75">
        <v>10.653238061915433</v>
      </c>
      <c r="AG14" s="75">
        <v>10.636091666870787</v>
      </c>
      <c r="AH14" s="75">
        <v>1.2915484443395462E-2</v>
      </c>
      <c r="AI14" s="75">
        <v>1.3696849260666947E-2</v>
      </c>
      <c r="AJ14" s="75">
        <v>8.0615377900127266E-2</v>
      </c>
      <c r="AK14" s="75">
        <v>3.5747010790192997E-2</v>
      </c>
      <c r="AL14" s="75">
        <v>0</v>
      </c>
      <c r="AM14" s="76">
        <v>3.5741071649430974E-2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1.7770183137419644E-2</v>
      </c>
      <c r="H15" s="79">
        <v>1.2660265518151263E-3</v>
      </c>
      <c r="I15" s="79">
        <v>0.10411045195044656</v>
      </c>
      <c r="J15" s="78"/>
      <c r="K15" s="78"/>
      <c r="L15" s="78"/>
      <c r="M15" s="79">
        <v>3.327417773437702E-2</v>
      </c>
      <c r="N15" s="79">
        <v>1.5211142944338008E-2</v>
      </c>
      <c r="O15" s="79">
        <v>7.4316788330008885E-3</v>
      </c>
      <c r="P15" s="78"/>
      <c r="Q15" s="78"/>
      <c r="R15" s="80"/>
      <c r="S15" s="81"/>
      <c r="T15" s="82"/>
      <c r="U15" s="82"/>
      <c r="V15" s="83">
        <v>2.8669291097870718E-2</v>
      </c>
      <c r="W15" s="83">
        <v>6.2608401602235603E-3</v>
      </c>
      <c r="X15" s="83">
        <v>8.9766101316631191E-3</v>
      </c>
      <c r="Y15" s="83">
        <v>1.230507991383689E-2</v>
      </c>
      <c r="Z15" s="83">
        <v>1.11252249692608E-3</v>
      </c>
      <c r="AA15" s="83">
        <v>1.1606824300302979E-3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0.21083979960512711</v>
      </c>
      <c r="AC17" s="75">
        <f>IF(OR(N$3 = 0,H$3=0), 0,0.2+0.025*ABS($D$1/N$3-1)/ABS(T$3)+0.04*ABS($B$1/H$3-1))</f>
        <v>0.21081961715403405</v>
      </c>
      <c r="AD17" s="75">
        <f t="shared" ref="AD17" si="9">IF(OR(O$3 = 0,I$3=0), 0,0.2+0.025*ABS($D$1/O$3-1)/ABS(U$3)+0.04*ABS($B$1/I$3-1))</f>
        <v>0.2108172304324834</v>
      </c>
      <c r="AE17" s="75">
        <f>IF(OR(O$3 = 0,I$3=0), 0,0.5+0.025*ABS($D$1/M$3-1)/ABS((1-(S$3)^2)^0.5)+0.04*ABS($B$1/G$3-1))</f>
        <v>7.40820472403243</v>
      </c>
      <c r="AF17" s="75">
        <f t="shared" ref="AF17:AG17" si="10">IF(OR(P$3 = 0,J$3=0), 0,0.5+0.025*ABS($D$1/N$3-1)/ABS((1-(T$3)^2)^0.5)+0.04*ABS($B$1/H$3-1))</f>
        <v>6.822375182312479</v>
      </c>
      <c r="AG17" s="75">
        <f t="shared" si="10"/>
        <v>5.3850808815704907</v>
      </c>
      <c r="AH17" s="75">
        <f>IF(OR(O$3 = 0,I$3=0), 0,0.5+0.04*ABS($D$1/M$3-1)+0.04*ABS($B$1/G$3-1))</f>
        <v>0.51333898712713588</v>
      </c>
      <c r="AI17" s="75">
        <f t="shared" ref="AI17:AJ17" si="11">IF(OR(P$3 = 0,J$3=0), 0,0.5+0.04*ABS($D$1/N$3-1)+0.04*ABS($B$1/H$3-1))</f>
        <v>0.51331923873628793</v>
      </c>
      <c r="AJ17" s="75">
        <f t="shared" si="11"/>
        <v>0.5133204847251942</v>
      </c>
      <c r="AK17" s="75">
        <f>IF(OR(O$3 = 0,I$3=0), 0,0.2+0.025*ABS($D$1/M$3-1)/ABS(S$3)+0.04*ABS($B$1/G$3-1))</f>
        <v>0.21083979960512711</v>
      </c>
      <c r="AL17" s="75">
        <f>IF(OR(O$3 = 0,I$3=0), 0,0.5+0.025*ABS($D$1/M$3-1)/ABS((1-(S$3)^2)^0.5)+0.04*ABS($B$1/G$3-1))</f>
        <v>7.40820472403243</v>
      </c>
      <c r="AM17" s="75">
        <f>IF(OR(O$3 = 0,I$3=0), 0,0.5+0.04*ABS($D$1/M$3-1)+0.04*ABS($B$1/G$3-1))</f>
        <v>0.51333898712713588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1.3505708436948405</v>
      </c>
      <c r="G19" s="55">
        <f>IF(G15=0,1000,G18/ABS(G15))</f>
        <v>5.6274040186690337</v>
      </c>
      <c r="H19" s="55">
        <f t="shared" ref="H19:I19" si="12">IF(H15=0,1000,H18/ABS(H15))</f>
        <v>78.987284948035338</v>
      </c>
      <c r="I19" s="55">
        <f t="shared" si="12"/>
        <v>0.960518354560568</v>
      </c>
      <c r="J19" s="55">
        <f t="shared" ref="J19:U19" si="13">IF(J13=0,1000,J16/ABS(J13))</f>
        <v>206.13119525970382</v>
      </c>
      <c r="K19" s="55">
        <f t="shared" si="13"/>
        <v>88.514775659737097</v>
      </c>
      <c r="L19" s="55">
        <f t="shared" si="13"/>
        <v>61.488252907391967</v>
      </c>
      <c r="M19" s="55">
        <f>IF(M15=0,1000,M18/ABS(M15))</f>
        <v>3.0053334690427405</v>
      </c>
      <c r="N19" s="55">
        <f t="shared" ref="N19:O19" si="14">IF(N15=0,1000,N18/ABS(N15))</f>
        <v>6.5741279511953223</v>
      </c>
      <c r="O19" s="55">
        <f t="shared" si="14"/>
        <v>13.45590979469444</v>
      </c>
      <c r="P19" s="55">
        <f t="shared" si="13"/>
        <v>42.958617007722829</v>
      </c>
      <c r="Q19" s="55">
        <f t="shared" si="13"/>
        <v>43.955828856323834</v>
      </c>
      <c r="R19" s="55">
        <f t="shared" si="13"/>
        <v>2009.6952091552325</v>
      </c>
      <c r="S19" s="55">
        <f t="shared" si="13"/>
        <v>81617.655087124571</v>
      </c>
      <c r="T19" s="55">
        <f t="shared" si="13"/>
        <v>479319.93901032122</v>
      </c>
      <c r="U19" s="55">
        <f t="shared" si="13"/>
        <v>78570.265630596128</v>
      </c>
      <c r="V19" s="55">
        <f>IF(V15=0,1000,V18/ABS(V15))</f>
        <v>3.4880527620519732</v>
      </c>
      <c r="W19" s="55">
        <f t="shared" ref="W19:X19" si="15">IF(W15=0,1000,W18/ABS(W15))</f>
        <v>15.97229723820792</v>
      </c>
      <c r="X19" s="55">
        <f t="shared" si="15"/>
        <v>11.140062733399869</v>
      </c>
      <c r="Y19" s="55">
        <f>IF(Y15=0,1000,Y18/ABS(Y15))</f>
        <v>8.1267249542647342</v>
      </c>
      <c r="Z19" s="55">
        <f t="shared" ref="Z19:AA19" si="16">IF(Z15=0,1000,Z18/ABS(Z15))</f>
        <v>89.885822782282446</v>
      </c>
      <c r="AA19" s="55">
        <f t="shared" si="16"/>
        <v>86.156210702172558</v>
      </c>
      <c r="AB19" s="55">
        <f>IF(AB14=0,1000,AB17/ABS(AB14))</f>
        <v>16.310841562060553</v>
      </c>
      <c r="AC19" s="55">
        <f t="shared" ref="AC19:AM19" si="17">IF(AC14=0,1000,AC17/ABS(AC14))</f>
        <v>15.392142021230502</v>
      </c>
      <c r="AD19" s="55">
        <f t="shared" si="17"/>
        <v>2.6148651978518349</v>
      </c>
      <c r="AE19" s="55">
        <f>IF(AE14=0,1000,AE17/ABS(AE14))</f>
        <v>1000</v>
      </c>
      <c r="AF19" s="55">
        <f t="shared" si="17"/>
        <v>0.6404038981069976</v>
      </c>
      <c r="AG19" s="55">
        <f t="shared" si="17"/>
        <v>0.50630260157910234</v>
      </c>
      <c r="AH19" s="55">
        <f t="shared" si="17"/>
        <v>39.746011028617659</v>
      </c>
      <c r="AI19" s="55">
        <f t="shared" si="17"/>
        <v>37.47717660954185</v>
      </c>
      <c r="AJ19" s="55">
        <f t="shared" si="17"/>
        <v>6.3675256271965432</v>
      </c>
      <c r="AK19" s="55">
        <f t="shared" si="17"/>
        <v>5.8981099382712552</v>
      </c>
      <c r="AL19" s="55">
        <f t="shared" si="17"/>
        <v>1000</v>
      </c>
      <c r="AM19" s="55">
        <f t="shared" si="17"/>
        <v>14.362719511106452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51" priority="1" operator="between">
      <formula>2</formula>
      <formula>1</formula>
    </cfRule>
    <cfRule type="cellIs" dxfId="50" priority="2" operator="lessThanOr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7</v>
      </c>
      <c r="F2" s="10">
        <v>49.505000000000003</v>
      </c>
      <c r="G2" s="10">
        <v>17.320499999999999</v>
      </c>
      <c r="H2" s="10">
        <v>17.320499999999999</v>
      </c>
      <c r="I2" s="10">
        <v>17.320499999999999</v>
      </c>
      <c r="J2" s="10">
        <v>120</v>
      </c>
      <c r="K2" s="10">
        <v>120</v>
      </c>
      <c r="L2" s="10">
        <v>120</v>
      </c>
      <c r="M2" s="10">
        <v>3.75</v>
      </c>
      <c r="N2" s="10">
        <v>3.75</v>
      </c>
      <c r="O2" s="10">
        <v>3.75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17.320499999999996</v>
      </c>
      <c r="W2" s="13">
        <v>0</v>
      </c>
      <c r="X2" s="13">
        <v>0</v>
      </c>
      <c r="Y2" s="13">
        <v>3.7499999999999996</v>
      </c>
      <c r="Z2" s="13">
        <v>0</v>
      </c>
      <c r="AA2" s="13">
        <v>0</v>
      </c>
      <c r="AB2" s="13">
        <v>32.475937500000008</v>
      </c>
      <c r="AC2" s="13">
        <v>32.475937500000001</v>
      </c>
      <c r="AD2" s="13">
        <v>32.475937499999993</v>
      </c>
      <c r="AE2" s="13">
        <v>-56.249973773431378</v>
      </c>
      <c r="AF2" s="13">
        <v>-56.249973773431378</v>
      </c>
      <c r="AG2" s="13">
        <v>-56.249973773431385</v>
      </c>
      <c r="AH2" s="13">
        <v>64.951875000000001</v>
      </c>
      <c r="AI2" s="13">
        <v>64.951874999999987</v>
      </c>
      <c r="AJ2" s="13">
        <v>64.951875000000001</v>
      </c>
      <c r="AK2" s="13">
        <v>97.427812499999987</v>
      </c>
      <c r="AL2" s="13">
        <v>-168.74992132029413</v>
      </c>
      <c r="AM2" s="14">
        <v>194.855625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7</v>
      </c>
      <c r="F3" s="16">
        <v>49.498663999999998</v>
      </c>
      <c r="G3" s="16">
        <v>17.325308</v>
      </c>
      <c r="H3" s="16">
        <v>17.310185999999998</v>
      </c>
      <c r="I3" s="16">
        <v>17.324633999999996</v>
      </c>
      <c r="J3" s="16">
        <v>120.00806</v>
      </c>
      <c r="K3" s="16">
        <v>120.00473399999997</v>
      </c>
      <c r="L3" s="16">
        <v>119.98720600000001</v>
      </c>
      <c r="M3" s="16">
        <v>3.7503090000000001</v>
      </c>
      <c r="N3" s="16">
        <v>3.7493462000000002</v>
      </c>
      <c r="O3" s="16">
        <v>3.7505271999999996</v>
      </c>
      <c r="P3" s="16">
        <v>120.02177999999998</v>
      </c>
      <c r="Q3" s="16">
        <v>120.11698800000002</v>
      </c>
      <c r="R3" s="17">
        <v>119.861232</v>
      </c>
      <c r="S3" s="18">
        <v>0.50048088199946561</v>
      </c>
      <c r="T3" s="19">
        <v>0.50068817885038219</v>
      </c>
      <c r="U3" s="19">
        <v>0.50238315629702535</v>
      </c>
      <c r="V3" s="19">
        <v>17.320042593057885</v>
      </c>
      <c r="W3" s="19">
        <v>3.828682035728114E-3</v>
      </c>
      <c r="X3" s="19">
        <v>6.0451352241668709E-3</v>
      </c>
      <c r="Y3" s="19">
        <v>3.7500586790783701</v>
      </c>
      <c r="Z3" s="19">
        <v>2.518887908257239E-3</v>
      </c>
      <c r="AA3" s="19">
        <v>3.1345862752074484E-3</v>
      </c>
      <c r="AB3" s="19">
        <v>32.518874692318974</v>
      </c>
      <c r="AC3" s="19">
        <v>32.495604151431728</v>
      </c>
      <c r="AD3" s="19">
        <v>32.643104704982882</v>
      </c>
      <c r="AE3" s="19">
        <v>-56.252173366977033</v>
      </c>
      <c r="AF3" s="19">
        <v>-56.180866417306774</v>
      </c>
      <c r="AG3" s="19">
        <v>-56.181622467371461</v>
      </c>
      <c r="AH3" s="19">
        <v>64.975258520171991</v>
      </c>
      <c r="AI3" s="19">
        <v>64.9018801003932</v>
      </c>
      <c r="AJ3" s="19">
        <v>64.976511047044795</v>
      </c>
      <c r="AK3" s="19">
        <v>97.657583548733584</v>
      </c>
      <c r="AL3" s="19">
        <v>-168.61466225165526</v>
      </c>
      <c r="AM3" s="20">
        <v>194.85364966760997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7</v>
      </c>
      <c r="F4" s="22">
        <v>49.505000000000003</v>
      </c>
      <c r="G4" s="22">
        <v>17.320499999999999</v>
      </c>
      <c r="H4" s="22">
        <v>17.320599999999999</v>
      </c>
      <c r="I4" s="22">
        <v>17.3203</v>
      </c>
      <c r="J4" s="22">
        <v>119.99700000000001</v>
      </c>
      <c r="K4" s="22">
        <v>120.001</v>
      </c>
      <c r="L4" s="22">
        <v>120.00199999999998</v>
      </c>
      <c r="M4" s="22">
        <v>3.7500599999999999</v>
      </c>
      <c r="N4" s="22">
        <v>3.7500499999999999</v>
      </c>
      <c r="O4" s="22">
        <v>3.74993</v>
      </c>
      <c r="P4" s="22">
        <v>120.00700000000001</v>
      </c>
      <c r="Q4" s="22">
        <v>119.99499999999998</v>
      </c>
      <c r="R4" s="23">
        <v>119.998</v>
      </c>
      <c r="S4" s="24">
        <v>0.49993953880277187</v>
      </c>
      <c r="T4" s="25">
        <v>0.50009068722648964</v>
      </c>
      <c r="U4" s="25">
        <v>0.50000000000000011</v>
      </c>
      <c r="V4" s="25">
        <v>17.320466662563</v>
      </c>
      <c r="W4" s="25">
        <v>1.7976059479371686E-4</v>
      </c>
      <c r="X4" s="25">
        <v>3.5411346688350303E-4</v>
      </c>
      <c r="Y4" s="25">
        <v>3.7500133283832358</v>
      </c>
      <c r="Z4" s="25">
        <v>1.7753117440337854E-4</v>
      </c>
      <c r="AA4" s="25">
        <v>9.5380472774334667E-5</v>
      </c>
      <c r="AB4" s="25">
        <v>32.472529984042183</v>
      </c>
      <c r="AC4" s="25">
        <v>32.482448432944608</v>
      </c>
      <c r="AD4" s="25">
        <v>32.474956289499985</v>
      </c>
      <c r="AE4" s="25">
        <v>-56.253140920354099</v>
      </c>
      <c r="AF4" s="25">
        <v>-56.24764729131109</v>
      </c>
      <c r="AG4" s="25">
        <v>-56.248274266992468</v>
      </c>
      <c r="AH4" s="25">
        <v>64.95291422999999</v>
      </c>
      <c r="AI4" s="25">
        <v>64.95311602999999</v>
      </c>
      <c r="AJ4" s="25">
        <v>64.949912578999999</v>
      </c>
      <c r="AK4" s="25">
        <v>97.429934706486776</v>
      </c>
      <c r="AL4" s="25">
        <v>-168.74906247865766</v>
      </c>
      <c r="AM4" s="26">
        <v>194.85594283899997</v>
      </c>
    </row>
    <row r="5" spans="1:39" x14ac:dyDescent="0.25">
      <c r="A5" s="123" t="s">
        <v>40</v>
      </c>
      <c r="B5" s="123"/>
      <c r="C5" s="123"/>
      <c r="D5" s="124"/>
      <c r="E5" s="27"/>
      <c r="F5" s="28">
        <v>6.3360000000045602E-3</v>
      </c>
      <c r="G5" s="29">
        <v>4.8080000000005896E-3</v>
      </c>
      <c r="H5" s="29">
        <v>1.0414000000000811E-2</v>
      </c>
      <c r="I5" s="29">
        <v>4.3339999999965073E-3</v>
      </c>
      <c r="J5" s="28">
        <v>1.1059999999986303E-2</v>
      </c>
      <c r="K5" s="28">
        <v>3.7339999999659312E-3</v>
      </c>
      <c r="L5" s="28">
        <v>1.4793999999966445E-2</v>
      </c>
      <c r="M5" s="29">
        <v>2.4900000000016576E-4</v>
      </c>
      <c r="N5" s="29">
        <v>7.0379999999969911E-4</v>
      </c>
      <c r="O5" s="29">
        <v>5.9719999999963136E-4</v>
      </c>
      <c r="P5" s="28">
        <v>1.477999999997337E-2</v>
      </c>
      <c r="Q5" s="28">
        <v>0.12198800000004439</v>
      </c>
      <c r="R5" s="30">
        <v>0.13676800000000355</v>
      </c>
      <c r="S5" s="31">
        <v>5.4134319669374431E-4</v>
      </c>
      <c r="T5" s="32">
        <v>5.9749162389255428E-4</v>
      </c>
      <c r="U5" s="32">
        <v>2.3831562970252351E-3</v>
      </c>
      <c r="V5" s="33">
        <v>4.2406950511519881E-4</v>
      </c>
      <c r="W5" s="33">
        <v>3.6489214409343969E-3</v>
      </c>
      <c r="X5" s="33">
        <v>5.6910217572833681E-3</v>
      </c>
      <c r="Y5" s="33">
        <v>4.5350695134338537E-5</v>
      </c>
      <c r="Z5" s="33">
        <v>2.3413567338538607E-3</v>
      </c>
      <c r="AA5" s="33">
        <v>3.0392058024331136E-3</v>
      </c>
      <c r="AB5" s="33">
        <v>4.634470827679138E-2</v>
      </c>
      <c r="AC5" s="33">
        <v>1.3155718487119827E-2</v>
      </c>
      <c r="AD5" s="33">
        <v>0.1681484154828965</v>
      </c>
      <c r="AE5" s="33">
        <v>9.6755337706611044E-4</v>
      </c>
      <c r="AF5" s="33">
        <v>6.6780874004315649E-2</v>
      </c>
      <c r="AG5" s="33">
        <v>6.6651799621006091E-2</v>
      </c>
      <c r="AH5" s="33">
        <v>2.2344290172000569E-2</v>
      </c>
      <c r="AI5" s="33">
        <v>5.1235929606789909E-2</v>
      </c>
      <c r="AJ5" s="33">
        <v>2.6598468044795709E-2</v>
      </c>
      <c r="AK5" s="33">
        <v>0.2276488422468077</v>
      </c>
      <c r="AL5" s="33">
        <v>0.13440022700240206</v>
      </c>
      <c r="AM5" s="34">
        <v>2.2931713899936312E-3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1.2800345480040755E-2</v>
      </c>
      <c r="G6" s="36">
        <v>2.7751310395177906E-2</v>
      </c>
      <c r="H6" s="36">
        <v>6.0161109765087518E-2</v>
      </c>
      <c r="I6" s="36">
        <v>2.5016401500871581E-2</v>
      </c>
      <c r="J6" s="36">
        <v>9.2160476554543937E-3</v>
      </c>
      <c r="K6" s="36">
        <v>3.1115439162307814E-3</v>
      </c>
      <c r="L6" s="36">
        <v>1.2329647879263429E-2</v>
      </c>
      <c r="M6" s="36">
        <v>6.6394529090847117E-3</v>
      </c>
      <c r="N6" s="36">
        <v>1.877127270881785E-2</v>
      </c>
      <c r="O6" s="36">
        <v>1.592309475850839E-2</v>
      </c>
      <c r="P6" s="36">
        <v>1.2314431597309567E-2</v>
      </c>
      <c r="Q6" s="36">
        <v>0.10155765810581628</v>
      </c>
      <c r="R6" s="37">
        <v>0.11410528468454552</v>
      </c>
      <c r="S6" s="38">
        <v>0.10816461051040155</v>
      </c>
      <c r="T6" s="39">
        <v>0.11933407840074037</v>
      </c>
      <c r="U6" s="39">
        <v>0.47437026244889369</v>
      </c>
      <c r="V6" s="39">
        <v>2.4484322300983938E-3</v>
      </c>
      <c r="W6" s="39">
        <v>95.304896224960828</v>
      </c>
      <c r="X6" s="39">
        <v>94.142174595733607</v>
      </c>
      <c r="Y6" s="39">
        <v>1.2093329469042898E-3</v>
      </c>
      <c r="Z6" s="39">
        <v>92.952001801215204</v>
      </c>
      <c r="AA6" s="39">
        <v>96.957159114466478</v>
      </c>
      <c r="AB6" s="40">
        <v>0.14251633463730556</v>
      </c>
      <c r="AC6" s="40">
        <v>4.0484609628469385E-2</v>
      </c>
      <c r="AD6" s="40">
        <v>0.51511158942313817</v>
      </c>
      <c r="AE6" s="40">
        <v>-1.72002843473087E-3</v>
      </c>
      <c r="AF6" s="40">
        <v>-0.11886764705313177</v>
      </c>
      <c r="AG6" s="40">
        <v>-0.11863630257334661</v>
      </c>
      <c r="AH6" s="40">
        <v>3.4388920769070332E-2</v>
      </c>
      <c r="AI6" s="40">
        <v>7.8943675479871814E-2</v>
      </c>
      <c r="AJ6" s="40">
        <v>4.0935512874087192E-2</v>
      </c>
      <c r="AK6" s="40">
        <v>0.23310923122852537</v>
      </c>
      <c r="AL6" s="40">
        <v>-7.9708505302944183E-2</v>
      </c>
      <c r="AM6" s="41">
        <v>1.1768685851691386E-3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8.3277041655851567E-3</v>
      </c>
      <c r="H7" s="44">
        <v>1.8037585520049901E-2</v>
      </c>
      <c r="I7" s="44">
        <v>7.5067117000026115E-3</v>
      </c>
      <c r="J7" s="43"/>
      <c r="K7" s="43"/>
      <c r="L7" s="43"/>
      <c r="M7" s="44">
        <v>4.9800000000033151E-3</v>
      </c>
      <c r="N7" s="44">
        <v>1.4075999999993982E-2</v>
      </c>
      <c r="O7" s="44">
        <v>1.1943999999992627E-2</v>
      </c>
      <c r="P7" s="43"/>
      <c r="Q7" s="43"/>
      <c r="R7" s="45"/>
      <c r="S7" s="46"/>
      <c r="T7" s="47"/>
      <c r="U7" s="47"/>
      <c r="V7" s="48">
        <v>7.3451027126560803E-4</v>
      </c>
      <c r="W7" s="48">
        <v>6.3201202752825791E-3</v>
      </c>
      <c r="X7" s="48">
        <v>9.857143426488902E-3</v>
      </c>
      <c r="Y7" s="48">
        <v>9.0701390268677073E-4</v>
      </c>
      <c r="Z7" s="48">
        <v>4.6827134677077213E-2</v>
      </c>
      <c r="AA7" s="48">
        <v>6.0784116048662268E-2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0.30994149665157028</v>
      </c>
      <c r="AC9" s="40">
        <f t="shared" ref="AC9" si="0">IF(OR(N$3 = 0,H$3=0), 0,0.2+0.025*ABS($D$1/N$3-1)/ABS(T$3)+0.04*ABS($B$1/H$3-1))</f>
        <v>0.3100681459474548</v>
      </c>
      <c r="AD9" s="40">
        <f>IF(OR(O$3 = 0,I$3=0), 0,0.2+0.025*ABS($D$1/O$3-1)/ABS(U$3)+0.04*ABS($B$1/I$3-1))</f>
        <v>0.30987979564849777</v>
      </c>
      <c r="AE9" s="40">
        <f>IF(OR(O$3 = 0,I$3=0), 0,0.5+0.025*ABS($D$1/M$3-1)/ABS((1-(S$3)^2)^0.5)+0.04*ABS($B$1/G$3-1))</f>
        <v>0.60291875156739982</v>
      </c>
      <c r="AF9" s="40">
        <f t="shared" ref="AF9:AG9" si="1">IF(OR(P$3 = 0,J$3=0), 0,0.5+0.025*ABS($D$1/N$3-1)/ABS((1-(T$3)^2)^0.5)+0.04*ABS($B$1/H$3-1))</f>
        <v>0.60304641798553205</v>
      </c>
      <c r="AG9" s="40">
        <f t="shared" si="1"/>
        <v>0.60293396388539022</v>
      </c>
      <c r="AH9" s="40">
        <f>IF(OR(O$3 = 0,I$3=0), 0,0.5+0.04*ABS($D$1/M$3-1)+0.04*ABS($B$1/G$3-1))</f>
        <v>0.60662527061489713</v>
      </c>
      <c r="AI9" s="40">
        <f t="shared" ref="AI9:AJ9" si="2">IF(OR(P$3 = 0,J$3=0), 0,0.5+0.04*ABS($D$1/N$3-1)+0.04*ABS($B$1/H$3-1))</f>
        <v>0.6067554113306276</v>
      </c>
      <c r="AJ9" s="40">
        <f t="shared" si="2"/>
        <v>0.60662735379713073</v>
      </c>
      <c r="AK9" s="40">
        <f>IF(OR(O$3 = 0,I$3=0), 0,0.2+0.025*ABS($D$1/M$3-1)/ABS(S$3)+0.04*ABS($B$1/G$3-1))</f>
        <v>0.30994149665157028</v>
      </c>
      <c r="AL9" s="40">
        <f>IF(OR(O$3 = 0,I$3=0), 0,0.5+0.025*ABS($D$1/M$3-1)/ABS((1-(S$3)^2)^0.5)+0.04*ABS($B$1/G$3-1))</f>
        <v>0.60291875156739982</v>
      </c>
      <c r="AM9" s="40">
        <f>IF(OR(O$3 = 0,I$3=0), 0,0.5+0.04*ABS($D$1/M$3-1)+0.04*ABS($B$1/G$3-1))</f>
        <v>0.60662527061489713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1.5782828282816923</v>
      </c>
      <c r="G11" s="55">
        <f>IF(G7=0,1000,G10/ABS(G7))</f>
        <v>12.008111480863752</v>
      </c>
      <c r="H11" s="55">
        <f t="shared" ref="H11:I11" si="3">IF(H7=0,1000,H10/ABS(H7))</f>
        <v>5.5439792586897934</v>
      </c>
      <c r="I11" s="55">
        <f t="shared" si="3"/>
        <v>13.321412090458358</v>
      </c>
      <c r="J11" s="55">
        <f t="shared" ref="J11:U11" si="4">IF(J5=0,1000,J8/ABS(J5))</f>
        <v>18.08318264016706</v>
      </c>
      <c r="K11" s="55">
        <f t="shared" si="4"/>
        <v>53.561863953354255</v>
      </c>
      <c r="L11" s="55">
        <f t="shared" si="4"/>
        <v>13.518994186863164</v>
      </c>
      <c r="M11" s="55">
        <f>IF(M7=0,1000,M10/ABS(M7))</f>
        <v>20.080321285127198</v>
      </c>
      <c r="N11" s="55">
        <f t="shared" ref="N11:O11" si="5">IF(N7=0,1000,N10/ABS(N7))</f>
        <v>7.1042909917620598</v>
      </c>
      <c r="O11" s="55">
        <f t="shared" si="5"/>
        <v>8.3724045545932455</v>
      </c>
      <c r="P11" s="55">
        <f t="shared" si="4"/>
        <v>33.829499323470969</v>
      </c>
      <c r="Q11" s="55">
        <f t="shared" si="4"/>
        <v>4.0987638128325576</v>
      </c>
      <c r="R11" s="55">
        <f t="shared" si="4"/>
        <v>3.6558259241926985</v>
      </c>
      <c r="S11" s="55">
        <f t="shared" si="4"/>
        <v>18.472569824604872</v>
      </c>
      <c r="T11" s="55">
        <f t="shared" si="4"/>
        <v>16.736636297680182</v>
      </c>
      <c r="U11" s="55">
        <f t="shared" si="4"/>
        <v>4.1961158873559654</v>
      </c>
      <c r="V11" s="55">
        <f>IF(V7=0,1000,V10/ABS(V7))</f>
        <v>136.14513494507523</v>
      </c>
      <c r="W11" s="55">
        <f t="shared" ref="W11:X11" si="6">IF(W7=0,1000,W10/ABS(W7))</f>
        <v>15.822483694035222</v>
      </c>
      <c r="X11" s="55">
        <f t="shared" si="6"/>
        <v>10.144926950263505</v>
      </c>
      <c r="Y11" s="55">
        <f>IF(Y7=0,1000,Y10/ABS(Y7))</f>
        <v>110.25189327724574</v>
      </c>
      <c r="Z11" s="55">
        <f t="shared" ref="Z11:AA11" si="7">IF(Z7=0,1000,Z10/ABS(Z7))</f>
        <v>2.1355139640639158</v>
      </c>
      <c r="AA11" s="55">
        <f t="shared" si="7"/>
        <v>1.6451666405733771</v>
      </c>
      <c r="AB11" s="55">
        <f>IF(AB6=0,1000,AB9/ABS(AB6))</f>
        <v>2.1747787538905659</v>
      </c>
      <c r="AC11" s="55">
        <f t="shared" ref="AC11:AM11" si="8">IF(AC6=0,1000,AC9/ABS(AC6))</f>
        <v>7.6589140612439106</v>
      </c>
      <c r="AD11" s="55">
        <f t="shared" si="8"/>
        <v>0.60157799205318818</v>
      </c>
      <c r="AE11" s="55">
        <f t="shared" si="8"/>
        <v>350.52836301612507</v>
      </c>
      <c r="AF11" s="55">
        <f t="shared" si="8"/>
        <v>5.0732594859556759</v>
      </c>
      <c r="AG11" s="55">
        <f t="shared" si="8"/>
        <v>5.0822046102846787</v>
      </c>
      <c r="AH11" s="55">
        <f t="shared" si="8"/>
        <v>17.640136911784122</v>
      </c>
      <c r="AI11" s="55">
        <f t="shared" si="8"/>
        <v>7.6859280701382016</v>
      </c>
      <c r="AJ11" s="55">
        <f t="shared" si="8"/>
        <v>14.81909743412877</v>
      </c>
      <c r="AK11" s="55">
        <f t="shared" si="8"/>
        <v>1.329597695544384</v>
      </c>
      <c r="AL11" s="55">
        <f t="shared" si="8"/>
        <v>7.5640453835624726</v>
      </c>
      <c r="AM11" s="55">
        <f t="shared" si="8"/>
        <v>515.45710222837954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7</v>
      </c>
      <c r="F12" s="57">
        <v>49.506362915039063</v>
      </c>
      <c r="G12" s="57">
        <v>17.322601318359375</v>
      </c>
      <c r="H12" s="57">
        <v>17.311513900756836</v>
      </c>
      <c r="I12" s="57">
        <v>17.323431015014648</v>
      </c>
      <c r="J12" s="57">
        <v>120.00711059570313</v>
      </c>
      <c r="K12" s="57">
        <v>119.99848937988281</v>
      </c>
      <c r="L12" s="57">
        <v>119.99441528320313</v>
      </c>
      <c r="M12" s="57">
        <v>3.7507510185241699</v>
      </c>
      <c r="N12" s="57">
        <v>3.7498376369476318</v>
      </c>
      <c r="O12" s="57">
        <v>3.750892162322998</v>
      </c>
      <c r="P12" s="57">
        <v>120.02922821044922</v>
      </c>
      <c r="Q12" s="57">
        <v>119.99388122558594</v>
      </c>
      <c r="R12" s="58">
        <v>119.97690582275391</v>
      </c>
      <c r="S12" s="59">
        <v>0.50023001432418823</v>
      </c>
      <c r="T12" s="60">
        <v>0.50060176849365234</v>
      </c>
      <c r="U12" s="60">
        <v>0.50050336122512817</v>
      </c>
      <c r="V12" s="60">
        <v>17.318464279174805</v>
      </c>
      <c r="W12" s="60">
        <v>3.5277749411761761E-3</v>
      </c>
      <c r="X12" s="60">
        <v>9.5957135781645775E-3</v>
      </c>
      <c r="Y12" s="60">
        <v>3.7504687309265137</v>
      </c>
      <c r="Z12" s="60">
        <v>4.5047528692521155E-4</v>
      </c>
      <c r="AA12" s="60">
        <v>1.0661444393917918E-3</v>
      </c>
      <c r="AB12" s="60">
        <v>32.501323699951172</v>
      </c>
      <c r="AC12" s="60">
        <v>32.496746063232422</v>
      </c>
      <c r="AD12" s="60">
        <v>32.521835327148438</v>
      </c>
      <c r="AE12" s="60">
        <v>-56.259433746337891</v>
      </c>
      <c r="AF12" s="60">
        <v>-56.195785522460938</v>
      </c>
      <c r="AG12" s="60">
        <v>-56.253921508789063</v>
      </c>
      <c r="AH12" s="60">
        <v>64.972763061523438</v>
      </c>
      <c r="AI12" s="60">
        <v>64.915367126464844</v>
      </c>
      <c r="AJ12" s="60">
        <v>64.978248596191406</v>
      </c>
      <c r="AK12" s="60">
        <v>97.519905090332031</v>
      </c>
      <c r="AL12" s="60">
        <v>-168.70913696289063</v>
      </c>
      <c r="AM12" s="61">
        <v>194.86637878417969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7.6989150390645023E-3</v>
      </c>
      <c r="G13" s="64">
        <v>2.7066816406247085E-3</v>
      </c>
      <c r="H13" s="64">
        <v>1.3279007568378631E-3</v>
      </c>
      <c r="I13" s="64">
        <v>1.2029849853476549E-3</v>
      </c>
      <c r="J13" s="63">
        <v>9.4940429687540018E-4</v>
      </c>
      <c r="K13" s="63">
        <v>6.2446201171582061E-3</v>
      </c>
      <c r="L13" s="63">
        <v>7.2092832031103171E-3</v>
      </c>
      <c r="M13" s="64">
        <v>4.4201852416980714E-4</v>
      </c>
      <c r="N13" s="64">
        <v>4.9143694763165158E-4</v>
      </c>
      <c r="O13" s="64">
        <v>3.6496232299843001E-4</v>
      </c>
      <c r="P13" s="63">
        <v>7.4482104492403778E-3</v>
      </c>
      <c r="Q13" s="63">
        <v>0.12310677441408302</v>
      </c>
      <c r="R13" s="65">
        <v>0.11567382275390514</v>
      </c>
      <c r="S13" s="66">
        <v>2.5086767527737752E-4</v>
      </c>
      <c r="T13" s="67">
        <v>8.6410356729849092E-5</v>
      </c>
      <c r="U13" s="67">
        <v>1.8797950718971723E-3</v>
      </c>
      <c r="V13" s="68">
        <v>1.5783138830798293E-3</v>
      </c>
      <c r="W13" s="68">
        <v>3.0090709455193789E-4</v>
      </c>
      <c r="X13" s="68">
        <v>3.5505783539977066E-3</v>
      </c>
      <c r="Y13" s="68">
        <v>4.1005184814357776E-4</v>
      </c>
      <c r="Z13" s="68">
        <v>2.0684126213320274E-3</v>
      </c>
      <c r="AA13" s="68">
        <v>2.0684418358156566E-3</v>
      </c>
      <c r="AB13" s="68">
        <v>1.755099236780211E-2</v>
      </c>
      <c r="AC13" s="68">
        <v>1.1419118006941176E-3</v>
      </c>
      <c r="AD13" s="68">
        <v>0.12126937783444447</v>
      </c>
      <c r="AE13" s="68">
        <v>7.2603793608578826E-3</v>
      </c>
      <c r="AF13" s="68">
        <v>1.4919105154163503E-2</v>
      </c>
      <c r="AG13" s="68">
        <v>7.2299041417601018E-2</v>
      </c>
      <c r="AH13" s="68">
        <v>2.4954586485534946E-3</v>
      </c>
      <c r="AI13" s="68">
        <v>1.3487026071643982E-2</v>
      </c>
      <c r="AJ13" s="68">
        <v>1.7375491466111725E-3</v>
      </c>
      <c r="AK13" s="68">
        <v>0.13767845840155246</v>
      </c>
      <c r="AL13" s="68">
        <v>9.4474711235363884E-2</v>
      </c>
      <c r="AM13" s="69">
        <v>1.272911656971587E-2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1.5553783510327679E-2</v>
      </c>
      <c r="G14" s="71">
        <v>1.5622704315702257E-2</v>
      </c>
      <c r="H14" s="71">
        <v>7.6712102159841805E-3</v>
      </c>
      <c r="I14" s="71">
        <v>6.9437829702356495E-3</v>
      </c>
      <c r="J14" s="71">
        <v>7.911171106968983E-4</v>
      </c>
      <c r="K14" s="71">
        <v>5.2036448138439335E-3</v>
      </c>
      <c r="L14" s="71">
        <v>6.0083765956766393E-3</v>
      </c>
      <c r="M14" s="71">
        <v>1.1786189462516479E-2</v>
      </c>
      <c r="N14" s="71">
        <v>1.3107270479094504E-2</v>
      </c>
      <c r="O14" s="71">
        <v>9.7309605699814703E-3</v>
      </c>
      <c r="P14" s="71">
        <v>6.2057157036334394E-3</v>
      </c>
      <c r="Q14" s="71">
        <v>0.10248906209176924</v>
      </c>
      <c r="R14" s="72">
        <v>9.6506452356425923E-2</v>
      </c>
      <c r="S14" s="73">
        <v>5.0125326321185111E-2</v>
      </c>
      <c r="T14" s="74">
        <v>1.7258317727463387E-2</v>
      </c>
      <c r="U14" s="74">
        <v>0.37417557661622236</v>
      </c>
      <c r="V14" s="74">
        <v>9.1126443517664316E-3</v>
      </c>
      <c r="W14" s="74">
        <v>7.8592866094380005</v>
      </c>
      <c r="X14" s="74">
        <v>58.734473627710123</v>
      </c>
      <c r="Y14" s="74">
        <v>1.0934544849424964E-2</v>
      </c>
      <c r="Z14" s="74">
        <v>82.116104275680726</v>
      </c>
      <c r="AA14" s="74">
        <v>65.987714301427744</v>
      </c>
      <c r="AB14" s="75">
        <v>5.397170884251936E-2</v>
      </c>
      <c r="AC14" s="75">
        <v>3.5140500708118272E-3</v>
      </c>
      <c r="AD14" s="75">
        <v>0.37150074703504848</v>
      </c>
      <c r="AE14" s="75">
        <v>-1.2906842396102165E-2</v>
      </c>
      <c r="AF14" s="75">
        <v>-2.6555491407600655E-2</v>
      </c>
      <c r="AG14" s="75">
        <v>-0.12868806247023223</v>
      </c>
      <c r="AH14" s="75">
        <v>3.8406290415585851E-3</v>
      </c>
      <c r="AI14" s="75">
        <v>2.078064002272605E-2</v>
      </c>
      <c r="AJ14" s="75">
        <v>2.6741188755935799E-3</v>
      </c>
      <c r="AK14" s="75">
        <v>0.1409808162341509</v>
      </c>
      <c r="AL14" s="75">
        <v>-5.6029950167893208E-2</v>
      </c>
      <c r="AM14" s="76">
        <v>6.5326549394531556E-3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4.6881123073087526E-3</v>
      </c>
      <c r="H15" s="79">
        <v>2.2999926506241677E-3</v>
      </c>
      <c r="I15" s="79">
        <v>2.0836320868583263E-3</v>
      </c>
      <c r="J15" s="78"/>
      <c r="K15" s="78"/>
      <c r="L15" s="78"/>
      <c r="M15" s="79">
        <v>8.8403704833961427E-3</v>
      </c>
      <c r="N15" s="79">
        <v>9.8287389526330315E-3</v>
      </c>
      <c r="O15" s="79">
        <v>7.2992464599686002E-3</v>
      </c>
      <c r="P15" s="78"/>
      <c r="Q15" s="78"/>
      <c r="R15" s="80"/>
      <c r="S15" s="81"/>
      <c r="T15" s="82"/>
      <c r="U15" s="82"/>
      <c r="V15" s="83">
        <v>2.7337211103833537E-3</v>
      </c>
      <c r="W15" s="83">
        <v>5.2118661912520638E-4</v>
      </c>
      <c r="X15" s="83">
        <v>6.149784972716215E-3</v>
      </c>
      <c r="Y15" s="83">
        <v>8.2010369628715551E-3</v>
      </c>
      <c r="Z15" s="83">
        <v>4.136825242664055E-2</v>
      </c>
      <c r="AA15" s="83">
        <v>4.1368836716313133E-2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0.30994149665157028</v>
      </c>
      <c r="AC17" s="75">
        <f>IF(OR(N$3 = 0,H$3=0), 0,0.2+0.025*ABS($D$1/N$3-1)/ABS(T$3)+0.04*ABS($B$1/H$3-1))</f>
        <v>0.3100681459474548</v>
      </c>
      <c r="AD17" s="75">
        <f t="shared" ref="AD17" si="9">IF(OR(O$3 = 0,I$3=0), 0,0.2+0.025*ABS($D$1/O$3-1)/ABS(U$3)+0.04*ABS($B$1/I$3-1))</f>
        <v>0.30987979564849777</v>
      </c>
      <c r="AE17" s="75">
        <f>IF(OR(O$3 = 0,I$3=0), 0,0.5+0.025*ABS($D$1/M$3-1)/ABS((1-(S$3)^2)^0.5)+0.04*ABS($B$1/G$3-1))</f>
        <v>0.60291875156739982</v>
      </c>
      <c r="AF17" s="75">
        <f t="shared" ref="AF17:AG17" si="10">IF(OR(P$3 = 0,J$3=0), 0,0.5+0.025*ABS($D$1/N$3-1)/ABS((1-(T$3)^2)^0.5)+0.04*ABS($B$1/H$3-1))</f>
        <v>0.60304641798553205</v>
      </c>
      <c r="AG17" s="75">
        <f t="shared" si="10"/>
        <v>0.60293396388539022</v>
      </c>
      <c r="AH17" s="75">
        <f>IF(OR(O$3 = 0,I$3=0), 0,0.5+0.04*ABS($D$1/M$3-1)+0.04*ABS($B$1/G$3-1))</f>
        <v>0.60662527061489713</v>
      </c>
      <c r="AI17" s="75">
        <f t="shared" ref="AI17:AJ17" si="11">IF(OR(P$3 = 0,J$3=0), 0,0.5+0.04*ABS($D$1/N$3-1)+0.04*ABS($B$1/H$3-1))</f>
        <v>0.6067554113306276</v>
      </c>
      <c r="AJ17" s="75">
        <f t="shared" si="11"/>
        <v>0.60662735379713073</v>
      </c>
      <c r="AK17" s="75">
        <f>IF(OR(O$3 = 0,I$3=0), 0,0.2+0.025*ABS($D$1/M$3-1)/ABS(S$3)+0.04*ABS($B$1/G$3-1))</f>
        <v>0.30994149665157028</v>
      </c>
      <c r="AL17" s="75">
        <f>IF(OR(O$3 = 0,I$3=0), 0,0.5+0.025*ABS($D$1/M$3-1)/ABS((1-(S$3)^2)^0.5)+0.04*ABS($B$1/G$3-1))</f>
        <v>0.60291875156739982</v>
      </c>
      <c r="AM17" s="75">
        <f>IF(OR(O$3 = 0,I$3=0), 0,0.5+0.04*ABS($D$1/M$3-1)+0.04*ABS($B$1/G$3-1))</f>
        <v>0.60662527061489713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1.2988843167199184</v>
      </c>
      <c r="G19" s="55">
        <f>IF(G15=0,1000,G18/ABS(G15))</f>
        <v>21.330547018700962</v>
      </c>
      <c r="H19" s="55">
        <f t="shared" ref="H19:I19" si="12">IF(H15=0,1000,H18/ABS(H15))</f>
        <v>43.478399799609008</v>
      </c>
      <c r="I19" s="55">
        <f t="shared" si="12"/>
        <v>47.993117705716813</v>
      </c>
      <c r="J19" s="55">
        <f t="shared" ref="J19:U19" si="13">IF(J13=0,1000,J16/ABS(J13))</f>
        <v>210.65841039294139</v>
      </c>
      <c r="K19" s="55">
        <f t="shared" si="13"/>
        <v>32.027568730796673</v>
      </c>
      <c r="L19" s="55">
        <f t="shared" si="13"/>
        <v>27.742009068767555</v>
      </c>
      <c r="M19" s="55">
        <f>IF(M15=0,1000,M18/ABS(M15))</f>
        <v>11.311743120700493</v>
      </c>
      <c r="N19" s="55">
        <f t="shared" ref="N19:O19" si="14">IF(N15=0,1000,N18/ABS(N15))</f>
        <v>10.174245188718833</v>
      </c>
      <c r="O19" s="55">
        <f t="shared" si="14"/>
        <v>13.700044319428308</v>
      </c>
      <c r="P19" s="55">
        <f t="shared" si="13"/>
        <v>67.130219185870828</v>
      </c>
      <c r="Q19" s="55">
        <f t="shared" si="13"/>
        <v>4.0615149115855775</v>
      </c>
      <c r="R19" s="55">
        <f t="shared" si="13"/>
        <v>4.3224991454094575</v>
      </c>
      <c r="S19" s="55">
        <f t="shared" si="13"/>
        <v>39.86165211976104</v>
      </c>
      <c r="T19" s="55">
        <f t="shared" si="13"/>
        <v>115.72686861210073</v>
      </c>
      <c r="U19" s="55">
        <f t="shared" si="13"/>
        <v>5.319728809538562</v>
      </c>
      <c r="V19" s="55">
        <f>IF(V15=0,1000,V18/ABS(V15))</f>
        <v>36.580176236769397</v>
      </c>
      <c r="W19" s="55">
        <f t="shared" ref="W19:X19" si="15">IF(W15=0,1000,W18/ABS(W15))</f>
        <v>191.86985300552521</v>
      </c>
      <c r="X19" s="55">
        <f t="shared" si="15"/>
        <v>16.260731138349438</v>
      </c>
      <c r="Y19" s="55">
        <f>IF(Y15=0,1000,Y18/ABS(Y15))</f>
        <v>12.193579964671379</v>
      </c>
      <c r="Z19" s="55">
        <f t="shared" ref="Z19:AA19" si="16">IF(Z15=0,1000,Z18/ABS(Z15))</f>
        <v>2.4173126524339583</v>
      </c>
      <c r="AA19" s="55">
        <f t="shared" si="16"/>
        <v>2.4172785105307693</v>
      </c>
      <c r="AB19" s="55">
        <f>IF(AB14=0,1000,AB17/ABS(AB14))</f>
        <v>5.7426659873958963</v>
      </c>
      <c r="AC19" s="55">
        <f t="shared" ref="AC19:AM19" si="17">IF(AC14=0,1000,AC17/ABS(AC14))</f>
        <v>88.23668977369519</v>
      </c>
      <c r="AD19" s="55">
        <f t="shared" si="17"/>
        <v>0.83412967032139718</v>
      </c>
      <c r="AE19" s="55">
        <f>IF(AE14=0,1000,AE17/ABS(AE14))</f>
        <v>46.713110229770827</v>
      </c>
      <c r="AF19" s="55">
        <f t="shared" si="17"/>
        <v>22.708915784285935</v>
      </c>
      <c r="AG19" s="55">
        <f t="shared" si="17"/>
        <v>4.6852361618612388</v>
      </c>
      <c r="AH19" s="55">
        <f t="shared" si="17"/>
        <v>157.9494567298068</v>
      </c>
      <c r="AI19" s="55">
        <f t="shared" si="17"/>
        <v>29.19810990744606</v>
      </c>
      <c r="AJ19" s="55">
        <f t="shared" si="17"/>
        <v>226.851303931833</v>
      </c>
      <c r="AK19" s="55">
        <f t="shared" si="17"/>
        <v>2.1984657553464406</v>
      </c>
      <c r="AL19" s="55">
        <f t="shared" si="17"/>
        <v>10.760651218870613</v>
      </c>
      <c r="AM19" s="55">
        <f t="shared" si="17"/>
        <v>92.860448965589683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49" priority="1" operator="between">
      <formula>2</formula>
      <formula>1</formula>
    </cfRule>
    <cfRule type="cellIs" dxfId="48" priority="2" operator="lessThanOr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8</v>
      </c>
      <c r="F2" s="10">
        <v>49.505000000000003</v>
      </c>
      <c r="G2" s="10">
        <v>28.8675</v>
      </c>
      <c r="H2" s="10">
        <v>28.8675</v>
      </c>
      <c r="I2" s="10">
        <v>28.8675</v>
      </c>
      <c r="J2" s="10">
        <v>120</v>
      </c>
      <c r="K2" s="10">
        <v>120</v>
      </c>
      <c r="L2" s="10">
        <v>120</v>
      </c>
      <c r="M2" s="10">
        <v>5</v>
      </c>
      <c r="N2" s="10">
        <v>5</v>
      </c>
      <c r="O2" s="10">
        <v>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28.867499999999996</v>
      </c>
      <c r="W2" s="13">
        <v>0</v>
      </c>
      <c r="X2" s="13">
        <v>0</v>
      </c>
      <c r="Y2" s="13">
        <v>4.9999999999999991</v>
      </c>
      <c r="Z2" s="13">
        <v>0</v>
      </c>
      <c r="AA2" s="13">
        <v>0</v>
      </c>
      <c r="AB2" s="13">
        <v>72.168750000000017</v>
      </c>
      <c r="AC2" s="13">
        <v>72.168750000000017</v>
      </c>
      <c r="AD2" s="13">
        <v>72.168749999999974</v>
      </c>
      <c r="AE2" s="13">
        <v>-124.99994171873639</v>
      </c>
      <c r="AF2" s="13">
        <v>-124.99994171873638</v>
      </c>
      <c r="AG2" s="13">
        <v>-124.99994171873639</v>
      </c>
      <c r="AH2" s="13">
        <v>144.33750000000001</v>
      </c>
      <c r="AI2" s="13">
        <v>144.33749999999998</v>
      </c>
      <c r="AJ2" s="13">
        <v>144.33749999999998</v>
      </c>
      <c r="AK2" s="13">
        <v>216.50625000000002</v>
      </c>
      <c r="AL2" s="13">
        <v>-374.99982515620917</v>
      </c>
      <c r="AM2" s="14">
        <v>433.01249999999993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8</v>
      </c>
      <c r="F3" s="16">
        <v>49.415705000000003</v>
      </c>
      <c r="G3" s="16">
        <v>28.874441999999998</v>
      </c>
      <c r="H3" s="16">
        <v>28.852088000000002</v>
      </c>
      <c r="I3" s="16">
        <v>28.872678000000001</v>
      </c>
      <c r="J3" s="16">
        <v>120.00964000000002</v>
      </c>
      <c r="K3" s="16">
        <v>120.00120799999999</v>
      </c>
      <c r="L3" s="16">
        <v>119.98915199999999</v>
      </c>
      <c r="M3" s="16">
        <v>5.0005685999999994</v>
      </c>
      <c r="N3" s="16">
        <v>4.9998796000000008</v>
      </c>
      <c r="O3" s="16">
        <v>5.0013205999999997</v>
      </c>
      <c r="P3" s="16">
        <v>120.01491999999996</v>
      </c>
      <c r="Q3" s="16">
        <v>119.99987400000001</v>
      </c>
      <c r="R3" s="17">
        <v>119.98520600000003</v>
      </c>
      <c r="S3" s="18">
        <v>0.50055522207204717</v>
      </c>
      <c r="T3" s="19">
        <v>0.50063499755619478</v>
      </c>
      <c r="U3" s="19">
        <v>0.50061484256060906</v>
      </c>
      <c r="V3" s="19">
        <v>28.86640256305056</v>
      </c>
      <c r="W3" s="19">
        <v>5.7103828277302142E-3</v>
      </c>
      <c r="X3" s="19">
        <v>8.7376789337987176E-3</v>
      </c>
      <c r="Y3" s="19">
        <v>5.0005895626390702</v>
      </c>
      <c r="Z3" s="19">
        <v>1.7839405926861948E-5</v>
      </c>
      <c r="AA3" s="19">
        <v>8.4831348516984143E-4</v>
      </c>
      <c r="AB3" s="19">
        <v>72.274481757083109</v>
      </c>
      <c r="AC3" s="19">
        <v>72.220085925308979</v>
      </c>
      <c r="AD3" s="19">
        <v>72.2895438291402</v>
      </c>
      <c r="AE3" s="19">
        <v>-124.99790072116068</v>
      </c>
      <c r="AF3" s="19">
        <v>-124.87726569977237</v>
      </c>
      <c r="AG3" s="19">
        <v>-125.0040824019642</v>
      </c>
      <c r="AH3" s="19">
        <v>144.38862800772117</v>
      </c>
      <c r="AI3" s="19">
        <v>144.25696620860484</v>
      </c>
      <c r="AJ3" s="19">
        <v>144.40151925856679</v>
      </c>
      <c r="AK3" s="19">
        <v>216.78411151153227</v>
      </c>
      <c r="AL3" s="19">
        <v>-374.87924882289724</v>
      </c>
      <c r="AM3" s="20">
        <v>433.0471134748928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8</v>
      </c>
      <c r="F4" s="22">
        <v>49.505000000000003</v>
      </c>
      <c r="G4" s="22">
        <v>28.867799999999999</v>
      </c>
      <c r="H4" s="22">
        <v>28.8673</v>
      </c>
      <c r="I4" s="22">
        <v>28.8674</v>
      </c>
      <c r="J4" s="22">
        <v>119.999</v>
      </c>
      <c r="K4" s="22">
        <v>120.001</v>
      </c>
      <c r="L4" s="22">
        <v>120</v>
      </c>
      <c r="M4" s="22">
        <v>5.0000499999999999</v>
      </c>
      <c r="N4" s="22">
        <v>5.0000099999999996</v>
      </c>
      <c r="O4" s="22">
        <v>5</v>
      </c>
      <c r="P4" s="22">
        <v>120.00149999999996</v>
      </c>
      <c r="Q4" s="22">
        <v>120.00000000000003</v>
      </c>
      <c r="R4" s="23">
        <v>119.99849999999999</v>
      </c>
      <c r="S4" s="24">
        <v>0.49999244248361074</v>
      </c>
      <c r="T4" s="25">
        <v>0.50003022968477995</v>
      </c>
      <c r="U4" s="25">
        <v>0.50001511491854689</v>
      </c>
      <c r="V4" s="25">
        <v>28.867499999022943</v>
      </c>
      <c r="W4" s="25">
        <v>1.129323615205822E-4</v>
      </c>
      <c r="X4" s="25">
        <v>3.0053840630735504E-4</v>
      </c>
      <c r="Y4" s="25">
        <v>5.0000199996192247</v>
      </c>
      <c r="Z4" s="25">
        <v>4.8878750463715302E-5</v>
      </c>
      <c r="AA4" s="25">
        <v>4.3419972960219315E-5</v>
      </c>
      <c r="AB4" s="25">
        <v>72.169130839733384</v>
      </c>
      <c r="AC4" s="25">
        <v>72.172757592123773</v>
      </c>
      <c r="AD4" s="25">
        <v>72.170681641998286</v>
      </c>
      <c r="AE4" s="25">
        <v>-125.00312056848514</v>
      </c>
      <c r="AF4" s="25">
        <v>-124.99680646313651</v>
      </c>
      <c r="AG4" s="25">
        <v>-124.99824910905483</v>
      </c>
      <c r="AH4" s="25">
        <v>144.34044338999999</v>
      </c>
      <c r="AI4" s="25">
        <v>144.336788673</v>
      </c>
      <c r="AJ4" s="25">
        <v>144.33699999999999</v>
      </c>
      <c r="AK4" s="25">
        <v>216.51257007385544</v>
      </c>
      <c r="AL4" s="25">
        <v>-374.99817614067649</v>
      </c>
      <c r="AM4" s="26">
        <v>433.01423206300001</v>
      </c>
    </row>
    <row r="5" spans="1:39" x14ac:dyDescent="0.25">
      <c r="A5" s="123" t="s">
        <v>40</v>
      </c>
      <c r="B5" s="123"/>
      <c r="C5" s="123"/>
      <c r="D5" s="124"/>
      <c r="E5" s="27"/>
      <c r="F5" s="28">
        <v>8.9294999999999902E-2</v>
      </c>
      <c r="G5" s="29">
        <v>6.6419999999993706E-3</v>
      </c>
      <c r="H5" s="29">
        <v>1.5211999999998227E-2</v>
      </c>
      <c r="I5" s="29">
        <v>5.27800000000056E-3</v>
      </c>
      <c r="J5" s="28">
        <v>1.064000000002352E-2</v>
      </c>
      <c r="K5" s="28">
        <v>2.0799999998644125E-4</v>
      </c>
      <c r="L5" s="28">
        <v>1.0848000000009961E-2</v>
      </c>
      <c r="M5" s="29">
        <v>5.1859999999948059E-4</v>
      </c>
      <c r="N5" s="29">
        <v>1.3039999999886476E-4</v>
      </c>
      <c r="O5" s="29">
        <v>1.320599999999672E-3</v>
      </c>
      <c r="P5" s="28">
        <v>1.3419999999996435E-2</v>
      </c>
      <c r="Q5" s="28">
        <v>1.2600000002294109E-4</v>
      </c>
      <c r="R5" s="30">
        <v>1.3293999999959283E-2</v>
      </c>
      <c r="S5" s="31">
        <v>5.6277958843642395E-4</v>
      </c>
      <c r="T5" s="32">
        <v>6.0476787141483523E-4</v>
      </c>
      <c r="U5" s="32">
        <v>5.9972764206217555E-4</v>
      </c>
      <c r="V5" s="33">
        <v>1.0974359723832094E-3</v>
      </c>
      <c r="W5" s="33">
        <v>5.597450466209632E-3</v>
      </c>
      <c r="X5" s="33">
        <v>8.4371405274913623E-3</v>
      </c>
      <c r="Y5" s="33">
        <v>5.6956301984545377E-4</v>
      </c>
      <c r="Z5" s="33">
        <v>3.1039344536853351E-5</v>
      </c>
      <c r="AA5" s="33">
        <v>8.0489351220962215E-4</v>
      </c>
      <c r="AB5" s="33">
        <v>0.10535091734972468</v>
      </c>
      <c r="AC5" s="33">
        <v>4.7328333185205906E-2</v>
      </c>
      <c r="AD5" s="33">
        <v>0.11886218714191443</v>
      </c>
      <c r="AE5" s="33">
        <v>5.2198473244686738E-3</v>
      </c>
      <c r="AF5" s="33">
        <v>0.11954076336414232</v>
      </c>
      <c r="AG5" s="33">
        <v>5.8332929093722896E-3</v>
      </c>
      <c r="AH5" s="33">
        <v>4.8184617721176437E-2</v>
      </c>
      <c r="AI5" s="33">
        <v>7.9822464395164161E-2</v>
      </c>
      <c r="AJ5" s="33">
        <v>6.4519258566804183E-2</v>
      </c>
      <c r="AK5" s="33">
        <v>0.27154143767683081</v>
      </c>
      <c r="AL5" s="33">
        <v>0.11892731777925292</v>
      </c>
      <c r="AM5" s="34">
        <v>3.2881411892788037E-2</v>
      </c>
    </row>
    <row r="6" spans="1:39" x14ac:dyDescent="0.25">
      <c r="A6" s="125" t="s">
        <v>41</v>
      </c>
      <c r="B6" s="125"/>
      <c r="C6" s="125"/>
      <c r="D6" s="126"/>
      <c r="E6" s="35"/>
      <c r="F6" s="36">
        <v>0.180701661546668</v>
      </c>
      <c r="G6" s="36">
        <v>2.300304192891198E-2</v>
      </c>
      <c r="H6" s="36">
        <v>5.2724087074731738E-2</v>
      </c>
      <c r="I6" s="36">
        <v>1.8280257896411828E-2</v>
      </c>
      <c r="J6" s="36">
        <v>8.8659544350133193E-3</v>
      </c>
      <c r="K6" s="36">
        <v>1.7333158845071067E-4</v>
      </c>
      <c r="L6" s="36">
        <v>9.0408172898913067E-3</v>
      </c>
      <c r="M6" s="36">
        <v>1.0370820630267539E-2</v>
      </c>
      <c r="N6" s="36">
        <v>2.6080628021295702E-3</v>
      </c>
      <c r="O6" s="36">
        <v>2.6405025904551533E-2</v>
      </c>
      <c r="P6" s="36">
        <v>1.1181943045078429E-2</v>
      </c>
      <c r="Q6" s="36">
        <v>1.0500011026923335E-4</v>
      </c>
      <c r="R6" s="37">
        <v>1.1079699275558422E-2</v>
      </c>
      <c r="S6" s="38">
        <v>0.11243106926480542</v>
      </c>
      <c r="T6" s="39">
        <v>0.12080015867187788</v>
      </c>
      <c r="U6" s="39">
        <v>0.11979821433072413</v>
      </c>
      <c r="V6" s="39">
        <v>3.8017760265975933E-3</v>
      </c>
      <c r="W6" s="39">
        <v>98.022332916592376</v>
      </c>
      <c r="X6" s="39">
        <v>96.56043202566272</v>
      </c>
      <c r="Y6" s="39">
        <v>1.1389917382958858E-2</v>
      </c>
      <c r="Z6" s="39">
        <v>173.99315125239346</v>
      </c>
      <c r="AA6" s="39">
        <v>94.881612314399774</v>
      </c>
      <c r="AB6" s="40">
        <v>0.14576502631151692</v>
      </c>
      <c r="AC6" s="40">
        <v>6.5533476703632743E-2</v>
      </c>
      <c r="AD6" s="40">
        <v>0.16442514483540094</v>
      </c>
      <c r="AE6" s="40">
        <v>-4.1759479914089594E-3</v>
      </c>
      <c r="AF6" s="40">
        <v>-9.572660219157908E-2</v>
      </c>
      <c r="AG6" s="40">
        <v>-4.666481923858057E-3</v>
      </c>
      <c r="AH6" s="40">
        <v>3.3371476954957818E-2</v>
      </c>
      <c r="AI6" s="40">
        <v>5.5333524954168066E-2</v>
      </c>
      <c r="AJ6" s="40">
        <v>4.4680456894137903E-2</v>
      </c>
      <c r="AK6" s="40">
        <v>0.12525892039942493</v>
      </c>
      <c r="AL6" s="40">
        <v>-3.1724166689054929E-2</v>
      </c>
      <c r="AM6" s="41">
        <v>7.593033383582277E-3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1.1504286827746376E-2</v>
      </c>
      <c r="H7" s="44">
        <v>2.634796916947818E-2</v>
      </c>
      <c r="I7" s="44">
        <v>9.1417684247000249E-3</v>
      </c>
      <c r="J7" s="43"/>
      <c r="K7" s="43"/>
      <c r="L7" s="43"/>
      <c r="M7" s="44">
        <v>1.0371999999989612E-2</v>
      </c>
      <c r="N7" s="44">
        <v>2.6079999999772951E-3</v>
      </c>
      <c r="O7" s="44">
        <v>2.6411999999993441E-2</v>
      </c>
      <c r="P7" s="43"/>
      <c r="Q7" s="43"/>
      <c r="R7" s="45"/>
      <c r="S7" s="46"/>
      <c r="T7" s="47"/>
      <c r="U7" s="47"/>
      <c r="V7" s="48">
        <v>1.9008157484770236E-3</v>
      </c>
      <c r="W7" s="48">
        <v>9.6950731206540772E-3</v>
      </c>
      <c r="X7" s="48">
        <v>1.4613562877788797E-2</v>
      </c>
      <c r="Y7" s="48">
        <v>1.1391260396909075E-2</v>
      </c>
      <c r="Z7" s="48">
        <v>6.2078689073706702E-4</v>
      </c>
      <c r="AA7" s="48">
        <v>1.6097870244192444E-2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0.23998644542876024</v>
      </c>
      <c r="AC9" s="40">
        <f t="shared" ref="AC9" si="0">IF(OR(N$3 = 0,H$3=0), 0,0.2+0.025*ABS($D$1/N$3-1)/ABS(T$3)+0.04*ABS($B$1/H$3-1))</f>
        <v>0.24004393632406695</v>
      </c>
      <c r="AD9" s="40">
        <f>IF(OR(O$3 = 0,I$3=0), 0,0.2+0.025*ABS($D$1/O$3-1)/ABS(U$3)+0.04*ABS($B$1/I$3-1))</f>
        <v>0.23999883917019926</v>
      </c>
      <c r="AE9" s="40">
        <f>IF(OR(O$3 = 0,I$3=0), 0,0.5+0.025*ABS($D$1/M$3-1)/ABS((1-(S$3)^2)^0.5)+0.04*ABS($B$1/G$3-1))</f>
        <v>0.53998405003825412</v>
      </c>
      <c r="AF9" s="40">
        <f t="shared" ref="AF9:AG9" si="1">IF(OR(P$3 = 0,J$3=0), 0,0.5+0.025*ABS($D$1/N$3-1)/ABS((1-(T$3)^2)^0.5)+0.04*ABS($B$1/H$3-1))</f>
        <v>0.54004342926336024</v>
      </c>
      <c r="AG9" s="40">
        <f t="shared" si="1"/>
        <v>0.53999327847490852</v>
      </c>
      <c r="AH9" s="40">
        <f>IF(OR(O$3 = 0,I$3=0), 0,0.5+0.04*ABS($D$1/M$3-1)+0.04*ABS($B$1/G$3-1))</f>
        <v>0.53998531466433264</v>
      </c>
      <c r="AI9" s="40">
        <f t="shared" ref="AI9:AJ9" si="2">IF(OR(P$3 = 0,J$3=0), 0,0.5+0.04*ABS($D$1/N$3-1)+0.04*ABS($B$1/H$3-1))</f>
        <v>0.54004369704543986</v>
      </c>
      <c r="AJ9" s="40">
        <f t="shared" si="2"/>
        <v>0.53999621488260319</v>
      </c>
      <c r="AK9" s="40">
        <f>IF(OR(O$3 = 0,I$3=0), 0,0.2+0.025*ABS($D$1/M$3-1)/ABS(S$3)+0.04*ABS($B$1/G$3-1))</f>
        <v>0.23998644542876024</v>
      </c>
      <c r="AL9" s="40">
        <f>IF(OR(O$3 = 0,I$3=0), 0,0.5+0.025*ABS($D$1/M$3-1)/ABS((1-(S$3)^2)^0.5)+0.04*ABS($B$1/G$3-1))</f>
        <v>0.53998405003825412</v>
      </c>
      <c r="AM9" s="40">
        <f>IF(OR(O$3 = 0,I$3=0), 0,0.5+0.04*ABS($D$1/M$3-1)+0.04*ABS($B$1/G$3-1))</f>
        <v>0.53998531466433264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0.11198835321126616</v>
      </c>
      <c r="G11" s="55">
        <f>IF(G7=0,1000,G10/ABS(G7))</f>
        <v>8.6924119241200657</v>
      </c>
      <c r="H11" s="55">
        <f t="shared" ref="H11:I11" si="3">IF(H7=0,1000,H10/ABS(H7))</f>
        <v>3.7953589271632087</v>
      </c>
      <c r="I11" s="55">
        <f t="shared" si="3"/>
        <v>10.938802576732453</v>
      </c>
      <c r="J11" s="55">
        <f t="shared" ref="J11:U11" si="4">IF(J5=0,1000,J8/ABS(J5))</f>
        <v>18.796992481161457</v>
      </c>
      <c r="K11" s="55">
        <f t="shared" si="4"/>
        <v>961.53846160114074</v>
      </c>
      <c r="L11" s="55">
        <f t="shared" si="4"/>
        <v>18.436578171074519</v>
      </c>
      <c r="M11" s="55">
        <f>IF(M7=0,1000,M10/ABS(M7))</f>
        <v>9.641342074826472</v>
      </c>
      <c r="N11" s="55">
        <f t="shared" ref="N11:O11" si="5">IF(N7=0,1000,N10/ABS(N7))</f>
        <v>38.343558282542404</v>
      </c>
      <c r="O11" s="55">
        <f t="shared" si="5"/>
        <v>3.7861578070583386</v>
      </c>
      <c r="P11" s="55">
        <f t="shared" si="4"/>
        <v>37.257824143079944</v>
      </c>
      <c r="Q11" s="55">
        <f t="shared" si="4"/>
        <v>3968.2539675314597</v>
      </c>
      <c r="R11" s="55">
        <f t="shared" si="4"/>
        <v>37.610952309427667</v>
      </c>
      <c r="S11" s="55">
        <f t="shared" si="4"/>
        <v>17.768945792407109</v>
      </c>
      <c r="T11" s="55">
        <f t="shared" si="4"/>
        <v>16.535269931924983</v>
      </c>
      <c r="U11" s="55">
        <f t="shared" si="4"/>
        <v>16.674235600705011</v>
      </c>
      <c r="V11" s="55">
        <f>IF(V7=0,1000,V10/ABS(V7))</f>
        <v>52.608991734271065</v>
      </c>
      <c r="W11" s="55">
        <f t="shared" ref="W11:X11" si="6">IF(W7=0,1000,W10/ABS(W7))</f>
        <v>10.314517359024675</v>
      </c>
      <c r="X11" s="55">
        <f t="shared" si="6"/>
        <v>6.8429582050788138</v>
      </c>
      <c r="Y11" s="55">
        <f>IF(Y7=0,1000,Y10/ABS(Y7))</f>
        <v>8.7786598247841106</v>
      </c>
      <c r="Z11" s="55">
        <f t="shared" ref="Z11:AA11" si="7">IF(Z7=0,1000,Z10/ABS(Z7))</f>
        <v>161.08587583295923</v>
      </c>
      <c r="AA11" s="55">
        <f t="shared" si="7"/>
        <v>6.2120018662764753</v>
      </c>
      <c r="AB11" s="55">
        <f>IF(AB6=0,1000,AB9/ABS(AB6))</f>
        <v>1.6463924955213958</v>
      </c>
      <c r="AC11" s="55">
        <f t="shared" ref="AC11:AM11" si="8">IF(AC6=0,1000,AC9/ABS(AC6))</f>
        <v>3.6629208215159519</v>
      </c>
      <c r="AD11" s="55">
        <f t="shared" si="8"/>
        <v>1.4596237054280958</v>
      </c>
      <c r="AE11" s="55">
        <f t="shared" si="8"/>
        <v>129.30813581709964</v>
      </c>
      <c r="AF11" s="55">
        <f t="shared" si="8"/>
        <v>5.6415188348852414</v>
      </c>
      <c r="AG11" s="55">
        <f t="shared" si="8"/>
        <v>115.71742637941348</v>
      </c>
      <c r="AH11" s="55">
        <f t="shared" si="8"/>
        <v>16.18104333209951</v>
      </c>
      <c r="AI11" s="55">
        <f t="shared" si="8"/>
        <v>9.759792051794097</v>
      </c>
      <c r="AJ11" s="55">
        <f t="shared" si="8"/>
        <v>12.085736190254826</v>
      </c>
      <c r="AK11" s="55">
        <f t="shared" si="8"/>
        <v>1.9159229910611781</v>
      </c>
      <c r="AL11" s="55">
        <f t="shared" si="8"/>
        <v>17.021220930116741</v>
      </c>
      <c r="AM11" s="55">
        <f t="shared" si="8"/>
        <v>71.115888392100786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8</v>
      </c>
      <c r="F12" s="57">
        <v>49.506362915039063</v>
      </c>
      <c r="G12" s="57">
        <v>28.87230110168457</v>
      </c>
      <c r="H12" s="57">
        <v>28.852846145629883</v>
      </c>
      <c r="I12" s="57">
        <v>28.871875762939453</v>
      </c>
      <c r="J12" s="57">
        <v>119.99920654296875</v>
      </c>
      <c r="K12" s="57">
        <v>120.00332641601563</v>
      </c>
      <c r="L12" s="57">
        <v>119.99747467041016</v>
      </c>
      <c r="M12" s="57">
        <v>5.0011115074157715</v>
      </c>
      <c r="N12" s="57">
        <v>5.0003266334533691</v>
      </c>
      <c r="O12" s="57">
        <v>5.0016613006591797</v>
      </c>
      <c r="P12" s="57">
        <v>120.01825714111328</v>
      </c>
      <c r="Q12" s="57">
        <v>119.99401092529297</v>
      </c>
      <c r="R12" s="58">
        <v>119.98775482177734</v>
      </c>
      <c r="S12" s="59">
        <v>0.50035041570663452</v>
      </c>
      <c r="T12" s="60">
        <v>0.50065773725509644</v>
      </c>
      <c r="U12" s="60">
        <v>0.50053375959396362</v>
      </c>
      <c r="V12" s="60">
        <v>28.865827560424805</v>
      </c>
      <c r="W12" s="60">
        <v>7.1727922186255455E-3</v>
      </c>
      <c r="X12" s="60">
        <v>1.0818347334861755E-2</v>
      </c>
      <c r="Y12" s="60">
        <v>5.0009918212890625</v>
      </c>
      <c r="Z12" s="60">
        <v>3.1109980773180723E-4</v>
      </c>
      <c r="AA12" s="60">
        <v>8.9696882059797645E-4</v>
      </c>
      <c r="AB12" s="60">
        <v>72.247390747070313</v>
      </c>
      <c r="AC12" s="60">
        <v>72.231719970703125</v>
      </c>
      <c r="AD12" s="60">
        <v>72.280708312988281</v>
      </c>
      <c r="AE12" s="60">
        <v>-125.01929473876953</v>
      </c>
      <c r="AF12" s="60">
        <v>-124.88981628417969</v>
      </c>
      <c r="AG12" s="60">
        <v>-125.01582336425781</v>
      </c>
      <c r="AH12" s="60">
        <v>144.39358520507813</v>
      </c>
      <c r="AI12" s="60">
        <v>144.27365112304688</v>
      </c>
      <c r="AJ12" s="60">
        <v>144.40725708007813</v>
      </c>
      <c r="AK12" s="60">
        <v>216.75982666015625</v>
      </c>
      <c r="AL12" s="60">
        <v>-374.9249267578125</v>
      </c>
      <c r="AM12" s="61">
        <v>433.07449340820313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9.0657915039059844E-2</v>
      </c>
      <c r="G13" s="64">
        <v>2.1408983154280747E-3</v>
      </c>
      <c r="H13" s="64">
        <v>7.5814562988085754E-4</v>
      </c>
      <c r="I13" s="64">
        <v>8.0223706054738386E-4</v>
      </c>
      <c r="J13" s="63">
        <v>1.0433457031268745E-2</v>
      </c>
      <c r="K13" s="63">
        <v>2.1184160156337839E-3</v>
      </c>
      <c r="L13" s="63">
        <v>8.3226704101662108E-3</v>
      </c>
      <c r="M13" s="64">
        <v>5.4290741577212032E-4</v>
      </c>
      <c r="N13" s="64">
        <v>4.4703345336838396E-4</v>
      </c>
      <c r="O13" s="64">
        <v>3.4070065918001546E-4</v>
      </c>
      <c r="P13" s="63">
        <v>3.3371411133202855E-3</v>
      </c>
      <c r="Q13" s="63">
        <v>5.8630747070367306E-3</v>
      </c>
      <c r="R13" s="65">
        <v>2.5488217773101951E-3</v>
      </c>
      <c r="S13" s="66">
        <v>2.0480636541264641E-4</v>
      </c>
      <c r="T13" s="67">
        <v>2.2739698901652616E-5</v>
      </c>
      <c r="U13" s="67">
        <v>8.1082966645440457E-5</v>
      </c>
      <c r="V13" s="68">
        <v>5.7500262575516103E-4</v>
      </c>
      <c r="W13" s="68">
        <v>1.4624093908953313E-3</v>
      </c>
      <c r="X13" s="68">
        <v>2.0806684010630377E-3</v>
      </c>
      <c r="Y13" s="68">
        <v>4.0225864999232641E-4</v>
      </c>
      <c r="Z13" s="68">
        <v>2.9326040180494527E-4</v>
      </c>
      <c r="AA13" s="68">
        <v>4.8655335428135016E-5</v>
      </c>
      <c r="AB13" s="68">
        <v>2.7091010012796346E-2</v>
      </c>
      <c r="AC13" s="68">
        <v>1.1634045394146142E-2</v>
      </c>
      <c r="AD13" s="68">
        <v>8.8355161519189096E-3</v>
      </c>
      <c r="AE13" s="68">
        <v>2.139401760885562E-2</v>
      </c>
      <c r="AF13" s="68">
        <v>1.2550584407321708E-2</v>
      </c>
      <c r="AG13" s="68">
        <v>1.1740962293615098E-2</v>
      </c>
      <c r="AH13" s="68">
        <v>4.9571973569584316E-3</v>
      </c>
      <c r="AI13" s="68">
        <v>1.6684914442038234E-2</v>
      </c>
      <c r="AJ13" s="68">
        <v>5.737821511331731E-3</v>
      </c>
      <c r="AK13" s="68">
        <v>2.4284851376023653E-2</v>
      </c>
      <c r="AL13" s="68">
        <v>4.5677934915261176E-2</v>
      </c>
      <c r="AM13" s="69">
        <v>2.7379933310328397E-2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0.18345972204395311</v>
      </c>
      <c r="G14" s="71">
        <v>7.4145097433504503E-3</v>
      </c>
      <c r="H14" s="71">
        <v>2.6276976206396482E-3</v>
      </c>
      <c r="I14" s="71">
        <v>2.7785336038014343E-3</v>
      </c>
      <c r="J14" s="71">
        <v>8.6938491201779648E-3</v>
      </c>
      <c r="K14" s="71">
        <v>1.7653289087171389E-3</v>
      </c>
      <c r="L14" s="71">
        <v>6.9361857063263612E-3</v>
      </c>
      <c r="M14" s="71">
        <v>1.0856913667220171E-2</v>
      </c>
      <c r="N14" s="71">
        <v>8.9408843638631597E-3</v>
      </c>
      <c r="O14" s="71">
        <v>6.8122139416540405E-3</v>
      </c>
      <c r="P14" s="71">
        <v>2.7806052058529777E-3</v>
      </c>
      <c r="Q14" s="71">
        <v>4.8859007193930307E-3</v>
      </c>
      <c r="R14" s="72">
        <v>2.124280036082277E-3</v>
      </c>
      <c r="S14" s="73">
        <v>4.0915838329455625E-2</v>
      </c>
      <c r="T14" s="74">
        <v>4.5421712450496735E-3</v>
      </c>
      <c r="U14" s="74">
        <v>1.6196676516962001E-2</v>
      </c>
      <c r="V14" s="74">
        <v>1.9919441797405448E-3</v>
      </c>
      <c r="W14" s="74">
        <v>25.609655867444104</v>
      </c>
      <c r="X14" s="74">
        <v>23.812598480984288</v>
      </c>
      <c r="Y14" s="74">
        <v>8.0442244850031965E-3</v>
      </c>
      <c r="Z14" s="74">
        <v>1643.8910746650151</v>
      </c>
      <c r="AA14" s="74">
        <v>5.7355371898153544</v>
      </c>
      <c r="AB14" s="75">
        <v>3.7483506424646686E-2</v>
      </c>
      <c r="AC14" s="75">
        <v>1.6109154738722178E-2</v>
      </c>
      <c r="AD14" s="75">
        <v>1.2222398543283209E-2</v>
      </c>
      <c r="AE14" s="75">
        <v>-1.7115501528765967E-2</v>
      </c>
      <c r="AF14" s="75">
        <v>-1.0050335693204232E-2</v>
      </c>
      <c r="AG14" s="75">
        <v>-9.3924630844141217E-3</v>
      </c>
      <c r="AH14" s="75">
        <v>3.4332325373251319E-3</v>
      </c>
      <c r="AI14" s="75">
        <v>1.1566106567020671E-2</v>
      </c>
      <c r="AJ14" s="75">
        <v>3.9735187973040167E-3</v>
      </c>
      <c r="AK14" s="75">
        <v>1.1202320689785317E-2</v>
      </c>
      <c r="AL14" s="75">
        <v>-1.2184706157699496E-2</v>
      </c>
      <c r="AM14" s="76">
        <v>6.3226222871280791E-3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3.7081463850837013E-3</v>
      </c>
      <c r="H15" s="79">
        <v>1.3131473627450551E-3</v>
      </c>
      <c r="I15" s="79">
        <v>1.3895159964447629E-3</v>
      </c>
      <c r="J15" s="78"/>
      <c r="K15" s="78"/>
      <c r="L15" s="78"/>
      <c r="M15" s="79">
        <v>1.0858148315442406E-2</v>
      </c>
      <c r="N15" s="79">
        <v>8.9406690673676792E-3</v>
      </c>
      <c r="O15" s="79">
        <v>6.8140131836003084E-3</v>
      </c>
      <c r="P15" s="78"/>
      <c r="Q15" s="78"/>
      <c r="R15" s="80"/>
      <c r="S15" s="81"/>
      <c r="T15" s="82"/>
      <c r="U15" s="82"/>
      <c r="V15" s="83">
        <v>9.9593422664789291E-4</v>
      </c>
      <c r="W15" s="83">
        <v>2.5329685474934291E-3</v>
      </c>
      <c r="X15" s="83">
        <v>3.6038250646281069E-3</v>
      </c>
      <c r="Y15" s="83">
        <v>8.0451729998465282E-3</v>
      </c>
      <c r="Z15" s="83">
        <v>5.8652080360989053E-3</v>
      </c>
      <c r="AA15" s="83">
        <v>9.7310670856270032E-4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0.23998644542876024</v>
      </c>
      <c r="AC17" s="75">
        <f>IF(OR(N$3 = 0,H$3=0), 0,0.2+0.025*ABS($D$1/N$3-1)/ABS(T$3)+0.04*ABS($B$1/H$3-1))</f>
        <v>0.24004393632406695</v>
      </c>
      <c r="AD17" s="75">
        <f t="shared" ref="AD17" si="9">IF(OR(O$3 = 0,I$3=0), 0,0.2+0.025*ABS($D$1/O$3-1)/ABS(U$3)+0.04*ABS($B$1/I$3-1))</f>
        <v>0.23999883917019926</v>
      </c>
      <c r="AE17" s="75">
        <f>IF(OR(O$3 = 0,I$3=0), 0,0.5+0.025*ABS($D$1/M$3-1)/ABS((1-(S$3)^2)^0.5)+0.04*ABS($B$1/G$3-1))</f>
        <v>0.53998405003825412</v>
      </c>
      <c r="AF17" s="75">
        <f t="shared" ref="AF17:AG17" si="10">IF(OR(P$3 = 0,J$3=0), 0,0.5+0.025*ABS($D$1/N$3-1)/ABS((1-(T$3)^2)^0.5)+0.04*ABS($B$1/H$3-1))</f>
        <v>0.54004342926336024</v>
      </c>
      <c r="AG17" s="75">
        <f t="shared" si="10"/>
        <v>0.53999327847490852</v>
      </c>
      <c r="AH17" s="75">
        <f>IF(OR(O$3 = 0,I$3=0), 0,0.5+0.04*ABS($D$1/M$3-1)+0.04*ABS($B$1/G$3-1))</f>
        <v>0.53998531466433264</v>
      </c>
      <c r="AI17" s="75">
        <f t="shared" ref="AI17:AJ17" si="11">IF(OR(P$3 = 0,J$3=0), 0,0.5+0.04*ABS($D$1/N$3-1)+0.04*ABS($B$1/H$3-1))</f>
        <v>0.54004369704543986</v>
      </c>
      <c r="AJ17" s="75">
        <f t="shared" si="11"/>
        <v>0.53999621488260319</v>
      </c>
      <c r="AK17" s="75">
        <f>IF(OR(O$3 = 0,I$3=0), 0,0.2+0.025*ABS($D$1/M$3-1)/ABS(S$3)+0.04*ABS($B$1/G$3-1))</f>
        <v>0.23998644542876024</v>
      </c>
      <c r="AL17" s="75">
        <f>IF(OR(O$3 = 0,I$3=0), 0,0.5+0.025*ABS($D$1/M$3-1)/ABS((1-(S$3)^2)^0.5)+0.04*ABS($B$1/G$3-1))</f>
        <v>0.53998405003825412</v>
      </c>
      <c r="AM17" s="75">
        <f>IF(OR(O$3 = 0,I$3=0), 0,0.5+0.04*ABS($D$1/M$3-1)+0.04*ABS($B$1/G$3-1))</f>
        <v>0.53998531466433264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0.11030476484807215</v>
      </c>
      <c r="G19" s="55">
        <f>IF(G15=0,1000,G18/ABS(G15))</f>
        <v>26.967651655354693</v>
      </c>
      <c r="H19" s="55">
        <f t="shared" ref="H19:I19" si="12">IF(H15=0,1000,H18/ABS(H15))</f>
        <v>76.152915382593505</v>
      </c>
      <c r="I19" s="55">
        <f t="shared" si="12"/>
        <v>71.967505416174802</v>
      </c>
      <c r="J19" s="55">
        <f t="shared" ref="J19:U19" si="13">IF(J13=0,1000,J16/ABS(J13))</f>
        <v>19.169101803995193</v>
      </c>
      <c r="K19" s="55">
        <f t="shared" si="13"/>
        <v>94.41016236849228</v>
      </c>
      <c r="L19" s="55">
        <f t="shared" si="13"/>
        <v>24.030748563069174</v>
      </c>
      <c r="M19" s="55">
        <f>IF(M15=0,1000,M18/ABS(M15))</f>
        <v>9.2096734263410713</v>
      </c>
      <c r="N19" s="55">
        <f t="shared" ref="N19:O19" si="14">IF(N15=0,1000,N18/ABS(N15))</f>
        <v>11.184845255595855</v>
      </c>
      <c r="O19" s="55">
        <f t="shared" si="14"/>
        <v>14.675639348728582</v>
      </c>
      <c r="P19" s="55">
        <f t="shared" si="13"/>
        <v>149.82884541628673</v>
      </c>
      <c r="Q19" s="55">
        <f t="shared" si="13"/>
        <v>85.279486444187938</v>
      </c>
      <c r="R19" s="55">
        <f t="shared" si="13"/>
        <v>196.16907092172468</v>
      </c>
      <c r="S19" s="55">
        <f t="shared" si="13"/>
        <v>48.826607414529697</v>
      </c>
      <c r="T19" s="55">
        <f t="shared" si="13"/>
        <v>439.75956072458138</v>
      </c>
      <c r="U19" s="55">
        <f t="shared" si="13"/>
        <v>123.33046524713376</v>
      </c>
      <c r="V19" s="55">
        <f>IF(V15=0,1000,V18/ABS(V15))</f>
        <v>100.40823713487502</v>
      </c>
      <c r="W19" s="55">
        <f t="shared" ref="W19:X19" si="15">IF(W15=0,1000,W18/ABS(W15))</f>
        <v>39.479369018994667</v>
      </c>
      <c r="X19" s="55">
        <f t="shared" si="15"/>
        <v>27.748294716497124</v>
      </c>
      <c r="Y19" s="55">
        <f>IF(Y15=0,1000,Y18/ABS(Y15))</f>
        <v>12.429813504558277</v>
      </c>
      <c r="Z19" s="55">
        <f t="shared" ref="Z19:AA19" si="16">IF(Z15=0,1000,Z18/ABS(Z15))</f>
        <v>17.049693614365378</v>
      </c>
      <c r="AA19" s="55">
        <f t="shared" si="16"/>
        <v>102.76365286567818</v>
      </c>
      <c r="AB19" s="55">
        <f>IF(AB14=0,1000,AB17/ABS(AB14))</f>
        <v>6.4024545278656468</v>
      </c>
      <c r="AC19" s="55">
        <f t="shared" ref="AC19:AM19" si="17">IF(AC14=0,1000,AC17/ABS(AC14))</f>
        <v>14.901088245621253</v>
      </c>
      <c r="AD19" s="55">
        <f t="shared" si="17"/>
        <v>19.635985385380032</v>
      </c>
      <c r="AE19" s="55">
        <f>IF(AE14=0,1000,AE17/ABS(AE14))</f>
        <v>31.549414379164098</v>
      </c>
      <c r="AF19" s="55">
        <f t="shared" si="17"/>
        <v>53.733869768004183</v>
      </c>
      <c r="AG19" s="55">
        <f t="shared" si="17"/>
        <v>57.4921906662561</v>
      </c>
      <c r="AH19" s="55">
        <f t="shared" si="17"/>
        <v>157.28189360719531</v>
      </c>
      <c r="AI19" s="55">
        <f t="shared" si="17"/>
        <v>46.691917795856035</v>
      </c>
      <c r="AJ19" s="55">
        <f t="shared" si="17"/>
        <v>135.89874426892956</v>
      </c>
      <c r="AK19" s="55">
        <f t="shared" si="17"/>
        <v>21.422922274273812</v>
      </c>
      <c r="AL19" s="55">
        <f t="shared" si="17"/>
        <v>44.316542643668029</v>
      </c>
      <c r="AM19" s="55">
        <f t="shared" si="17"/>
        <v>85.405278085907909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47" priority="1" operator="between">
      <formula>2</formula>
      <formula>1</formula>
    </cfRule>
    <cfRule type="cellIs" dxfId="46" priority="2" operator="lessThanOr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>
      <selection sqref="A1:AM19"/>
    </sheetView>
  </sheetViews>
  <sheetFormatPr defaultRowHeight="15" x14ac:dyDescent="0.25"/>
  <cols>
    <col min="1" max="1" width="7.85546875" customWidth="1"/>
  </cols>
  <sheetData>
    <row r="1" spans="1:39" ht="15.75" x14ac:dyDescent="0.25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.75" thickBot="1" x14ac:dyDescent="0.3">
      <c r="A2" s="115" t="s">
        <v>37</v>
      </c>
      <c r="B2" s="115"/>
      <c r="C2" s="115"/>
      <c r="D2" s="116"/>
      <c r="E2" s="9">
        <v>9</v>
      </c>
      <c r="F2" s="10">
        <v>49.997</v>
      </c>
      <c r="G2" s="10">
        <v>34.640999999999998</v>
      </c>
      <c r="H2" s="10">
        <v>34.640999999999998</v>
      </c>
      <c r="I2" s="10">
        <v>34.640999999999998</v>
      </c>
      <c r="J2" s="10">
        <v>120</v>
      </c>
      <c r="K2" s="10">
        <v>120</v>
      </c>
      <c r="L2" s="10">
        <v>120</v>
      </c>
      <c r="M2" s="10">
        <v>1.25</v>
      </c>
      <c r="N2" s="10">
        <v>1.25</v>
      </c>
      <c r="O2" s="10">
        <v>1.25</v>
      </c>
      <c r="P2" s="10">
        <v>120</v>
      </c>
      <c r="Q2" s="10">
        <v>120</v>
      </c>
      <c r="R2" s="11">
        <v>120</v>
      </c>
      <c r="S2" s="12">
        <v>0.50000000000000011</v>
      </c>
      <c r="T2" s="13">
        <v>0.50000000000000011</v>
      </c>
      <c r="U2" s="13">
        <v>0.50000000000000011</v>
      </c>
      <c r="V2" s="13">
        <v>34.640999999999991</v>
      </c>
      <c r="W2" s="13">
        <v>0</v>
      </c>
      <c r="X2" s="13">
        <v>0</v>
      </c>
      <c r="Y2" s="13">
        <v>1.2499999999999998</v>
      </c>
      <c r="Z2" s="13">
        <v>0</v>
      </c>
      <c r="AA2" s="13">
        <v>0</v>
      </c>
      <c r="AB2" s="13">
        <v>21.650625000000002</v>
      </c>
      <c r="AC2" s="13">
        <v>21.650625000000005</v>
      </c>
      <c r="AD2" s="13">
        <v>21.650624999999994</v>
      </c>
      <c r="AE2" s="13">
        <v>-37.499982515620921</v>
      </c>
      <c r="AF2" s="13">
        <v>-37.499982515620914</v>
      </c>
      <c r="AG2" s="13">
        <v>-37.499982515620928</v>
      </c>
      <c r="AH2" s="13">
        <v>43.301249999999996</v>
      </c>
      <c r="AI2" s="13">
        <v>43.301249999999996</v>
      </c>
      <c r="AJ2" s="13">
        <v>43.301249999999996</v>
      </c>
      <c r="AK2" s="13">
        <v>64.951875000000001</v>
      </c>
      <c r="AL2" s="13">
        <v>-112.49994754686276</v>
      </c>
      <c r="AM2" s="14">
        <v>129.90375</v>
      </c>
    </row>
    <row r="3" spans="1:39" ht="16.5" thickTop="1" thickBot="1" x14ac:dyDescent="0.3">
      <c r="A3" s="117" t="s">
        <v>38</v>
      </c>
      <c r="B3" s="118"/>
      <c r="C3" s="118"/>
      <c r="D3" s="119"/>
      <c r="E3" s="15">
        <v>9</v>
      </c>
      <c r="F3" s="16">
        <v>49.990851999999997</v>
      </c>
      <c r="G3" s="16">
        <v>34.647324000000005</v>
      </c>
      <c r="H3" s="16">
        <v>34.628129999999999</v>
      </c>
      <c r="I3" s="16">
        <v>34.642155999999993</v>
      </c>
      <c r="J3" s="16">
        <v>119.98924000000002</v>
      </c>
      <c r="K3" s="16">
        <v>120.00058999999999</v>
      </c>
      <c r="L3" s="16">
        <v>120.01016999999999</v>
      </c>
      <c r="M3" s="16">
        <v>1.2501989999999998</v>
      </c>
      <c r="N3" s="16">
        <v>1.2496572000000001</v>
      </c>
      <c r="O3" s="16">
        <v>1.2504546000000001</v>
      </c>
      <c r="P3" s="16">
        <v>120.03180000000003</v>
      </c>
      <c r="Q3" s="16">
        <v>120.10798000000001</v>
      </c>
      <c r="R3" s="17">
        <v>119.86021999999997</v>
      </c>
      <c r="S3" s="18">
        <v>0.50006922507821661</v>
      </c>
      <c r="T3" s="19">
        <v>0.50071235154121929</v>
      </c>
      <c r="U3" s="19">
        <v>0.50233389877116819</v>
      </c>
      <c r="V3" s="19">
        <v>34.639203204615605</v>
      </c>
      <c r="W3" s="19">
        <v>7.3201698869864579E-3</v>
      </c>
      <c r="X3" s="19">
        <v>4.5927331972652891E-3</v>
      </c>
      <c r="Y3" s="19">
        <v>1.2501029184642813</v>
      </c>
      <c r="Z3" s="19">
        <v>7.4527254420541061E-4</v>
      </c>
      <c r="AA3" s="19">
        <v>1.1220846316691349E-3</v>
      </c>
      <c r="AB3" s="19">
        <v>21.661023465674639</v>
      </c>
      <c r="AC3" s="19">
        <v>21.667471784751477</v>
      </c>
      <c r="AD3" s="19">
        <v>21.760322523701877</v>
      </c>
      <c r="AE3" s="19">
        <v>-37.511068156073023</v>
      </c>
      <c r="AF3" s="19">
        <v>-37.457955963811045</v>
      </c>
      <c r="AG3" s="19">
        <v>-37.456319836434297</v>
      </c>
      <c r="AH3" s="19">
        <v>43.316049817476006</v>
      </c>
      <c r="AI3" s="19">
        <v>43.273291977036003</v>
      </c>
      <c r="AJ3" s="19">
        <v>43.318443324117595</v>
      </c>
      <c r="AK3" s="19">
        <v>65.088817774127989</v>
      </c>
      <c r="AL3" s="19">
        <v>-112.42534395631836</v>
      </c>
      <c r="AM3" s="20">
        <v>129.90778511862959</v>
      </c>
    </row>
    <row r="4" spans="1:39" ht="16.5" thickTop="1" thickBot="1" x14ac:dyDescent="0.3">
      <c r="A4" s="120" t="s">
        <v>39</v>
      </c>
      <c r="B4" s="121"/>
      <c r="C4" s="121"/>
      <c r="D4" s="122"/>
      <c r="E4" s="21">
        <v>9</v>
      </c>
      <c r="F4" s="22">
        <v>49.997</v>
      </c>
      <c r="G4" s="22">
        <v>34.640999999999998</v>
      </c>
      <c r="H4" s="22">
        <v>34.641100000000002</v>
      </c>
      <c r="I4" s="22">
        <v>34.640900000000002</v>
      </c>
      <c r="J4" s="22">
        <v>119.999</v>
      </c>
      <c r="K4" s="22">
        <v>120.001</v>
      </c>
      <c r="L4" s="22">
        <v>120</v>
      </c>
      <c r="M4" s="22">
        <v>1.2499899999999999</v>
      </c>
      <c r="N4" s="22">
        <v>1.25003</v>
      </c>
      <c r="O4" s="22">
        <v>1.25</v>
      </c>
      <c r="P4" s="22">
        <v>120.01760000000002</v>
      </c>
      <c r="Q4" s="22">
        <v>120</v>
      </c>
      <c r="R4" s="23">
        <v>119.98239999999998</v>
      </c>
      <c r="S4" s="24">
        <v>0.49976418755263913</v>
      </c>
      <c r="T4" s="25">
        <v>0.50004534429869607</v>
      </c>
      <c r="U4" s="25">
        <v>0.5000302296847805</v>
      </c>
      <c r="V4" s="25">
        <v>34.640999998827517</v>
      </c>
      <c r="W4" s="25">
        <v>1.797594324181546E-4</v>
      </c>
      <c r="X4" s="25">
        <v>2.357637940075931E-4</v>
      </c>
      <c r="Y4" s="25">
        <v>1.2500066535613656</v>
      </c>
      <c r="Z4" s="25">
        <v>1.3690509803896198E-4</v>
      </c>
      <c r="AA4" s="25">
        <v>1.1962152661351552E-4</v>
      </c>
      <c r="AB4" s="25">
        <v>21.640240902951493</v>
      </c>
      <c r="AC4" s="25">
        <v>21.653170634105258</v>
      </c>
      <c r="AD4" s="25">
        <v>21.651871479359375</v>
      </c>
      <c r="AE4" s="25">
        <v>-37.505575923756993</v>
      </c>
      <c r="AF4" s="25">
        <v>-37.499857065016172</v>
      </c>
      <c r="AG4" s="25">
        <v>-37.49911849239831</v>
      </c>
      <c r="AH4" s="25">
        <v>43.300903590000004</v>
      </c>
      <c r="AI4" s="25">
        <v>43.302414233000007</v>
      </c>
      <c r="AJ4" s="25">
        <v>43.301124999999999</v>
      </c>
      <c r="AK4" s="25">
        <v>64.945283016416127</v>
      </c>
      <c r="AL4" s="25">
        <v>-112.50455148117148</v>
      </c>
      <c r="AM4" s="26">
        <v>129.90444282300001</v>
      </c>
    </row>
    <row r="5" spans="1:39" x14ac:dyDescent="0.25">
      <c r="A5" s="123" t="s">
        <v>40</v>
      </c>
      <c r="B5" s="123"/>
      <c r="C5" s="123"/>
      <c r="D5" s="124"/>
      <c r="E5" s="27"/>
      <c r="F5" s="28">
        <v>6.1480000000031509E-3</v>
      </c>
      <c r="G5" s="29">
        <v>6.3240000000064356E-3</v>
      </c>
      <c r="H5" s="29">
        <v>1.2970000000002813E-2</v>
      </c>
      <c r="I5" s="29">
        <v>1.25599999999082E-3</v>
      </c>
      <c r="J5" s="28">
        <v>9.7599999999715692E-3</v>
      </c>
      <c r="K5" s="28">
        <v>4.1000000001645276E-4</v>
      </c>
      <c r="L5" s="28">
        <v>1.0169999999988022E-2</v>
      </c>
      <c r="M5" s="29">
        <v>2.0899999999990371E-4</v>
      </c>
      <c r="N5" s="29">
        <v>3.7279999999983993E-4</v>
      </c>
      <c r="O5" s="29">
        <v>4.5460000000008272E-4</v>
      </c>
      <c r="P5" s="28">
        <v>1.4200000000016644E-2</v>
      </c>
      <c r="Q5" s="28">
        <v>0.10798000000001196</v>
      </c>
      <c r="R5" s="30">
        <v>0.12218000000001439</v>
      </c>
      <c r="S5" s="31">
        <v>3.0503752557747843E-4</v>
      </c>
      <c r="T5" s="32">
        <v>6.6700724252322097E-4</v>
      </c>
      <c r="U5" s="32">
        <v>2.303669086387683E-3</v>
      </c>
      <c r="V5" s="33">
        <v>1.7967942119128111E-3</v>
      </c>
      <c r="W5" s="33">
        <v>7.140410454568303E-3</v>
      </c>
      <c r="X5" s="33">
        <v>4.3569694032576959E-3</v>
      </c>
      <c r="Y5" s="33">
        <v>9.6264902915699224E-5</v>
      </c>
      <c r="Z5" s="33">
        <v>6.0836744616644869E-4</v>
      </c>
      <c r="AA5" s="33">
        <v>1.0024631050556195E-3</v>
      </c>
      <c r="AB5" s="33">
        <v>2.0782562723145048E-2</v>
      </c>
      <c r="AC5" s="33">
        <v>1.430115064621873E-2</v>
      </c>
      <c r="AD5" s="33">
        <v>0.10845104434250175</v>
      </c>
      <c r="AE5" s="33">
        <v>5.4922323160297992E-3</v>
      </c>
      <c r="AF5" s="33">
        <v>4.1901101205127134E-2</v>
      </c>
      <c r="AG5" s="33">
        <v>4.2798655964013221E-2</v>
      </c>
      <c r="AH5" s="33">
        <v>1.5146227476002139E-2</v>
      </c>
      <c r="AI5" s="33">
        <v>2.9122255964004751E-2</v>
      </c>
      <c r="AJ5" s="33">
        <v>1.7318324117596262E-2</v>
      </c>
      <c r="AK5" s="33">
        <v>0.14353475771186197</v>
      </c>
      <c r="AL5" s="33">
        <v>7.9207524853117661E-2</v>
      </c>
      <c r="AM5" s="34">
        <v>3.3422956295794393E-3</v>
      </c>
    </row>
    <row r="6" spans="1:39" x14ac:dyDescent="0.25">
      <c r="A6" s="125" t="s">
        <v>41</v>
      </c>
      <c r="B6" s="125"/>
      <c r="C6" s="125"/>
      <c r="D6" s="126"/>
      <c r="E6" s="35"/>
      <c r="F6" s="36">
        <v>1.2298250087842374E-2</v>
      </c>
      <c r="G6" s="36">
        <v>1.8252491880776808E-2</v>
      </c>
      <c r="H6" s="36">
        <v>3.7455097921842193E-2</v>
      </c>
      <c r="I6" s="36">
        <v>3.6256403902540598E-3</v>
      </c>
      <c r="J6" s="36">
        <v>8.1340626875972943E-3</v>
      </c>
      <c r="K6" s="36">
        <v>3.4166498682752544E-4</v>
      </c>
      <c r="L6" s="36">
        <v>8.4742818046070791E-3</v>
      </c>
      <c r="M6" s="36">
        <v>1.6717338599687229E-2</v>
      </c>
      <c r="N6" s="36">
        <v>2.9832181177353267E-2</v>
      </c>
      <c r="O6" s="36">
        <v>3.635477849416386E-2</v>
      </c>
      <c r="P6" s="36">
        <v>1.1830198330789542E-2</v>
      </c>
      <c r="Q6" s="36">
        <v>8.9902436124570523E-2</v>
      </c>
      <c r="R6" s="37">
        <v>0.10193540442359811</v>
      </c>
      <c r="S6" s="38">
        <v>6.099905978612602E-2</v>
      </c>
      <c r="T6" s="39">
        <v>0.1332116614399739</v>
      </c>
      <c r="U6" s="39">
        <v>0.45859319707927776</v>
      </c>
      <c r="V6" s="39">
        <v>5.1871695815260323E-3</v>
      </c>
      <c r="W6" s="39">
        <v>97.544327041675288</v>
      </c>
      <c r="X6" s="39">
        <v>94.866590679641988</v>
      </c>
      <c r="Y6" s="39">
        <v>7.7005582095559088E-3</v>
      </c>
      <c r="Z6" s="39">
        <v>81.630197019410332</v>
      </c>
      <c r="AA6" s="39">
        <v>89.339348990496831</v>
      </c>
      <c r="AB6" s="40">
        <v>9.594450952919352E-2</v>
      </c>
      <c r="AC6" s="40">
        <v>6.6002858055101712E-2</v>
      </c>
      <c r="AD6" s="40">
        <v>0.49838895643377623</v>
      </c>
      <c r="AE6" s="40">
        <v>-1.4641631353119999E-2</v>
      </c>
      <c r="AF6" s="40">
        <v>-0.11186168632802257</v>
      </c>
      <c r="AG6" s="40">
        <v>-0.11426284309539231</v>
      </c>
      <c r="AH6" s="40">
        <v>3.4966779149587512E-2</v>
      </c>
      <c r="AI6" s="40">
        <v>6.7298452771883316E-2</v>
      </c>
      <c r="AJ6" s="40">
        <v>3.9979100790896296E-2</v>
      </c>
      <c r="AK6" s="40">
        <v>0.22052137774257635</v>
      </c>
      <c r="AL6" s="40">
        <v>-7.0453442316256443E-2</v>
      </c>
      <c r="AM6" s="41">
        <v>2.57282165693712E-3</v>
      </c>
    </row>
    <row r="7" spans="1:39" ht="15.75" thickBot="1" x14ac:dyDescent="0.3">
      <c r="A7" s="127" t="s">
        <v>42</v>
      </c>
      <c r="B7" s="127"/>
      <c r="C7" s="127"/>
      <c r="D7" s="128"/>
      <c r="E7" s="42"/>
      <c r="F7" s="43"/>
      <c r="G7" s="44">
        <v>1.0953494414144688E-2</v>
      </c>
      <c r="H7" s="44">
        <v>2.2464709448346432E-2</v>
      </c>
      <c r="I7" s="44">
        <v>2.1754568285975925E-3</v>
      </c>
      <c r="J7" s="43"/>
      <c r="K7" s="43"/>
      <c r="L7" s="43"/>
      <c r="M7" s="44">
        <v>4.1799999999980741E-3</v>
      </c>
      <c r="N7" s="44">
        <v>7.4559999999967977E-3</v>
      </c>
      <c r="O7" s="44">
        <v>9.0920000000016543E-3</v>
      </c>
      <c r="P7" s="43"/>
      <c r="Q7" s="43"/>
      <c r="R7" s="45"/>
      <c r="S7" s="46"/>
      <c r="T7" s="47"/>
      <c r="U7" s="47"/>
      <c r="V7" s="48">
        <v>3.1121403168144299E-3</v>
      </c>
      <c r="W7" s="48">
        <v>1.2367559460584225E-2</v>
      </c>
      <c r="X7" s="48">
        <v>7.5464958920199113E-3</v>
      </c>
      <c r="Y7" s="48">
        <v>1.9252980583139845E-3</v>
      </c>
      <c r="Z7" s="48">
        <v>1.2167348923328974E-2</v>
      </c>
      <c r="AA7" s="48">
        <v>2.0049262101112391E-2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9"/>
    </row>
    <row r="8" spans="1:39" x14ac:dyDescent="0.25">
      <c r="A8" s="103" t="s">
        <v>43</v>
      </c>
      <c r="B8" s="103"/>
      <c r="C8" s="103"/>
      <c r="D8" s="104"/>
      <c r="E8" s="27"/>
      <c r="F8" s="28">
        <v>0.01</v>
      </c>
      <c r="G8" s="29"/>
      <c r="H8" s="29"/>
      <c r="I8" s="29"/>
      <c r="J8" s="28">
        <v>0.2</v>
      </c>
      <c r="K8" s="28">
        <v>0.2</v>
      </c>
      <c r="L8" s="28">
        <v>0.2</v>
      </c>
      <c r="M8" s="29"/>
      <c r="N8" s="29"/>
      <c r="O8" s="29"/>
      <c r="P8" s="28">
        <v>0.5</v>
      </c>
      <c r="Q8" s="28">
        <v>0.5</v>
      </c>
      <c r="R8" s="30">
        <v>0.5</v>
      </c>
      <c r="S8" s="50">
        <v>0.01</v>
      </c>
      <c r="T8" s="32">
        <v>0.01</v>
      </c>
      <c r="U8" s="32">
        <v>0.01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</row>
    <row r="9" spans="1:39" x14ac:dyDescent="0.25">
      <c r="A9" s="105" t="s">
        <v>44</v>
      </c>
      <c r="B9" s="105"/>
      <c r="C9" s="105"/>
      <c r="D9" s="106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38"/>
      <c r="T9" s="39"/>
      <c r="U9" s="39"/>
      <c r="V9" s="39"/>
      <c r="W9" s="39"/>
      <c r="X9" s="39"/>
      <c r="Y9" s="39"/>
      <c r="Z9" s="39"/>
      <c r="AA9" s="39"/>
      <c r="AB9" s="40">
        <f>IF(OR(M$3 = 0,G$3=0), 0,0.2+0.025*ABS($D$1/M$3-1)/ABS(S$3)+0.04*ABS($B$1/G$3-1))</f>
        <v>0.37660190316521241</v>
      </c>
      <c r="AC9" s="40">
        <f t="shared" ref="AC9" si="0">IF(OR(N$3 = 0,H$3=0), 0,0.2+0.025*ABS($D$1/N$3-1)/ABS(T$3)+0.04*ABS($B$1/H$3-1))</f>
        <v>0.37653282777484209</v>
      </c>
      <c r="AD9" s="40">
        <f>IF(OR(O$3 = 0,I$3=0), 0,0.2+0.025*ABS($D$1/O$3-1)/ABS(U$3)+0.04*ABS($B$1/I$3-1))</f>
        <v>0.37589515371055721</v>
      </c>
      <c r="AE9" s="40">
        <f>IF(OR(O$3 = 0,I$3=0), 0,0.5+0.025*ABS($D$1/M$3-1)/ABS((1-(S$3)^2)^0.5)+0.04*ABS($B$1/G$3-1))</f>
        <v>0.61324265522750832</v>
      </c>
      <c r="AF9" s="40">
        <f t="shared" ref="AF9:AG9" si="1">IF(OR(P$3 = 0,J$3=0), 0,0.5+0.025*ABS($D$1/N$3-1)/ABS((1-(T$3)^2)^0.5)+0.04*ABS($B$1/H$3-1))</f>
        <v>0.61336686114198236</v>
      </c>
      <c r="AG9" s="40">
        <f t="shared" si="1"/>
        <v>0.61336031686725723</v>
      </c>
      <c r="AH9" s="40">
        <f>IF(OR(O$3 = 0,I$3=0), 0,0.5+0.04*ABS($D$1/M$3-1)+0.04*ABS($B$1/G$3-1))</f>
        <v>0.64662903039324304</v>
      </c>
      <c r="AI9" s="40">
        <f t="shared" ref="AI9:AJ9" si="2">IF(OR(P$3 = 0,J$3=0), 0,0.5+0.04*ABS($D$1/N$3-1)+0.04*ABS($B$1/H$3-1))</f>
        <v>0.64673533464675514</v>
      </c>
      <c r="AJ9" s="40">
        <f t="shared" si="2"/>
        <v>0.64660627437123996</v>
      </c>
      <c r="AK9" s="40">
        <f>IF(OR(O$3 = 0,I$3=0), 0,0.2+0.025*ABS($D$1/M$3-1)/ABS(S$3)+0.04*ABS($B$1/G$3-1))</f>
        <v>0.37660190316521241</v>
      </c>
      <c r="AL9" s="40">
        <f>IF(OR(O$3 = 0,I$3=0), 0,0.5+0.025*ABS($D$1/M$3-1)/ABS((1-(S$3)^2)^0.5)+0.04*ABS($B$1/G$3-1))</f>
        <v>0.61324265522750832</v>
      </c>
      <c r="AM9" s="40">
        <f>IF(OR(O$3 = 0,I$3=0), 0,0.5+0.04*ABS($D$1/M$3-1)+0.04*ABS($B$1/G$3-1))</f>
        <v>0.64662903039324304</v>
      </c>
    </row>
    <row r="10" spans="1:39" ht="15.75" thickBot="1" x14ac:dyDescent="0.3">
      <c r="A10" s="107" t="s">
        <v>45</v>
      </c>
      <c r="B10" s="107"/>
      <c r="C10" s="107"/>
      <c r="D10" s="108"/>
      <c r="E10" s="42"/>
      <c r="F10" s="43"/>
      <c r="G10" s="44">
        <v>0.1</v>
      </c>
      <c r="H10" s="44">
        <v>0.1</v>
      </c>
      <c r="I10" s="44">
        <v>0.1</v>
      </c>
      <c r="J10" s="43"/>
      <c r="K10" s="43"/>
      <c r="L10" s="43"/>
      <c r="M10" s="44">
        <v>0.1</v>
      </c>
      <c r="N10" s="44">
        <v>0.1</v>
      </c>
      <c r="O10" s="44">
        <v>0.1</v>
      </c>
      <c r="P10" s="43"/>
      <c r="Q10" s="43"/>
      <c r="R10" s="45"/>
      <c r="S10" s="46"/>
      <c r="T10" s="47"/>
      <c r="U10" s="47"/>
      <c r="V10" s="48">
        <v>0.1</v>
      </c>
      <c r="W10" s="48">
        <v>0.1</v>
      </c>
      <c r="X10" s="48">
        <v>0.1</v>
      </c>
      <c r="Y10" s="48">
        <v>0.1</v>
      </c>
      <c r="Z10" s="48">
        <v>0.1</v>
      </c>
      <c r="AA10" s="48">
        <v>0.1</v>
      </c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9"/>
    </row>
    <row r="11" spans="1:39" ht="15.75" thickBot="1" x14ac:dyDescent="0.3">
      <c r="A11" s="109" t="s">
        <v>46</v>
      </c>
      <c r="B11" s="109"/>
      <c r="C11" s="109"/>
      <c r="D11" s="110"/>
      <c r="E11" s="54"/>
      <c r="F11" s="55">
        <f>IF(F5=0,1000,F8/ABS(F5))</f>
        <v>1.6265452179562256</v>
      </c>
      <c r="G11" s="55">
        <f>IF(G7=0,1000,G10/ABS(G7))</f>
        <v>9.129506641356933</v>
      </c>
      <c r="H11" s="55">
        <f t="shared" ref="H11:I11" si="3">IF(H7=0,1000,H10/ABS(H7))</f>
        <v>4.4514263685418261</v>
      </c>
      <c r="I11" s="55">
        <f t="shared" si="3"/>
        <v>45.967356688234062</v>
      </c>
      <c r="J11" s="55">
        <f t="shared" ref="J11:U11" si="4">IF(J5=0,1000,J8/ABS(J5))</f>
        <v>20.491803278748218</v>
      </c>
      <c r="K11" s="55">
        <f t="shared" si="4"/>
        <v>487.80487802920555</v>
      </c>
      <c r="L11" s="55">
        <f t="shared" si="4"/>
        <v>19.665683382520704</v>
      </c>
      <c r="M11" s="55">
        <f>IF(M7=0,1000,M10/ABS(M7))</f>
        <v>23.923444976087577</v>
      </c>
      <c r="N11" s="55">
        <f t="shared" ref="N11:O11" si="5">IF(N7=0,1000,N10/ABS(N7))</f>
        <v>13.412017167387736</v>
      </c>
      <c r="O11" s="55">
        <f t="shared" si="5"/>
        <v>10.998680158378994</v>
      </c>
      <c r="P11" s="55">
        <f t="shared" si="4"/>
        <v>35.211267605592532</v>
      </c>
      <c r="Q11" s="55">
        <f t="shared" si="4"/>
        <v>4.6304871272452734</v>
      </c>
      <c r="R11" s="55">
        <f t="shared" si="4"/>
        <v>4.0923228024221734</v>
      </c>
      <c r="S11" s="55">
        <f t="shared" si="4"/>
        <v>32.782851818210268</v>
      </c>
      <c r="T11" s="55">
        <f t="shared" si="4"/>
        <v>14.992340955955758</v>
      </c>
      <c r="U11" s="55">
        <f t="shared" si="4"/>
        <v>4.3409012427564893</v>
      </c>
      <c r="V11" s="55">
        <f>IF(V7=0,1000,V10/ABS(V7))</f>
        <v>32.132227284134629</v>
      </c>
      <c r="W11" s="55">
        <f t="shared" ref="W11:X11" si="6">IF(W7=0,1000,W10/ABS(W7))</f>
        <v>8.085669635848765</v>
      </c>
      <c r="X11" s="55">
        <f t="shared" si="6"/>
        <v>13.251183255230501</v>
      </c>
      <c r="Y11" s="55">
        <f>IF(Y7=0,1000,Y10/ABS(Y7))</f>
        <v>51.940009791300405</v>
      </c>
      <c r="Z11" s="55">
        <f t="shared" ref="Z11:AA11" si="7">IF(Z7=0,1000,Z10/ABS(Z7))</f>
        <v>8.2187172103091228</v>
      </c>
      <c r="AA11" s="55">
        <f t="shared" si="7"/>
        <v>4.987714734621167</v>
      </c>
      <c r="AB11" s="55">
        <f>IF(AB6=0,1000,AB9/ABS(AB6))</f>
        <v>3.9252053610282083</v>
      </c>
      <c r="AC11" s="55">
        <f t="shared" ref="AC11:AM11" si="8">IF(AC6=0,1000,AC9/ABS(AC6))</f>
        <v>5.7047958053649443</v>
      </c>
      <c r="AD11" s="55">
        <f t="shared" si="8"/>
        <v>0.75422047149735461</v>
      </c>
      <c r="AE11" s="55">
        <f t="shared" si="8"/>
        <v>41.883492381252438</v>
      </c>
      <c r="AF11" s="55">
        <f t="shared" si="8"/>
        <v>5.4832613495862104</v>
      </c>
      <c r="AG11" s="55">
        <f t="shared" si="8"/>
        <v>5.3679770278006602</v>
      </c>
      <c r="AH11" s="55">
        <f t="shared" si="8"/>
        <v>18.492667786957753</v>
      </c>
      <c r="AI11" s="55">
        <f t="shared" si="8"/>
        <v>9.6099584464288803</v>
      </c>
      <c r="AJ11" s="55">
        <f t="shared" si="8"/>
        <v>16.173607249277595</v>
      </c>
      <c r="AK11" s="55">
        <f t="shared" si="8"/>
        <v>1.7077795677697754</v>
      </c>
      <c r="AL11" s="55">
        <f t="shared" si="8"/>
        <v>8.7042255859513702</v>
      </c>
      <c r="AM11" s="55">
        <f t="shared" si="8"/>
        <v>251.33068537795145</v>
      </c>
    </row>
    <row r="12" spans="1:39" ht="16.5" thickTop="1" thickBot="1" x14ac:dyDescent="0.3">
      <c r="A12" s="111" t="s">
        <v>47</v>
      </c>
      <c r="B12" s="111"/>
      <c r="C12" s="111"/>
      <c r="D12" s="112"/>
      <c r="E12" s="56">
        <v>9</v>
      </c>
      <c r="F12" s="57">
        <v>49.998062133789063</v>
      </c>
      <c r="G12" s="57">
        <v>34.641757965087891</v>
      </c>
      <c r="H12" s="57">
        <v>34.629005432128906</v>
      </c>
      <c r="I12" s="57">
        <v>34.644359588623047</v>
      </c>
      <c r="J12" s="57">
        <v>119.99355316162109</v>
      </c>
      <c r="K12" s="57">
        <v>119.98461151123047</v>
      </c>
      <c r="L12" s="57">
        <v>120.0218505859375</v>
      </c>
      <c r="M12" s="57">
        <v>1.250251293182373</v>
      </c>
      <c r="N12" s="57">
        <v>1.2497833967208862</v>
      </c>
      <c r="O12" s="57">
        <v>1.2506041526794434</v>
      </c>
      <c r="P12" s="57">
        <v>120.03888702392578</v>
      </c>
      <c r="Q12" s="57">
        <v>119.9837646484375</v>
      </c>
      <c r="R12" s="58">
        <v>119.97736358642578</v>
      </c>
      <c r="S12" s="59">
        <v>0.49968504905700684</v>
      </c>
      <c r="T12" s="60">
        <v>0.50037086009979248</v>
      </c>
      <c r="U12" s="60">
        <v>0.50031554698944092</v>
      </c>
      <c r="V12" s="60">
        <v>34.636688232421875</v>
      </c>
      <c r="W12" s="60">
        <v>8.4482142701745033E-3</v>
      </c>
      <c r="X12" s="60">
        <v>3.4355418756604195E-3</v>
      </c>
      <c r="Y12" s="60">
        <v>1.2501630783081055</v>
      </c>
      <c r="Z12" s="60">
        <v>1.5391397755593061E-4</v>
      </c>
      <c r="AA12" s="60">
        <v>7.2055490454658866E-4</v>
      </c>
      <c r="AB12" s="60">
        <v>21.641807556152344</v>
      </c>
      <c r="AC12" s="60">
        <v>21.655426025390625</v>
      </c>
      <c r="AD12" s="60">
        <v>21.676856994628906</v>
      </c>
      <c r="AE12" s="60">
        <v>-37.516208648681641</v>
      </c>
      <c r="AF12" s="60">
        <v>-37.471229553222656</v>
      </c>
      <c r="AG12" s="60">
        <v>-37.513843536376953</v>
      </c>
      <c r="AH12" s="60">
        <v>43.310894012451172</v>
      </c>
      <c r="AI12" s="60">
        <v>43.278751373291016</v>
      </c>
      <c r="AJ12" s="60">
        <v>43.326370239257813</v>
      </c>
      <c r="AK12" s="60">
        <v>64.974090576171875</v>
      </c>
      <c r="AL12" s="60">
        <v>-112.50128173828125</v>
      </c>
      <c r="AM12" s="61">
        <v>129.916015625</v>
      </c>
    </row>
    <row r="13" spans="1:39" x14ac:dyDescent="0.25">
      <c r="A13" s="113" t="s">
        <v>48</v>
      </c>
      <c r="B13" s="113"/>
      <c r="C13" s="113"/>
      <c r="D13" s="114"/>
      <c r="E13" s="62"/>
      <c r="F13" s="63">
        <v>7.2101337890657646E-3</v>
      </c>
      <c r="G13" s="64">
        <v>5.5660349121140484E-3</v>
      </c>
      <c r="H13" s="64">
        <v>8.754321289075051E-4</v>
      </c>
      <c r="I13" s="64">
        <v>2.2035886230540314E-3</v>
      </c>
      <c r="J13" s="63">
        <v>4.313161621070094E-3</v>
      </c>
      <c r="K13" s="63">
        <v>1.5978488769519572E-2</v>
      </c>
      <c r="L13" s="63">
        <v>1.1680585937511978E-2</v>
      </c>
      <c r="M13" s="64">
        <v>5.229318237320868E-5</v>
      </c>
      <c r="N13" s="64">
        <v>1.261967208860959E-4</v>
      </c>
      <c r="O13" s="64">
        <v>1.4955267944327666E-4</v>
      </c>
      <c r="P13" s="63">
        <v>7.087023925748781E-3</v>
      </c>
      <c r="Q13" s="63">
        <v>0.12421535156251196</v>
      </c>
      <c r="R13" s="65">
        <v>0.11714358642581146</v>
      </c>
      <c r="S13" s="66">
        <v>3.8417602120977001E-4</v>
      </c>
      <c r="T13" s="67">
        <v>3.4149144142681109E-4</v>
      </c>
      <c r="U13" s="67">
        <v>2.0183517817272678E-3</v>
      </c>
      <c r="V13" s="68">
        <v>2.5149721937296476E-3</v>
      </c>
      <c r="W13" s="68">
        <v>1.1280443831880455E-3</v>
      </c>
      <c r="X13" s="68">
        <v>1.1571913216048696E-3</v>
      </c>
      <c r="Y13" s="68">
        <v>6.0159843824125758E-5</v>
      </c>
      <c r="Z13" s="68">
        <v>5.9135856664948E-4</v>
      </c>
      <c r="AA13" s="68">
        <v>4.0152972712254628E-4</v>
      </c>
      <c r="AB13" s="68">
        <v>1.9215909522294794E-2</v>
      </c>
      <c r="AC13" s="68">
        <v>1.204575936085206E-2</v>
      </c>
      <c r="AD13" s="68">
        <v>8.3465529072970668E-2</v>
      </c>
      <c r="AE13" s="68">
        <v>5.1404926086178193E-3</v>
      </c>
      <c r="AF13" s="68">
        <v>1.3273589411610942E-2</v>
      </c>
      <c r="AG13" s="68">
        <v>5.7523699942656492E-2</v>
      </c>
      <c r="AH13" s="68">
        <v>5.1558050248345921E-3</v>
      </c>
      <c r="AI13" s="68">
        <v>5.4593962550129049E-3</v>
      </c>
      <c r="AJ13" s="68">
        <v>7.9269151402172611E-3</v>
      </c>
      <c r="AK13" s="68">
        <v>0.11472719795611397</v>
      </c>
      <c r="AL13" s="68">
        <v>7.5937781962892359E-2</v>
      </c>
      <c r="AM13" s="69">
        <v>8.2305063704097847E-3</v>
      </c>
    </row>
    <row r="14" spans="1:39" x14ac:dyDescent="0.25">
      <c r="A14" s="93" t="s">
        <v>49</v>
      </c>
      <c r="B14" s="93"/>
      <c r="C14" s="93"/>
      <c r="D14" s="94"/>
      <c r="E14" s="70"/>
      <c r="F14" s="71">
        <v>1.4422906393085209E-2</v>
      </c>
      <c r="G14" s="71">
        <v>1.6064833498004197E-2</v>
      </c>
      <c r="H14" s="71">
        <v>2.5280953054857571E-3</v>
      </c>
      <c r="I14" s="71">
        <v>6.3610031172829772E-3</v>
      </c>
      <c r="J14" s="71">
        <v>3.5946236688140479E-3</v>
      </c>
      <c r="K14" s="71">
        <v>1.3315341840835593E-2</v>
      </c>
      <c r="L14" s="71">
        <v>9.7329967431193376E-3</v>
      </c>
      <c r="M14" s="71">
        <v>4.1827886898972632E-3</v>
      </c>
      <c r="N14" s="71">
        <v>1.0098507085470792E-2</v>
      </c>
      <c r="O14" s="71">
        <v>1.1959864791834638E-2</v>
      </c>
      <c r="P14" s="71">
        <v>5.9042886349690493E-3</v>
      </c>
      <c r="Q14" s="71">
        <v>0.10341973244618045</v>
      </c>
      <c r="R14" s="72">
        <v>9.7733498591785914E-2</v>
      </c>
      <c r="S14" s="73">
        <v>7.6824567868514687E-2</v>
      </c>
      <c r="T14" s="74">
        <v>6.820112193671321E-2</v>
      </c>
      <c r="U14" s="74">
        <v>0.4017948592887422</v>
      </c>
      <c r="V14" s="74">
        <v>7.2604793443820691E-3</v>
      </c>
      <c r="W14" s="74">
        <v>15.410084746713917</v>
      </c>
      <c r="X14" s="74">
        <v>25.196136415977989</v>
      </c>
      <c r="Y14" s="74">
        <v>4.8123912787941129E-3</v>
      </c>
      <c r="Z14" s="74">
        <v>79.347960856383153</v>
      </c>
      <c r="AA14" s="74">
        <v>35.784264019841231</v>
      </c>
      <c r="AB14" s="75">
        <v>8.8711918680783847E-2</v>
      </c>
      <c r="AC14" s="75">
        <v>5.5593746610203429E-2</v>
      </c>
      <c r="AD14" s="75">
        <v>0.38356751827578828</v>
      </c>
      <c r="AE14" s="75">
        <v>-1.3703935561711207E-2</v>
      </c>
      <c r="AF14" s="75">
        <v>-3.5435968327889672E-2</v>
      </c>
      <c r="AG14" s="75">
        <v>-0.15357541849774139</v>
      </c>
      <c r="AH14" s="75">
        <v>1.1902759015561168E-2</v>
      </c>
      <c r="AI14" s="75">
        <v>1.2616087211275866E-2</v>
      </c>
      <c r="AJ14" s="75">
        <v>1.8299168972685458E-2</v>
      </c>
      <c r="AK14" s="75">
        <v>0.17626253153689425</v>
      </c>
      <c r="AL14" s="75">
        <v>-6.7545074171529468E-2</v>
      </c>
      <c r="AM14" s="76">
        <v>6.3356529117125854E-3</v>
      </c>
    </row>
    <row r="15" spans="1:39" ht="15.75" thickBot="1" x14ac:dyDescent="0.3">
      <c r="A15" s="95" t="s">
        <v>50</v>
      </c>
      <c r="B15" s="95"/>
      <c r="C15" s="95"/>
      <c r="D15" s="96"/>
      <c r="E15" s="77"/>
      <c r="F15" s="78"/>
      <c r="G15" s="79">
        <v>9.6406597594423642E-3</v>
      </c>
      <c r="H15" s="79">
        <v>1.5162936328180568E-3</v>
      </c>
      <c r="I15" s="79">
        <v>3.8167292336607453E-3</v>
      </c>
      <c r="J15" s="78"/>
      <c r="K15" s="78"/>
      <c r="L15" s="78"/>
      <c r="M15" s="79">
        <v>1.0458636474641736E-3</v>
      </c>
      <c r="N15" s="79">
        <v>2.5239344177219181E-3</v>
      </c>
      <c r="O15" s="79">
        <v>2.9910535888655332E-3</v>
      </c>
      <c r="P15" s="78"/>
      <c r="Q15" s="78"/>
      <c r="R15" s="80"/>
      <c r="S15" s="81"/>
      <c r="T15" s="82"/>
      <c r="U15" s="82"/>
      <c r="V15" s="83">
        <v>4.3560616501769249E-3</v>
      </c>
      <c r="W15" s="83">
        <v>1.953831095848351E-3</v>
      </c>
      <c r="X15" s="83">
        <v>2.0043150976095428E-3</v>
      </c>
      <c r="Y15" s="83">
        <v>1.2031968764825152E-3</v>
      </c>
      <c r="Z15" s="83">
        <v>1.18271713329896E-2</v>
      </c>
      <c r="AA15" s="83">
        <v>8.0305945424509247E-3</v>
      </c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4"/>
    </row>
    <row r="16" spans="1:39" x14ac:dyDescent="0.25">
      <c r="A16" s="97" t="s">
        <v>43</v>
      </c>
      <c r="B16" s="97"/>
      <c r="C16" s="97"/>
      <c r="D16" s="98"/>
      <c r="E16" s="85"/>
      <c r="F16" s="86">
        <v>0.01</v>
      </c>
      <c r="G16" s="87"/>
      <c r="H16" s="87"/>
      <c r="I16" s="87"/>
      <c r="J16" s="86">
        <v>0.2</v>
      </c>
      <c r="K16" s="86">
        <v>0.2</v>
      </c>
      <c r="L16" s="86">
        <v>0.2</v>
      </c>
      <c r="M16" s="87"/>
      <c r="N16" s="87"/>
      <c r="O16" s="87"/>
      <c r="P16" s="86">
        <v>0.5</v>
      </c>
      <c r="Q16" s="86">
        <v>0.5</v>
      </c>
      <c r="R16" s="88">
        <v>0.5</v>
      </c>
      <c r="S16" s="89">
        <v>0.01</v>
      </c>
      <c r="T16" s="67">
        <v>0.01</v>
      </c>
      <c r="U16" s="67">
        <v>0.01</v>
      </c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</row>
    <row r="17" spans="1:39" x14ac:dyDescent="0.25">
      <c r="A17" s="99" t="s">
        <v>44</v>
      </c>
      <c r="B17" s="99"/>
      <c r="C17" s="99"/>
      <c r="D17" s="10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3"/>
      <c r="T17" s="74"/>
      <c r="U17" s="74"/>
      <c r="V17" s="74"/>
      <c r="W17" s="74"/>
      <c r="X17" s="74"/>
      <c r="Y17" s="74"/>
      <c r="Z17" s="74"/>
      <c r="AA17" s="74"/>
      <c r="AB17" s="75">
        <f>IF(OR(M$3 = 0,G$3=0), 0,0.2+0.025*ABS($D$1/M$3-1)/ABS(S$3)+0.04*ABS($B$1/G$3-1))</f>
        <v>0.37660190316521241</v>
      </c>
      <c r="AC17" s="75">
        <f>IF(OR(N$3 = 0,H$3=0), 0,0.2+0.025*ABS($D$1/N$3-1)/ABS(T$3)+0.04*ABS($B$1/H$3-1))</f>
        <v>0.37653282777484209</v>
      </c>
      <c r="AD17" s="75">
        <f t="shared" ref="AD17" si="9">IF(OR(O$3 = 0,I$3=0), 0,0.2+0.025*ABS($D$1/O$3-1)/ABS(U$3)+0.04*ABS($B$1/I$3-1))</f>
        <v>0.37589515371055721</v>
      </c>
      <c r="AE17" s="75">
        <f>IF(OR(O$3 = 0,I$3=0), 0,0.5+0.025*ABS($D$1/M$3-1)/ABS((1-(S$3)^2)^0.5)+0.04*ABS($B$1/G$3-1))</f>
        <v>0.61324265522750832</v>
      </c>
      <c r="AF17" s="75">
        <f t="shared" ref="AF17:AG17" si="10">IF(OR(P$3 = 0,J$3=0), 0,0.5+0.025*ABS($D$1/N$3-1)/ABS((1-(T$3)^2)^0.5)+0.04*ABS($B$1/H$3-1))</f>
        <v>0.61336686114198236</v>
      </c>
      <c r="AG17" s="75">
        <f t="shared" si="10"/>
        <v>0.61336031686725723</v>
      </c>
      <c r="AH17" s="75">
        <f>IF(OR(O$3 = 0,I$3=0), 0,0.5+0.04*ABS($D$1/M$3-1)+0.04*ABS($B$1/G$3-1))</f>
        <v>0.64662903039324304</v>
      </c>
      <c r="AI17" s="75">
        <f t="shared" ref="AI17:AJ17" si="11">IF(OR(P$3 = 0,J$3=0), 0,0.5+0.04*ABS($D$1/N$3-1)+0.04*ABS($B$1/H$3-1))</f>
        <v>0.64673533464675514</v>
      </c>
      <c r="AJ17" s="75">
        <f t="shared" si="11"/>
        <v>0.64660627437123996</v>
      </c>
      <c r="AK17" s="75">
        <f>IF(OR(O$3 = 0,I$3=0), 0,0.2+0.025*ABS($D$1/M$3-1)/ABS(S$3)+0.04*ABS($B$1/G$3-1))</f>
        <v>0.37660190316521241</v>
      </c>
      <c r="AL17" s="75">
        <f>IF(OR(O$3 = 0,I$3=0), 0,0.5+0.025*ABS($D$1/M$3-1)/ABS((1-(S$3)^2)^0.5)+0.04*ABS($B$1/G$3-1))</f>
        <v>0.61324265522750832</v>
      </c>
      <c r="AM17" s="75">
        <f>IF(OR(O$3 = 0,I$3=0), 0,0.5+0.04*ABS($D$1/M$3-1)+0.04*ABS($B$1/G$3-1))</f>
        <v>0.64662903039324304</v>
      </c>
    </row>
    <row r="18" spans="1:39" ht="15.75" thickBot="1" x14ac:dyDescent="0.3">
      <c r="A18" s="101" t="s">
        <v>45</v>
      </c>
      <c r="B18" s="101"/>
      <c r="C18" s="101"/>
      <c r="D18" s="102"/>
      <c r="E18" s="77"/>
      <c r="F18" s="78"/>
      <c r="G18" s="79">
        <v>0.1</v>
      </c>
      <c r="H18" s="79">
        <v>0.1</v>
      </c>
      <c r="I18" s="79">
        <v>0.1</v>
      </c>
      <c r="J18" s="78"/>
      <c r="K18" s="78"/>
      <c r="L18" s="78"/>
      <c r="M18" s="79">
        <v>0.1</v>
      </c>
      <c r="N18" s="79">
        <v>0.1</v>
      </c>
      <c r="O18" s="79">
        <v>0.1</v>
      </c>
      <c r="P18" s="78"/>
      <c r="Q18" s="78"/>
      <c r="R18" s="80"/>
      <c r="S18" s="81"/>
      <c r="T18" s="82"/>
      <c r="U18" s="82"/>
      <c r="V18" s="83">
        <v>0.1</v>
      </c>
      <c r="W18" s="83">
        <v>0.1</v>
      </c>
      <c r="X18" s="83">
        <v>0.1</v>
      </c>
      <c r="Y18" s="83">
        <v>0.1</v>
      </c>
      <c r="Z18" s="83">
        <v>0.1</v>
      </c>
      <c r="AA18" s="83">
        <v>0.1</v>
      </c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4"/>
    </row>
    <row r="19" spans="1:39" ht="15.75" thickBot="1" x14ac:dyDescent="0.3">
      <c r="A19" s="97" t="s">
        <v>46</v>
      </c>
      <c r="B19" s="97"/>
      <c r="C19" s="97"/>
      <c r="D19" s="98"/>
      <c r="E19" s="85"/>
      <c r="F19" s="55">
        <f>IF(F13=0,1000,F16/ABS(F13))</f>
        <v>1.3869368159527211</v>
      </c>
      <c r="G19" s="55">
        <f>IF(G15=0,1000,G18/ABS(G15))</f>
        <v>10.372734075803979</v>
      </c>
      <c r="H19" s="55">
        <f t="shared" ref="H19:I19" si="12">IF(H15=0,1000,H18/ABS(H15))</f>
        <v>65.950286828118081</v>
      </c>
      <c r="I19" s="55">
        <f t="shared" si="12"/>
        <v>26.200443855978449</v>
      </c>
      <c r="J19" s="55">
        <f t="shared" ref="J19:U19" si="13">IF(J13=0,1000,J16/ABS(J13))</f>
        <v>46.369697584014965</v>
      </c>
      <c r="K19" s="55">
        <f t="shared" si="13"/>
        <v>12.516828273617358</v>
      </c>
      <c r="L19" s="55">
        <f t="shared" si="13"/>
        <v>17.122428709479706</v>
      </c>
      <c r="M19" s="55">
        <f>IF(M15=0,1000,M18/ABS(M15))</f>
        <v>95.614758427126176</v>
      </c>
      <c r="N19" s="55">
        <f t="shared" ref="N19:O19" si="14">IF(N15=0,1000,N18/ABS(N15))</f>
        <v>39.620680829836758</v>
      </c>
      <c r="O19" s="55">
        <f t="shared" si="14"/>
        <v>33.433035226202243</v>
      </c>
      <c r="P19" s="55">
        <f t="shared" si="13"/>
        <v>70.551476224510196</v>
      </c>
      <c r="Q19" s="55">
        <f t="shared" si="13"/>
        <v>4.0252673579430533</v>
      </c>
      <c r="R19" s="55">
        <f t="shared" si="13"/>
        <v>4.2682661104682538</v>
      </c>
      <c r="S19" s="55">
        <f t="shared" si="13"/>
        <v>26.02973493376814</v>
      </c>
      <c r="T19" s="55">
        <f t="shared" si="13"/>
        <v>29.283310756539748</v>
      </c>
      <c r="U19" s="55">
        <f t="shared" si="13"/>
        <v>4.9545377027597173</v>
      </c>
      <c r="V19" s="55">
        <f>IF(V15=0,1000,V18/ABS(V15))</f>
        <v>22.956516236619017</v>
      </c>
      <c r="W19" s="55">
        <f t="shared" ref="W19:X19" si="15">IF(W15=0,1000,W18/ABS(W15))</f>
        <v>51.181496810286013</v>
      </c>
      <c r="X19" s="55">
        <f t="shared" si="15"/>
        <v>49.892354809513506</v>
      </c>
      <c r="Y19" s="55">
        <f>IF(Y15=0,1000,Y18/ABS(Y15))</f>
        <v>83.111917886908842</v>
      </c>
      <c r="Z19" s="55">
        <f t="shared" ref="Z19:AA19" si="16">IF(Z15=0,1000,Z18/ABS(Z15))</f>
        <v>8.4551070737488523</v>
      </c>
      <c r="AA19" s="55">
        <f t="shared" si="16"/>
        <v>12.452378148515036</v>
      </c>
      <c r="AB19" s="55">
        <f>IF(AB14=0,1000,AB17/ABS(AB14))</f>
        <v>4.2452232886581598</v>
      </c>
      <c r="AC19" s="55">
        <f t="shared" ref="AC19:AM19" si="17">IF(AC14=0,1000,AC17/ABS(AC14))</f>
        <v>6.7729349204490372</v>
      </c>
      <c r="AD19" s="55">
        <f t="shared" si="17"/>
        <v>0.97999735587695258</v>
      </c>
      <c r="AE19" s="55">
        <f>IF(AE14=0,1000,AE17/ABS(AE14))</f>
        <v>44.749382574514442</v>
      </c>
      <c r="AF19" s="55">
        <f t="shared" si="17"/>
        <v>17.309160440219593</v>
      </c>
      <c r="AG19" s="55">
        <f t="shared" si="17"/>
        <v>3.9938703919356588</v>
      </c>
      <c r="AH19" s="55">
        <f t="shared" si="17"/>
        <v>54.325978501947944</v>
      </c>
      <c r="AI19" s="55">
        <f t="shared" si="17"/>
        <v>51.262750789224349</v>
      </c>
      <c r="AJ19" s="55">
        <f t="shared" si="17"/>
        <v>35.335280817200335</v>
      </c>
      <c r="AK19" s="55">
        <f t="shared" si="17"/>
        <v>2.136596472781195</v>
      </c>
      <c r="AL19" s="55">
        <f t="shared" si="17"/>
        <v>9.0790137215659854</v>
      </c>
      <c r="AM19" s="55">
        <f t="shared" si="17"/>
        <v>102.06194048254029</v>
      </c>
    </row>
    <row r="20" spans="1:39" ht="15.75" thickTop="1" x14ac:dyDescent="0.25"/>
  </sheetData>
  <mergeCells count="18">
    <mergeCell ref="A7:D7"/>
    <mergeCell ref="A2:D2"/>
    <mergeCell ref="A3:D3"/>
    <mergeCell ref="A4:D4"/>
    <mergeCell ref="A5:D5"/>
    <mergeCell ref="A6:D6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</mergeCells>
  <conditionalFormatting sqref="F11:AM11 F19:AM19">
    <cfRule type="cellIs" dxfId="45" priority="1" operator="between">
      <formula>2</formula>
      <formula>1</formula>
    </cfRule>
    <cfRule type="cellIs" dxfId="44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pnt #1</vt:lpstr>
      <vt:lpstr>pnt #2</vt:lpstr>
      <vt:lpstr>pnt #3</vt:lpstr>
      <vt:lpstr>pnt #4</vt:lpstr>
      <vt:lpstr>pnt #5</vt:lpstr>
      <vt:lpstr>pnt #6</vt:lpstr>
      <vt:lpstr>pnt #7</vt:lpstr>
      <vt:lpstr>pnt #8</vt:lpstr>
      <vt:lpstr>pnt #9</vt:lpstr>
      <vt:lpstr>pnt #10</vt:lpstr>
      <vt:lpstr>pnt #11</vt:lpstr>
      <vt:lpstr>pnt #12</vt:lpstr>
      <vt:lpstr>pnt #13</vt:lpstr>
      <vt:lpstr>pnt #14</vt:lpstr>
      <vt:lpstr>pnt #15</vt:lpstr>
      <vt:lpstr>pnt #16</vt:lpstr>
      <vt:lpstr>pnt #17</vt:lpstr>
      <vt:lpstr>pnt #18</vt:lpstr>
      <vt:lpstr>pnt #19</vt:lpstr>
      <vt:lpstr>pnt #20</vt:lpstr>
      <vt:lpstr>pnt #21</vt:lpstr>
      <vt:lpstr>pnt #22</vt:lpstr>
      <vt:lpstr>pnt #23</vt:lpstr>
      <vt:lpstr>pnt #24</vt:lpstr>
      <vt:lpstr>pnt #25</vt:lpstr>
      <vt:lpstr>pnt #26</vt:lpstr>
      <vt:lpstr>pnt #27</vt:lpstr>
      <vt:lpstr>pnt #28</vt:lpstr>
      <vt:lpstr>pnt #29</vt:lpstr>
      <vt:lpstr>meter_result</vt:lpstr>
      <vt:lpstr>pnt #30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</dc:creator>
  <cp:lastModifiedBy>Тюрин Алексей</cp:lastModifiedBy>
  <dcterms:created xsi:type="dcterms:W3CDTF">2020-09-23T14:25:36Z</dcterms:created>
  <dcterms:modified xsi:type="dcterms:W3CDTF">2020-09-24T06:49:55Z</dcterms:modified>
</cp:coreProperties>
</file>