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Source\Repos\DomesticTransport\DomesticTransport\"/>
    </mc:Choice>
  </mc:AlternateContent>
  <bookViews>
    <workbookView xWindow="0" yWindow="0" windowWidth="14250" windowHeight="7005" activeTab="5"/>
  </bookViews>
  <sheets>
    <sheet name="Delivery" sheetId="2" r:id="rId1"/>
    <sheet name="Rate" sheetId="3" r:id="rId2"/>
    <sheet name="Routes" sheetId="10" r:id="rId3"/>
    <sheet name="ZoneCustomer" sheetId="4" state="hidden" r:id="rId4"/>
    <sheet name="Customers" sheetId="5" state="hidden" r:id="rId5"/>
    <sheet name="Отгрузка" sheetId="1" r:id="rId6"/>
    <sheet name="ShippingCompany" sheetId="7" state="hidden" r:id="rId7"/>
  </sheets>
  <definedNames>
    <definedName name="DateDelivery">Delivery!$C$2</definedName>
    <definedName name="weght">Rate!$M$5</definedName>
    <definedName name="weghtCell">Rate!$M$5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J5" i="3" l="1"/>
  <c r="J6" i="3"/>
  <c r="J7" i="3"/>
  <c r="J8" i="3"/>
  <c r="J9" i="3"/>
  <c r="J10" i="3"/>
  <c r="J11" i="3"/>
  <c r="J12" i="3"/>
  <c r="J13" i="3"/>
  <c r="J148" i="3"/>
  <c r="J285" i="3"/>
  <c r="J16" i="3"/>
  <c r="J17" i="3"/>
  <c r="J18" i="3"/>
  <c r="J19" i="3"/>
  <c r="J20" i="3"/>
  <c r="J21" i="3"/>
  <c r="J22" i="3"/>
  <c r="J23" i="3"/>
  <c r="J24" i="3"/>
  <c r="J25" i="3"/>
  <c r="J26" i="3"/>
  <c r="J27" i="3"/>
  <c r="J14" i="3"/>
  <c r="J149" i="3"/>
  <c r="J298" i="3"/>
  <c r="J31" i="3"/>
  <c r="J32" i="3"/>
  <c r="J33" i="3"/>
  <c r="J34" i="3"/>
  <c r="J35" i="3"/>
  <c r="J36" i="3"/>
  <c r="J37" i="3"/>
  <c r="J38" i="3"/>
  <c r="J39" i="3"/>
  <c r="J40" i="3"/>
  <c r="J41" i="3"/>
  <c r="J42" i="3"/>
  <c r="J15" i="3"/>
  <c r="J150" i="3"/>
  <c r="J299" i="3"/>
  <c r="J46" i="3"/>
  <c r="J47" i="3"/>
  <c r="J48" i="3"/>
  <c r="J49" i="3"/>
  <c r="J50" i="3"/>
  <c r="J51" i="3"/>
  <c r="J52" i="3"/>
  <c r="J53" i="3"/>
  <c r="J54" i="3"/>
  <c r="J55" i="3"/>
  <c r="J56" i="3"/>
  <c r="J57" i="3"/>
  <c r="J28" i="3"/>
  <c r="J163" i="3"/>
  <c r="J300" i="3"/>
  <c r="J61" i="3"/>
  <c r="J62" i="3"/>
  <c r="J63" i="3"/>
  <c r="J64" i="3"/>
  <c r="J65" i="3"/>
  <c r="J66" i="3"/>
  <c r="J67" i="3"/>
  <c r="J68" i="3"/>
  <c r="J69" i="3"/>
  <c r="J70" i="3"/>
  <c r="J71" i="3"/>
  <c r="J72" i="3"/>
  <c r="J29" i="3"/>
  <c r="J164" i="3"/>
  <c r="J313" i="3"/>
  <c r="J76" i="3"/>
  <c r="J77" i="3"/>
  <c r="J78" i="3"/>
  <c r="J79" i="3"/>
  <c r="J80" i="3"/>
  <c r="J81" i="3"/>
  <c r="J82" i="3"/>
  <c r="J83" i="3"/>
  <c r="J84" i="3"/>
  <c r="J85" i="3"/>
  <c r="J86" i="3"/>
  <c r="J87" i="3"/>
  <c r="J30" i="3"/>
  <c r="J165" i="3"/>
  <c r="J314" i="3"/>
  <c r="J91" i="3"/>
  <c r="J92" i="3"/>
  <c r="J93" i="3"/>
  <c r="J94" i="3"/>
  <c r="J95" i="3"/>
  <c r="J96" i="3"/>
  <c r="J97" i="3"/>
  <c r="J98" i="3"/>
  <c r="J99" i="3"/>
  <c r="J100" i="3"/>
  <c r="J101" i="3"/>
  <c r="J102" i="3"/>
  <c r="J43" i="3"/>
  <c r="J178" i="3"/>
  <c r="J31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44" i="3"/>
  <c r="J179" i="3"/>
  <c r="J328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45" i="3"/>
  <c r="J180" i="3"/>
  <c r="J329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58" i="3"/>
  <c r="J193" i="3"/>
  <c r="J33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59" i="3"/>
  <c r="J194" i="3"/>
  <c r="J343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60" i="3"/>
  <c r="J195" i="3"/>
  <c r="J344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73" i="3"/>
  <c r="J208" i="3"/>
  <c r="J34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74" i="3"/>
  <c r="J209" i="3"/>
  <c r="J358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75" i="3"/>
  <c r="J210" i="3"/>
  <c r="J359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88" i="3"/>
  <c r="J223" i="3"/>
  <c r="J36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89" i="3"/>
  <c r="J224" i="3"/>
  <c r="J373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90" i="3"/>
  <c r="J225" i="3"/>
  <c r="J374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103" i="3"/>
  <c r="J238" i="3"/>
  <c r="J37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104" i="3"/>
  <c r="J239" i="3"/>
  <c r="J388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105" i="3"/>
  <c r="J240" i="3"/>
  <c r="J389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118" i="3"/>
  <c r="J253" i="3"/>
  <c r="J39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119" i="3"/>
  <c r="J254" i="3"/>
  <c r="J403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120" i="3"/>
  <c r="J255" i="3"/>
  <c r="J404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133" i="3"/>
  <c r="J268" i="3"/>
  <c r="J40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134" i="3"/>
  <c r="J269" i="3"/>
  <c r="J415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135" i="3"/>
  <c r="J270" i="3"/>
  <c r="J416" i="3"/>
  <c r="J406" i="3"/>
  <c r="J407" i="3"/>
  <c r="J408" i="3"/>
  <c r="J409" i="3"/>
  <c r="J410" i="3"/>
  <c r="J411" i="3"/>
  <c r="J412" i="3"/>
  <c r="J413" i="3"/>
  <c r="J414" i="3"/>
  <c r="J283" i="3"/>
  <c r="J425" i="3"/>
  <c r="J417" i="3"/>
  <c r="J418" i="3"/>
  <c r="J419" i="3"/>
  <c r="J420" i="3"/>
  <c r="J421" i="3"/>
  <c r="J422" i="3"/>
  <c r="J423" i="3"/>
  <c r="J424" i="3"/>
  <c r="J284" i="3"/>
  <c r="J426" i="3"/>
  <c r="J427" i="3"/>
  <c r="J428" i="3"/>
  <c r="J4" i="3" l="1"/>
  <c r="I106" i="5" l="1"/>
  <c r="I105" i="5"/>
  <c r="I104" i="5"/>
  <c r="I103" i="5"/>
  <c r="I102" i="5"/>
  <c r="I101" i="5"/>
  <c r="I100" i="5"/>
  <c r="I99" i="5"/>
  <c r="I88" i="5"/>
  <c r="I87" i="5"/>
  <c r="I86" i="5"/>
  <c r="I84" i="5"/>
  <c r="I83" i="5"/>
  <c r="I80" i="5"/>
  <c r="I79" i="5"/>
  <c r="I78" i="5"/>
  <c r="I77" i="5"/>
  <c r="I76" i="5"/>
  <c r="I75" i="5"/>
  <c r="I74" i="5"/>
  <c r="I73" i="5"/>
  <c r="I33" i="5"/>
  <c r="I32" i="5"/>
  <c r="I31" i="5"/>
  <c r="I30" i="5"/>
  <c r="I29" i="5"/>
  <c r="I28" i="5"/>
  <c r="H27" i="5"/>
  <c r="I27" i="5" s="1"/>
</calcChain>
</file>

<file path=xl/sharedStrings.xml><?xml version="1.0" encoding="utf-8"?>
<sst xmlns="http://schemas.openxmlformats.org/spreadsheetml/2006/main" count="4411" uniqueCount="279">
  <si>
    <t>Перевозчик</t>
  </si>
  <si>
    <t>ID</t>
  </si>
  <si>
    <t>Компания</t>
  </si>
  <si>
    <t>Тоннаж</t>
  </si>
  <si>
    <t>Стоимость доставки</t>
  </si>
  <si>
    <t>Товары</t>
  </si>
  <si>
    <t>ID Получателя</t>
  </si>
  <si>
    <t>Направление</t>
  </si>
  <si>
    <t>Маршрут</t>
  </si>
  <si>
    <t>Moscow (Veshki) / Москва (Вешки)</t>
  </si>
  <si>
    <t>RU</t>
  </si>
  <si>
    <t>RU / РФ</t>
  </si>
  <si>
    <t>MSK</t>
  </si>
  <si>
    <t>Moscow / Москва</t>
  </si>
  <si>
    <t>MO</t>
  </si>
  <si>
    <t>Moscow Region / Московская область</t>
  </si>
  <si>
    <t>QB</t>
  </si>
  <si>
    <t>GTLS</t>
  </si>
  <si>
    <t>Crafter</t>
  </si>
  <si>
    <t>vehicle + add.point</t>
  </si>
  <si>
    <t>add.point</t>
  </si>
  <si>
    <t>vehicle</t>
  </si>
  <si>
    <t>tonnage, t</t>
  </si>
  <si>
    <t>Company</t>
  </si>
  <si>
    <t>Country of delivery2</t>
  </si>
  <si>
    <t>Country of delivery</t>
  </si>
  <si>
    <t>City</t>
  </si>
  <si>
    <t>Place of delivery</t>
  </si>
  <si>
    <t>Place of shipment</t>
  </si>
  <si>
    <r>
      <rPr>
        <b/>
        <sz val="10"/>
        <color indexed="9"/>
        <rFont val="Arial"/>
        <family val="2"/>
        <charset val="204"/>
      </rPr>
      <t>Volume</t>
    </r>
    <r>
      <rPr>
        <sz val="10"/>
        <color indexed="9"/>
        <rFont val="Arial"/>
        <family val="2"/>
        <charset val="204"/>
      </rPr>
      <t xml:space="preserve"> in RUB </t>
    </r>
    <r>
      <rPr>
        <b/>
        <sz val="10"/>
        <color indexed="9"/>
        <rFont val="Arial"/>
        <family val="2"/>
        <charset val="204"/>
      </rPr>
      <t>,</t>
    </r>
    <r>
      <rPr>
        <sz val="10"/>
        <color indexed="9"/>
        <rFont val="Arial"/>
        <family val="2"/>
        <charset val="204"/>
      </rPr>
      <t xml:space="preserve"> without VAT 18% (</t>
    </r>
    <r>
      <rPr>
        <b/>
        <sz val="10"/>
        <color indexed="9"/>
        <rFont val="Arial"/>
        <family val="2"/>
        <charset val="204"/>
      </rPr>
      <t>Platon is included</t>
    </r>
    <r>
      <rPr>
        <sz val="10"/>
        <color indexed="9"/>
        <rFont val="Arial"/>
        <family val="2"/>
        <charset val="204"/>
      </rPr>
      <t>)</t>
    </r>
  </si>
  <si>
    <t>Симферопольское шоссе</t>
  </si>
  <si>
    <t>YR2005</t>
  </si>
  <si>
    <t>пятница</t>
  </si>
  <si>
    <t>Moskau</t>
  </si>
  <si>
    <t>Greenlight</t>
  </si>
  <si>
    <t>Ket Logistik</t>
  </si>
  <si>
    <t>понедельник</t>
  </si>
  <si>
    <t>Shate-M Plus</t>
  </si>
  <si>
    <t>ATM</t>
  </si>
  <si>
    <t>Berg Holding</t>
  </si>
  <si>
    <t>Четвертая зона отгрузка</t>
  </si>
  <si>
    <t>ETS Trade</t>
  </si>
  <si>
    <t>Первый приоритет</t>
  </si>
  <si>
    <t>Калужское шоссе</t>
  </si>
  <si>
    <t>четверг</t>
  </si>
  <si>
    <t>Jural (бывш. Favorit OPT)</t>
  </si>
  <si>
    <t>FA Logistik</t>
  </si>
  <si>
    <t>Palma</t>
  </si>
  <si>
    <t>Третья зона отгрузки</t>
  </si>
  <si>
    <t>Avtorus Logistika</t>
  </si>
  <si>
    <t>Минское шоссе</t>
  </si>
  <si>
    <t>MoTexS-RUS</t>
  </si>
  <si>
    <t>SMARTEK</t>
  </si>
  <si>
    <t>среда</t>
  </si>
  <si>
    <t>Globusavto</t>
  </si>
  <si>
    <t>Второй приоритет</t>
  </si>
  <si>
    <t>Новорижское шоссе</t>
  </si>
  <si>
    <t>AE Trading</t>
  </si>
  <si>
    <t>Вторая зона отгрузки</t>
  </si>
  <si>
    <t>Авто-Поставка</t>
  </si>
  <si>
    <t>Новорязанское шоссе</t>
  </si>
  <si>
    <t>Europart RUS</t>
  </si>
  <si>
    <t>Geomarket</t>
  </si>
  <si>
    <t>Третий приоритет</t>
  </si>
  <si>
    <t>Энтузиастов шоссе</t>
  </si>
  <si>
    <t>Moskworechje</t>
  </si>
  <si>
    <t>Detali Maschin</t>
  </si>
  <si>
    <t>Promintel</t>
  </si>
  <si>
    <t>вторник</t>
  </si>
  <si>
    <t>Transkomplekt (Astreja)</t>
  </si>
  <si>
    <t>Ярославское шоссе</t>
  </si>
  <si>
    <t>APR (TDA) Никольское</t>
  </si>
  <si>
    <t>Avtokontrakty</t>
  </si>
  <si>
    <t xml:space="preserve">Ju Dji Parts </t>
  </si>
  <si>
    <t>Первая зона отгрузки</t>
  </si>
  <si>
    <t>APR (TDA)</t>
  </si>
  <si>
    <t>Зона отгрузки</t>
  </si>
  <si>
    <t>Порядок выгрузки</t>
  </si>
  <si>
    <t>День отправки</t>
  </si>
  <si>
    <t>Gesamt</t>
  </si>
  <si>
    <t>Transitzeit</t>
  </si>
  <si>
    <t>WA</t>
  </si>
  <si>
    <t>Richtzeit</t>
  </si>
  <si>
    <t>CS</t>
  </si>
  <si>
    <t>Город</t>
  </si>
  <si>
    <t>Клиент</t>
  </si>
  <si>
    <t>Получатель материала</t>
  </si>
  <si>
    <t>Номер клиента</t>
  </si>
  <si>
    <t>Приоритеты выгрузки в "зоне отгрузки"</t>
  </si>
  <si>
    <t>Fort</t>
  </si>
  <si>
    <t>StPetersburg</t>
  </si>
  <si>
    <t>YR2006</t>
  </si>
  <si>
    <t>St. Petersburg</t>
  </si>
  <si>
    <t>Санкт-Петербург</t>
  </si>
  <si>
    <t>MTZ-Servis</t>
  </si>
  <si>
    <t>Amtel</t>
  </si>
  <si>
    <t>Mikado</t>
  </si>
  <si>
    <t>Auto-Sputnik Import</t>
  </si>
  <si>
    <t>Voronezh</t>
  </si>
  <si>
    <t>YR2009</t>
  </si>
  <si>
    <t>ЮГ</t>
  </si>
  <si>
    <t>Rostov am Don</t>
  </si>
  <si>
    <t>Rostov on Don</t>
  </si>
  <si>
    <t>Rosavto (бывш. VIP Dvizhok)</t>
  </si>
  <si>
    <t>Moskworechje Jug</t>
  </si>
  <si>
    <t>Avtoliga ROSTOV</t>
  </si>
  <si>
    <t>Profit Liga</t>
  </si>
  <si>
    <t>IP GONEZHUK Eduard Zaurbievitch</t>
  </si>
  <si>
    <t>Krasnodar</t>
  </si>
  <si>
    <t>YR2013</t>
  </si>
  <si>
    <t>Nizhnij Novgorod</t>
  </si>
  <si>
    <t>Nishnij Novgorod</t>
  </si>
  <si>
    <t>Поволжье</t>
  </si>
  <si>
    <t>NishBel</t>
  </si>
  <si>
    <t>Moskworechje Nishnij</t>
  </si>
  <si>
    <t>KomTrans</t>
  </si>
  <si>
    <t xml:space="preserve">Promintel </t>
  </si>
  <si>
    <t>Kazan</t>
  </si>
  <si>
    <t>TD Geom</t>
  </si>
  <si>
    <t xml:space="preserve">Osobyje Detali </t>
  </si>
  <si>
    <t>Nabereshnye Tschelny</t>
  </si>
  <si>
    <t>Naberejnie Chelni</t>
  </si>
  <si>
    <t>Samara</t>
  </si>
  <si>
    <t>Урал</t>
  </si>
  <si>
    <t>Walday i Kompaniya</t>
  </si>
  <si>
    <t>Avanta Premium</t>
  </si>
  <si>
    <t>Chelyabinsk</t>
  </si>
  <si>
    <t>YR2010</t>
  </si>
  <si>
    <t>Avto Trast</t>
  </si>
  <si>
    <t>Ekaterinburg</t>
  </si>
  <si>
    <t>ООО «МегаполисИнвест»</t>
  </si>
  <si>
    <t>Kolodistchi</t>
  </si>
  <si>
    <t>Minsk</t>
  </si>
  <si>
    <t>Минск</t>
  </si>
  <si>
    <t>ООО «Мотехсавтозапчасти»</t>
  </si>
  <si>
    <t>УП  «ТракБел»</t>
  </si>
  <si>
    <t>ООО «ДиАл авто»</t>
  </si>
  <si>
    <t>Автоспейс</t>
  </si>
  <si>
    <t>ООО «Форвард Моторс»</t>
  </si>
  <si>
    <t>Fanipol</t>
  </si>
  <si>
    <t>Eurosaptchast GmbH</t>
  </si>
  <si>
    <t>AutoPartner</t>
  </si>
  <si>
    <t>NOWOSIBIRSK</t>
  </si>
  <si>
    <t>YR2011</t>
  </si>
  <si>
    <t>Novosibirsk</t>
  </si>
  <si>
    <t>Новосибирск</t>
  </si>
  <si>
    <t>Evrotrackparts</t>
  </si>
  <si>
    <t>Keninkom</t>
  </si>
  <si>
    <t>Avtoliga NOVOSIB</t>
  </si>
  <si>
    <t>TD Wolga Motors</t>
  </si>
  <si>
    <t>Transkomplekt/Talant</t>
  </si>
  <si>
    <t>Ivers-Avto</t>
  </si>
  <si>
    <t>ТОО «Фаэтон Ди Си»</t>
  </si>
  <si>
    <t>Almaty</t>
  </si>
  <si>
    <t>Казахстан</t>
  </si>
  <si>
    <t>ТОО «СВС-ТРАНС»</t>
  </si>
  <si>
    <t>TOO SapchastTreid</t>
  </si>
  <si>
    <t>ТОО «TANAUTO KAZAKHSTAN»</t>
  </si>
  <si>
    <t>ТОО «KULAN OIL»</t>
  </si>
  <si>
    <t>ТОО «ШАТЕ-М ПЛЮС»</t>
  </si>
  <si>
    <t>TOO TruckMotors</t>
  </si>
  <si>
    <t>ОсОО «ADELIA»</t>
  </si>
  <si>
    <t>s. Prigorodnoe</t>
  </si>
  <si>
    <t>Bishkek</t>
  </si>
  <si>
    <t>OсOO «ЕвроАвтоПартс»</t>
  </si>
  <si>
    <t>Novopawlowka</t>
  </si>
  <si>
    <t>Nur-Sultan</t>
  </si>
  <si>
    <t>Нур-Султан</t>
  </si>
  <si>
    <t>OOO EmeksAvto</t>
  </si>
  <si>
    <t>Erevan</t>
  </si>
  <si>
    <t>Армения</t>
  </si>
  <si>
    <t>ZAO BINAM</t>
  </si>
  <si>
    <t>OOO GAP</t>
  </si>
  <si>
    <t>Altayzapchast</t>
  </si>
  <si>
    <t>Barnaul</t>
  </si>
  <si>
    <t>Сборный груз</t>
  </si>
  <si>
    <t>Agrotrak</t>
  </si>
  <si>
    <t>KomTrans LTD</t>
  </si>
  <si>
    <t>IRKUTSK</t>
  </si>
  <si>
    <t>Irkutsk</t>
  </si>
  <si>
    <t>Miriad</t>
  </si>
  <si>
    <t>SpezSaptschast Import</t>
  </si>
  <si>
    <t>Krasnoyarsk</t>
  </si>
  <si>
    <t>Tyumen</t>
  </si>
  <si>
    <t>Tumen</t>
  </si>
  <si>
    <t>Получатель письма</t>
  </si>
  <si>
    <t>polina.vorobyova@quehenberger.ru</t>
  </si>
  <si>
    <t>v.skotnikova@crafter-tl.ru</t>
  </si>
  <si>
    <t>a.zhuk@crafter-tl.ru</t>
  </si>
  <si>
    <t>eugene.salnikov@gtls.com</t>
  </si>
  <si>
    <t>olga.balueva@gtls.com</t>
  </si>
  <si>
    <t>semen.korogodskiy@gtls.com</t>
  </si>
  <si>
    <t xml:space="preserve">Schaeffler </t>
  </si>
  <si>
    <t>sedovgli@schaeffler.com</t>
  </si>
  <si>
    <t>ermakege@schaeffler.com</t>
  </si>
  <si>
    <t>putiljli@schaeffler.com</t>
  </si>
  <si>
    <t>koltcaek@schaeffler.com</t>
  </si>
  <si>
    <t>shuryain@schaeffler.com</t>
  </si>
  <si>
    <t>gumenadr@schaeffler.com</t>
  </si>
  <si>
    <t>morokkns@schaeffler.com</t>
  </si>
  <si>
    <t>SINYAAEX@schaeffler.com</t>
  </si>
  <si>
    <t>konineat@schaeffler.com</t>
  </si>
  <si>
    <t>CHAPLOGA@schaeffler.com</t>
  </si>
  <si>
    <t>sulakoga@schaeffler.com</t>
  </si>
  <si>
    <t>alexey.kozlov@schaeffler.com</t>
  </si>
  <si>
    <t>voitkaka@schaeffler.com</t>
  </si>
  <si>
    <t>QB WH</t>
  </si>
  <si>
    <t>maxim.derbin@quehenberger.ru</t>
  </si>
  <si>
    <t>vadim.bogdanov@quehenberger.ru</t>
  </si>
  <si>
    <t>whschaeffler@quehenberger.ru</t>
  </si>
  <si>
    <t>Mikhail.Borovik@quehenberger.ru</t>
  </si>
  <si>
    <t>ID перевозчика</t>
  </si>
  <si>
    <t>Тип ТС, тонн</t>
  </si>
  <si>
    <t>Водитель (ФИО)</t>
  </si>
  <si>
    <t>Номер,марка</t>
  </si>
  <si>
    <t>Телефон водителя</t>
  </si>
  <si>
    <t>Номер грузополучателя</t>
  </si>
  <si>
    <t>Номер накладной</t>
  </si>
  <si>
    <t>Номер поставки</t>
  </si>
  <si>
    <t>Грузополучатель</t>
  </si>
  <si>
    <t>Брутто вес</t>
  </si>
  <si>
    <t>Нетто вес</t>
  </si>
  <si>
    <t>Кол-во паллет</t>
  </si>
  <si>
    <t>Стоимость поставки</t>
  </si>
  <si>
    <t>Дата доставки</t>
  </si>
  <si>
    <t>Вес нетто</t>
  </si>
  <si>
    <t>Priority route</t>
  </si>
  <si>
    <t>Id route</t>
  </si>
  <si>
    <t>Priority point</t>
  </si>
  <si>
    <t>Вес доставки</t>
  </si>
  <si>
    <t>№ Доставки</t>
  </si>
  <si>
    <t>Kolomna / Коломна</t>
  </si>
  <si>
    <t>Kolomna</t>
  </si>
  <si>
    <t>Saint Petersburg / Санкт-Петербург</t>
  </si>
  <si>
    <t>Lipetsk / Липецк</t>
  </si>
  <si>
    <t>Lipetsk</t>
  </si>
  <si>
    <t>Novocherkassk / Новочеркасск</t>
  </si>
  <si>
    <t>Novocherkassk</t>
  </si>
  <si>
    <t>Stary Oskol / Cтарый Оскол</t>
  </si>
  <si>
    <t>Stary Oskol</t>
  </si>
  <si>
    <t>Smolensk / Смоленск</t>
  </si>
  <si>
    <t>Smolensk</t>
  </si>
  <si>
    <t>Voronezh / Воронеж</t>
  </si>
  <si>
    <t>Rostov-on-Don / Ростов на Дону</t>
  </si>
  <si>
    <t>Krasnodar / Краснодар</t>
  </si>
  <si>
    <t>Stavropol / Ставрополь</t>
  </si>
  <si>
    <t>Stavropol</t>
  </si>
  <si>
    <t>Nizhny Novgorod / Нижний Новгород</t>
  </si>
  <si>
    <t>Kazan / Казань</t>
  </si>
  <si>
    <t>Naberezhnye Chelny / Набережные Челны</t>
  </si>
  <si>
    <t>Samara / Самара</t>
  </si>
  <si>
    <t>Chelyabinsk / Челябинск</t>
  </si>
  <si>
    <t>Ekaterinburg / Екатеринбург</t>
  </si>
  <si>
    <t>Barnaul / Барнаул</t>
  </si>
  <si>
    <t>Novosibirsk / Новосибирск</t>
  </si>
  <si>
    <t>Krasnoyarsk / Красноярск</t>
  </si>
  <si>
    <t>Ulyanovsk / Ульяновск</t>
  </si>
  <si>
    <t>Ulyanovsk</t>
  </si>
  <si>
    <t>Tyumen / Тюмень</t>
  </si>
  <si>
    <t>Minsk / Минск</t>
  </si>
  <si>
    <t>BY / РБ</t>
  </si>
  <si>
    <t>BY</t>
  </si>
  <si>
    <t>Privolny / Привольный</t>
  </si>
  <si>
    <t>Astana / Астана</t>
  </si>
  <si>
    <t>KZ / КЗ</t>
  </si>
  <si>
    <t>KZ</t>
  </si>
  <si>
    <t>Almaty / Алматы</t>
  </si>
  <si>
    <t>Sokuluk Novo-Pawlowka / Сокулук Новопавловка</t>
  </si>
  <si>
    <t>KG / КГ</t>
  </si>
  <si>
    <t>KG</t>
  </si>
  <si>
    <t>Bishkek / Бишкек</t>
  </si>
  <si>
    <t>Moscow(Veshki)</t>
  </si>
  <si>
    <t>Yerevan</t>
  </si>
  <si>
    <t>ID Route</t>
  </si>
  <si>
    <t>ID Маршрута</t>
  </si>
  <si>
    <t>Получатель</t>
  </si>
  <si>
    <t>Доставки</t>
  </si>
  <si>
    <t>№ Авто</t>
  </si>
  <si>
    <t>Доставка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</si>
</sst>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1"/>
      <color theme="1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9" tint="-0.249977111117893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indexed="9"/>
      <name val="Arial"/>
      <family val="2"/>
      <charset val="204"/>
    </font>
    <font>
      <b/>
      <sz val="10"/>
      <color indexed="9"/>
      <name val="Arial"/>
      <family val="2"/>
      <charset val="204"/>
    </font>
    <font>
      <sz val="16"/>
      <color theme="1"/>
      <name val="Calibri"/>
      <family val="2"/>
      <charset val="204"/>
      <scheme val="minor"/>
    </font>
    <font>
      <b/>
      <i/>
      <sz val="10"/>
      <color rgb="FF00B050"/>
      <name val="Arial"/>
      <family val="2"/>
      <charset val="204"/>
    </font>
    <font>
      <i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theme="1"/>
      <name val="Arial"/>
      <family val="2"/>
      <charset val="204"/>
    </font>
    <font>
      <i/>
      <sz val="1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0"/>
      <color theme="10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  <font>
      <b/>
      <sz val="11"/>
      <color theme="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3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4" fillId="0" borderId="0"/>
    <xf numFmtId="0" fontId="15" fillId="0" borderId="0"/>
    <xf numFmtId="0" fontId="19" fillId="0" borderId="0" applyNumberFormat="0" applyFill="0" applyBorder="0" applyAlignment="0" applyProtection="0"/>
    <xf numFmtId="0" fontId="21" fillId="0" borderId="0"/>
    <xf numFmtId="0" fontId="22" fillId="12" borderId="0" applyNumberFormat="0" applyBorder="0" applyAlignment="0" applyProtection="0"/>
    <xf numFmtId="0" fontId="22" fillId="13" borderId="0" applyNumberFormat="0" applyBorder="0" applyAlignment="0" applyProtection="0"/>
  </cellStyleXfs>
  <cellXfs count="177">
    <xf numFmtId="0" fontId="0" fillId="0" borderId="0" xfId="0"/>
    <xf numFmtId="0" fontId="2" fillId="0" borderId="0" xfId="0" applyFont="1"/>
    <xf numFmtId="0" fontId="3" fillId="3" borderId="0" xfId="0" applyFont="1" applyFill="1"/>
    <xf numFmtId="3" fontId="5" fillId="4" borderId="1" xfId="1" applyNumberFormat="1" applyFont="1" applyFill="1" applyBorder="1" applyAlignment="1" applyProtection="1">
      <alignment horizontal="center" vertical="center" wrapText="1"/>
      <protection locked="0"/>
    </xf>
    <xf numFmtId="3" fontId="5" fillId="4" borderId="2" xfId="1" applyNumberFormat="1" applyFont="1" applyFill="1" applyBorder="1" applyAlignment="1" applyProtection="1">
      <alignment horizontal="center" vertical="center" wrapText="1"/>
      <protection locked="0"/>
    </xf>
    <xf numFmtId="3" fontId="5" fillId="4" borderId="2" xfId="1" applyNumberFormat="1" applyFont="1" applyFill="1" applyBorder="1" applyAlignment="1" applyProtection="1">
      <alignment horizontal="center" vertical="center"/>
      <protection locked="0"/>
    </xf>
    <xf numFmtId="0" fontId="5" fillId="4" borderId="2" xfId="1" applyFont="1" applyFill="1" applyBorder="1" applyAlignment="1">
      <alignment horizontal="center" vertical="center" wrapText="1"/>
    </xf>
    <xf numFmtId="0" fontId="5" fillId="4" borderId="3" xfId="1" applyFont="1" applyFill="1" applyBorder="1" applyAlignment="1">
      <alignment horizontal="center" vertical="center" wrapText="1"/>
    </xf>
    <xf numFmtId="3" fontId="5" fillId="4" borderId="4" xfId="1" applyNumberFormat="1" applyFont="1" applyFill="1" applyBorder="1" applyAlignment="1" applyProtection="1">
      <alignment horizontal="centerContinuous" vertical="center" wrapText="1"/>
      <protection locked="0"/>
    </xf>
    <xf numFmtId="3" fontId="5" fillId="4" borderId="5" xfId="1" applyNumberFormat="1" applyFont="1" applyFill="1" applyBorder="1" applyAlignment="1" applyProtection="1">
      <alignment horizontal="centerContinuous" vertical="center"/>
      <protection locked="0"/>
    </xf>
    <xf numFmtId="0" fontId="4" fillId="5" borderId="7" xfId="0" applyFont="1" applyFill="1" applyBorder="1"/>
    <xf numFmtId="0" fontId="0" fillId="5" borderId="8" xfId="0" applyFill="1" applyBorder="1"/>
    <xf numFmtId="0" fontId="0" fillId="5" borderId="8" xfId="0" applyFill="1" applyBorder="1" applyAlignment="1">
      <alignment horizontal="left"/>
    </xf>
    <xf numFmtId="0" fontId="0" fillId="5" borderId="8" xfId="0" applyFill="1" applyBorder="1" applyAlignment="1">
      <alignment horizontal="left" vertical="center"/>
    </xf>
    <xf numFmtId="0" fontId="8" fillId="5" borderId="8" xfId="0" applyFont="1" applyFill="1" applyBorder="1" applyAlignment="1">
      <alignment horizontal="left"/>
    </xf>
    <xf numFmtId="0" fontId="9" fillId="5" borderId="8" xfId="0" applyFont="1" applyFill="1" applyBorder="1" applyAlignment="1">
      <alignment horizontal="left"/>
    </xf>
    <xf numFmtId="0" fontId="10" fillId="5" borderId="8" xfId="0" applyFont="1" applyFill="1" applyBorder="1" applyAlignment="1">
      <alignment horizontal="left"/>
    </xf>
    <xf numFmtId="0" fontId="10" fillId="5" borderId="9" xfId="0" applyFont="1" applyFill="1" applyBorder="1" applyAlignment="1">
      <alignment horizontal="left"/>
    </xf>
    <xf numFmtId="0" fontId="4" fillId="5" borderId="8" xfId="0" applyFont="1" applyFill="1" applyBorder="1" applyAlignment="1">
      <alignment horizontal="left"/>
    </xf>
    <xf numFmtId="0" fontId="12" fillId="5" borderId="9" xfId="0" applyFont="1" applyFill="1" applyBorder="1" applyAlignment="1">
      <alignment horizontal="left"/>
    </xf>
    <xf numFmtId="0" fontId="11" fillId="0" borderId="0" xfId="0" applyFont="1"/>
    <xf numFmtId="0" fontId="4" fillId="6" borderId="7" xfId="0" applyFont="1" applyFill="1" applyBorder="1"/>
    <xf numFmtId="0" fontId="0" fillId="6" borderId="8" xfId="0" applyFill="1" applyBorder="1"/>
    <xf numFmtId="0" fontId="0" fillId="6" borderId="8" xfId="0" applyFill="1" applyBorder="1" applyAlignment="1">
      <alignment horizontal="left"/>
    </xf>
    <xf numFmtId="0" fontId="0" fillId="6" borderId="8" xfId="0" applyFill="1" applyBorder="1" applyAlignment="1">
      <alignment horizontal="left" vertical="center"/>
    </xf>
    <xf numFmtId="0" fontId="8" fillId="6" borderId="8" xfId="0" applyFont="1" applyFill="1" applyBorder="1" applyAlignment="1">
      <alignment horizontal="left"/>
    </xf>
    <xf numFmtId="0" fontId="9" fillId="6" borderId="8" xfId="0" applyFont="1" applyFill="1" applyBorder="1" applyAlignment="1">
      <alignment horizontal="left"/>
    </xf>
    <xf numFmtId="0" fontId="10" fillId="6" borderId="8" xfId="0" applyFont="1" applyFill="1" applyBorder="1" applyAlignment="1">
      <alignment horizontal="left"/>
    </xf>
    <xf numFmtId="0" fontId="10" fillId="6" borderId="9" xfId="0" applyFont="1" applyFill="1" applyBorder="1" applyAlignment="1">
      <alignment horizontal="left"/>
    </xf>
    <xf numFmtId="0" fontId="4" fillId="7" borderId="7" xfId="0" applyFont="1" applyFill="1" applyBorder="1"/>
    <xf numFmtId="0" fontId="0" fillId="7" borderId="8" xfId="0" applyFill="1" applyBorder="1"/>
    <xf numFmtId="0" fontId="0" fillId="7" borderId="8" xfId="0" applyFill="1" applyBorder="1" applyAlignment="1">
      <alignment horizontal="left"/>
    </xf>
    <xf numFmtId="0" fontId="0" fillId="7" borderId="8" xfId="0" applyFill="1" applyBorder="1" applyAlignment="1">
      <alignment horizontal="left" vertical="center"/>
    </xf>
    <xf numFmtId="0" fontId="8" fillId="7" borderId="8" xfId="0" applyFont="1" applyFill="1" applyBorder="1" applyAlignment="1">
      <alignment horizontal="left"/>
    </xf>
    <xf numFmtId="0" fontId="9" fillId="7" borderId="8" xfId="0" applyFont="1" applyFill="1" applyBorder="1" applyAlignment="1">
      <alignment horizontal="left"/>
    </xf>
    <xf numFmtId="0" fontId="10" fillId="7" borderId="8" xfId="0" applyFont="1" applyFill="1" applyBorder="1" applyAlignment="1">
      <alignment horizontal="left"/>
    </xf>
    <xf numFmtId="0" fontId="10" fillId="7" borderId="9" xfId="0" applyFont="1" applyFill="1" applyBorder="1" applyAlignment="1">
      <alignment horizontal="left"/>
    </xf>
    <xf numFmtId="0" fontId="4" fillId="8" borderId="7" xfId="0" applyFont="1" applyFill="1" applyBorder="1"/>
    <xf numFmtId="0" fontId="0" fillId="8" borderId="8" xfId="0" applyFill="1" applyBorder="1"/>
    <xf numFmtId="0" fontId="0" fillId="8" borderId="8" xfId="0" applyFill="1" applyBorder="1" applyAlignment="1">
      <alignment horizontal="left"/>
    </xf>
    <xf numFmtId="0" fontId="0" fillId="8" borderId="8" xfId="0" applyFill="1" applyBorder="1" applyAlignment="1">
      <alignment horizontal="left" vertical="center"/>
    </xf>
    <xf numFmtId="0" fontId="8" fillId="8" borderId="8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9" xfId="0" applyFont="1" applyFill="1" applyBorder="1" applyAlignment="1">
      <alignment horizontal="left"/>
    </xf>
    <xf numFmtId="0" fontId="13" fillId="8" borderId="8" xfId="0" applyFont="1" applyFill="1" applyBorder="1" applyAlignment="1">
      <alignment horizontal="left"/>
    </xf>
    <xf numFmtId="0" fontId="14" fillId="8" borderId="8" xfId="0" applyFont="1" applyFill="1" applyBorder="1" applyAlignment="1">
      <alignment horizontal="left"/>
    </xf>
    <xf numFmtId="0" fontId="14" fillId="8" borderId="9" xfId="0" applyFont="1" applyFill="1" applyBorder="1" applyAlignment="1">
      <alignment horizontal="left"/>
    </xf>
    <xf numFmtId="0" fontId="4" fillId="9" borderId="7" xfId="0" applyFont="1" applyFill="1" applyBorder="1"/>
    <xf numFmtId="0" fontId="0" fillId="9" borderId="8" xfId="0" applyFill="1" applyBorder="1"/>
    <xf numFmtId="0" fontId="0" fillId="9" borderId="8" xfId="0" applyFill="1" applyBorder="1" applyAlignment="1">
      <alignment horizontal="left"/>
    </xf>
    <xf numFmtId="0" fontId="0" fillId="9" borderId="8" xfId="0" applyFill="1" applyBorder="1" applyAlignment="1">
      <alignment horizontal="left" vertical="center"/>
    </xf>
    <xf numFmtId="0" fontId="8" fillId="9" borderId="8" xfId="0" applyFont="1" applyFill="1" applyBorder="1" applyAlignment="1">
      <alignment horizontal="left"/>
    </xf>
    <xf numFmtId="0" fontId="9" fillId="9" borderId="8" xfId="0" applyFont="1" applyFill="1" applyBorder="1" applyAlignment="1">
      <alignment horizontal="left"/>
    </xf>
    <xf numFmtId="0" fontId="10" fillId="9" borderId="8" xfId="0" applyFont="1" applyFill="1" applyBorder="1" applyAlignment="1">
      <alignment horizontal="left"/>
    </xf>
    <xf numFmtId="0" fontId="10" fillId="9" borderId="9" xfId="0" applyFont="1" applyFill="1" applyBorder="1" applyAlignment="1">
      <alignment horizontal="left"/>
    </xf>
    <xf numFmtId="0" fontId="4" fillId="10" borderId="7" xfId="0" applyFont="1" applyFill="1" applyBorder="1"/>
    <xf numFmtId="0" fontId="0" fillId="10" borderId="8" xfId="0" applyFill="1" applyBorder="1"/>
    <xf numFmtId="0" fontId="0" fillId="10" borderId="8" xfId="0" applyFill="1" applyBorder="1" applyAlignment="1">
      <alignment horizontal="left"/>
    </xf>
    <xf numFmtId="0" fontId="0" fillId="10" borderId="8" xfId="0" applyFill="1" applyBorder="1" applyAlignment="1">
      <alignment horizontal="left" vertical="center"/>
    </xf>
    <xf numFmtId="0" fontId="8" fillId="10" borderId="8" xfId="0" applyFont="1" applyFill="1" applyBorder="1" applyAlignment="1">
      <alignment horizontal="left"/>
    </xf>
    <xf numFmtId="0" fontId="9" fillId="10" borderId="8" xfId="0" applyFont="1" applyFill="1" applyBorder="1" applyAlignment="1">
      <alignment horizontal="left"/>
    </xf>
    <xf numFmtId="0" fontId="10" fillId="10" borderId="8" xfId="0" applyFont="1" applyFill="1" applyBorder="1" applyAlignment="1">
      <alignment horizontal="left"/>
    </xf>
    <xf numFmtId="0" fontId="10" fillId="10" borderId="9" xfId="0" applyFont="1" applyFill="1" applyBorder="1" applyAlignment="1">
      <alignment horizontal="left"/>
    </xf>
    <xf numFmtId="0" fontId="4" fillId="11" borderId="7" xfId="0" applyFont="1" applyFill="1" applyBorder="1"/>
    <xf numFmtId="0" fontId="0" fillId="11" borderId="8" xfId="0" applyFill="1" applyBorder="1"/>
    <xf numFmtId="0" fontId="0" fillId="11" borderId="8" xfId="0" applyFill="1" applyBorder="1" applyAlignment="1">
      <alignment horizontal="left"/>
    </xf>
    <xf numFmtId="0" fontId="0" fillId="11" borderId="8" xfId="0" applyFill="1" applyBorder="1" applyAlignment="1">
      <alignment horizontal="left" vertical="center"/>
    </xf>
    <xf numFmtId="0" fontId="8" fillId="11" borderId="8" xfId="0" applyFont="1" applyFill="1" applyBorder="1" applyAlignment="1">
      <alignment horizontal="left"/>
    </xf>
    <xf numFmtId="0" fontId="9" fillId="11" borderId="8" xfId="0" applyFont="1" applyFill="1" applyBorder="1" applyAlignment="1">
      <alignment horizontal="left"/>
    </xf>
    <xf numFmtId="0" fontId="10" fillId="11" borderId="8" xfId="0" applyFont="1" applyFill="1" applyBorder="1" applyAlignment="1">
      <alignment horizontal="left"/>
    </xf>
    <xf numFmtId="0" fontId="10" fillId="11" borderId="9" xfId="0" applyFont="1" applyFill="1" applyBorder="1" applyAlignment="1">
      <alignment horizontal="left"/>
    </xf>
    <xf numFmtId="0" fontId="10" fillId="0" borderId="12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justify"/>
    </xf>
    <xf numFmtId="0" fontId="10" fillId="0" borderId="8" xfId="0" applyFont="1" applyBorder="1" applyAlignment="1">
      <alignment horizontal="center" vertical="justify"/>
    </xf>
    <xf numFmtId="0" fontId="10" fillId="0" borderId="13" xfId="0" applyFont="1" applyBorder="1" applyAlignment="1">
      <alignment horizontal="center" vertical="justify"/>
    </xf>
    <xf numFmtId="0" fontId="10" fillId="0" borderId="8" xfId="2" applyFont="1" applyBorder="1" applyAlignment="1">
      <alignment horizontal="center" vertical="justify"/>
    </xf>
    <xf numFmtId="0" fontId="12" fillId="0" borderId="8" xfId="2" applyFont="1" applyBorder="1" applyAlignment="1">
      <alignment horizontal="center" vertical="justify"/>
    </xf>
    <xf numFmtId="0" fontId="15" fillId="0" borderId="0" xfId="2"/>
    <xf numFmtId="0" fontId="10" fillId="6" borderId="8" xfId="2" applyFont="1" applyFill="1" applyBorder="1" applyAlignment="1">
      <alignment horizontal="left"/>
    </xf>
    <xf numFmtId="0" fontId="15" fillId="6" borderId="8" xfId="2" applyFill="1" applyBorder="1" applyAlignment="1">
      <alignment horizontal="left"/>
    </xf>
    <xf numFmtId="0" fontId="9" fillId="6" borderId="8" xfId="2" applyFont="1" applyFill="1" applyBorder="1" applyAlignment="1">
      <alignment horizontal="left"/>
    </xf>
    <xf numFmtId="0" fontId="8" fillId="6" borderId="8" xfId="2" applyFont="1" applyFill="1" applyBorder="1" applyAlignment="1">
      <alignment horizontal="left"/>
    </xf>
    <xf numFmtId="0" fontId="15" fillId="6" borderId="8" xfId="2" applyFill="1" applyBorder="1" applyAlignment="1">
      <alignment horizontal="left" vertical="center"/>
    </xf>
    <xf numFmtId="0" fontId="15" fillId="6" borderId="8" xfId="2" applyFill="1" applyBorder="1"/>
    <xf numFmtId="0" fontId="4" fillId="6" borderId="8" xfId="2" applyFont="1" applyFill="1" applyBorder="1"/>
    <xf numFmtId="0" fontId="10" fillId="7" borderId="8" xfId="2" applyFont="1" applyFill="1" applyBorder="1" applyAlignment="1">
      <alignment horizontal="left"/>
    </xf>
    <xf numFmtId="0" fontId="15" fillId="7" borderId="8" xfId="2" applyFill="1" applyBorder="1" applyAlignment="1">
      <alignment horizontal="left"/>
    </xf>
    <xf numFmtId="0" fontId="9" fillId="7" borderId="8" xfId="2" applyFont="1" applyFill="1" applyBorder="1" applyAlignment="1">
      <alignment horizontal="left"/>
    </xf>
    <xf numFmtId="0" fontId="8" fillId="7" borderId="8" xfId="2" applyFont="1" applyFill="1" applyBorder="1" applyAlignment="1">
      <alignment horizontal="left"/>
    </xf>
    <xf numFmtId="0" fontId="15" fillId="7" borderId="8" xfId="2" applyFill="1" applyBorder="1" applyAlignment="1">
      <alignment horizontal="left" vertical="center"/>
    </xf>
    <xf numFmtId="0" fontId="15" fillId="7" borderId="8" xfId="2" applyFill="1" applyBorder="1"/>
    <xf numFmtId="0" fontId="4" fillId="7" borderId="8" xfId="2" applyFont="1" applyFill="1" applyBorder="1"/>
    <xf numFmtId="0" fontId="14" fillId="8" borderId="8" xfId="2" applyFont="1" applyFill="1" applyBorder="1" applyAlignment="1">
      <alignment horizontal="left"/>
    </xf>
    <xf numFmtId="0" fontId="13" fillId="8" borderId="8" xfId="2" applyFont="1" applyFill="1" applyBorder="1" applyAlignment="1">
      <alignment horizontal="left"/>
    </xf>
    <xf numFmtId="0" fontId="9" fillId="8" borderId="8" xfId="2" applyFont="1" applyFill="1" applyBorder="1" applyAlignment="1">
      <alignment horizontal="left"/>
    </xf>
    <xf numFmtId="0" fontId="8" fillId="8" borderId="8" xfId="2" applyFont="1" applyFill="1" applyBorder="1" applyAlignment="1">
      <alignment horizontal="left"/>
    </xf>
    <xf numFmtId="0" fontId="15" fillId="8" borderId="8" xfId="2" applyFill="1" applyBorder="1" applyAlignment="1">
      <alignment horizontal="left" vertical="center"/>
    </xf>
    <xf numFmtId="0" fontId="15" fillId="8" borderId="8" xfId="2" applyFill="1" applyBorder="1"/>
    <xf numFmtId="0" fontId="4" fillId="8" borderId="8" xfId="2" applyFont="1" applyFill="1" applyBorder="1"/>
    <xf numFmtId="0" fontId="10" fillId="8" borderId="8" xfId="2" applyFont="1" applyFill="1" applyBorder="1" applyAlignment="1">
      <alignment horizontal="left"/>
    </xf>
    <xf numFmtId="0" fontId="15" fillId="8" borderId="8" xfId="2" applyFill="1" applyBorder="1" applyAlignment="1">
      <alignment horizontal="left"/>
    </xf>
    <xf numFmtId="0" fontId="10" fillId="9" borderId="8" xfId="2" applyFont="1" applyFill="1" applyBorder="1" applyAlignment="1">
      <alignment horizontal="left"/>
    </xf>
    <xf numFmtId="0" fontId="15" fillId="9" borderId="8" xfId="2" applyFill="1" applyBorder="1" applyAlignment="1">
      <alignment horizontal="left"/>
    </xf>
    <xf numFmtId="0" fontId="9" fillId="9" borderId="8" xfId="2" applyFont="1" applyFill="1" applyBorder="1" applyAlignment="1">
      <alignment horizontal="left"/>
    </xf>
    <xf numFmtId="0" fontId="8" fillId="9" borderId="8" xfId="2" applyFont="1" applyFill="1" applyBorder="1" applyAlignment="1">
      <alignment horizontal="left"/>
    </xf>
    <xf numFmtId="0" fontId="15" fillId="9" borderId="8" xfId="2" applyFill="1" applyBorder="1" applyAlignment="1">
      <alignment horizontal="left" vertical="center"/>
    </xf>
    <xf numFmtId="0" fontId="15" fillId="9" borderId="8" xfId="2" applyFill="1" applyBorder="1"/>
    <xf numFmtId="0" fontId="4" fillId="9" borderId="8" xfId="2" applyFont="1" applyFill="1" applyBorder="1"/>
    <xf numFmtId="0" fontId="10" fillId="5" borderId="8" xfId="2" applyFont="1" applyFill="1" applyBorder="1" applyAlignment="1">
      <alignment horizontal="left"/>
    </xf>
    <xf numFmtId="0" fontId="15" fillId="5" borderId="8" xfId="2" applyFill="1" applyBorder="1" applyAlignment="1">
      <alignment horizontal="left"/>
    </xf>
    <xf numFmtId="0" fontId="9" fillId="5" borderId="8" xfId="2" applyFont="1" applyFill="1" applyBorder="1" applyAlignment="1">
      <alignment horizontal="left"/>
    </xf>
    <xf numFmtId="0" fontId="8" fillId="5" borderId="8" xfId="2" applyFont="1" applyFill="1" applyBorder="1" applyAlignment="1">
      <alignment horizontal="left"/>
    </xf>
    <xf numFmtId="0" fontId="15" fillId="5" borderId="8" xfId="2" applyFill="1" applyBorder="1" applyAlignment="1">
      <alignment horizontal="left" vertical="center"/>
    </xf>
    <xf numFmtId="0" fontId="15" fillId="5" borderId="8" xfId="2" applyFill="1" applyBorder="1"/>
    <xf numFmtId="0" fontId="4" fillId="5" borderId="8" xfId="2" applyFont="1" applyFill="1" applyBorder="1"/>
    <xf numFmtId="0" fontId="12" fillId="5" borderId="8" xfId="2" applyFont="1" applyFill="1" applyBorder="1" applyAlignment="1">
      <alignment horizontal="left"/>
    </xf>
    <xf numFmtId="0" fontId="4" fillId="5" borderId="8" xfId="2" applyFont="1" applyFill="1" applyBorder="1" applyAlignment="1">
      <alignment horizontal="left"/>
    </xf>
    <xf numFmtId="0" fontId="10" fillId="10" borderId="8" xfId="2" applyFont="1" applyFill="1" applyBorder="1" applyAlignment="1">
      <alignment horizontal="left"/>
    </xf>
    <xf numFmtId="0" fontId="15" fillId="10" borderId="8" xfId="2" applyFill="1" applyBorder="1" applyAlignment="1">
      <alignment horizontal="left"/>
    </xf>
    <xf numFmtId="0" fontId="9" fillId="10" borderId="8" xfId="2" applyFont="1" applyFill="1" applyBorder="1" applyAlignment="1">
      <alignment horizontal="left"/>
    </xf>
    <xf numFmtId="0" fontId="8" fillId="10" borderId="8" xfId="2" applyFont="1" applyFill="1" applyBorder="1" applyAlignment="1">
      <alignment horizontal="left"/>
    </xf>
    <xf numFmtId="0" fontId="15" fillId="10" borderId="8" xfId="2" applyFill="1" applyBorder="1" applyAlignment="1">
      <alignment horizontal="left" vertical="center"/>
    </xf>
    <xf numFmtId="0" fontId="15" fillId="10" borderId="8" xfId="2" applyFill="1" applyBorder="1"/>
    <xf numFmtId="0" fontId="4" fillId="10" borderId="8" xfId="2" applyFont="1" applyFill="1" applyBorder="1"/>
    <xf numFmtId="0" fontId="10" fillId="11" borderId="8" xfId="2" applyFont="1" applyFill="1" applyBorder="1" applyAlignment="1">
      <alignment horizontal="left"/>
    </xf>
    <xf numFmtId="0" fontId="15" fillId="11" borderId="8" xfId="2" applyFill="1" applyBorder="1" applyAlignment="1">
      <alignment horizontal="left"/>
    </xf>
    <xf numFmtId="0" fontId="9" fillId="11" borderId="8" xfId="2" applyFont="1" applyFill="1" applyBorder="1" applyAlignment="1">
      <alignment horizontal="left"/>
    </xf>
    <xf numFmtId="0" fontId="8" fillId="11" borderId="8" xfId="2" applyFont="1" applyFill="1" applyBorder="1" applyAlignment="1">
      <alignment horizontal="left"/>
    </xf>
    <xf numFmtId="0" fontId="15" fillId="11" borderId="8" xfId="2" applyFill="1" applyBorder="1" applyAlignment="1">
      <alignment horizontal="left" vertical="center"/>
    </xf>
    <xf numFmtId="0" fontId="15" fillId="11" borderId="8" xfId="2" applyFill="1" applyBorder="1"/>
    <xf numFmtId="0" fontId="4" fillId="11" borderId="8" xfId="2" applyFont="1" applyFill="1" applyBorder="1"/>
    <xf numFmtId="0" fontId="10" fillId="0" borderId="8" xfId="2" applyFont="1" applyBorder="1" applyAlignment="1">
      <alignment horizontal="left"/>
    </xf>
    <xf numFmtId="0" fontId="15" fillId="0" borderId="8" xfId="2" applyBorder="1" applyAlignment="1">
      <alignment horizontal="left"/>
    </xf>
    <xf numFmtId="0" fontId="9" fillId="0" borderId="8" xfId="2" applyFont="1" applyBorder="1" applyAlignment="1">
      <alignment horizontal="left"/>
    </xf>
    <xf numFmtId="0" fontId="8" fillId="0" borderId="8" xfId="2" applyFont="1" applyBorder="1" applyAlignment="1">
      <alignment horizontal="left"/>
    </xf>
    <xf numFmtId="0" fontId="15" fillId="0" borderId="8" xfId="2" applyBorder="1" applyAlignment="1">
      <alignment horizontal="left" vertical="center"/>
    </xf>
    <xf numFmtId="0" fontId="15" fillId="0" borderId="8" xfId="2" applyBorder="1"/>
    <xf numFmtId="0" fontId="4" fillId="0" borderId="8" xfId="2" applyFont="1" applyBorder="1"/>
    <xf numFmtId="0" fontId="12" fillId="0" borderId="8" xfId="2" applyFont="1" applyBorder="1" applyAlignment="1">
      <alignment horizontal="left"/>
    </xf>
    <xf numFmtId="0" fontId="4" fillId="0" borderId="8" xfId="2" applyFont="1" applyBorder="1" applyAlignment="1">
      <alignment horizontal="left"/>
    </xf>
    <xf numFmtId="0" fontId="16" fillId="0" borderId="8" xfId="2" applyFont="1" applyBorder="1" applyAlignment="1">
      <alignment horizontal="left"/>
    </xf>
    <xf numFmtId="0" fontId="4" fillId="0" borderId="8" xfId="2" applyFont="1" applyBorder="1" applyAlignment="1">
      <alignment horizontal="left" vertical="center"/>
    </xf>
    <xf numFmtId="0" fontId="4" fillId="0" borderId="7" xfId="2" applyFont="1" applyBorder="1" applyAlignment="1">
      <alignment horizontal="left"/>
    </xf>
    <xf numFmtId="0" fontId="15" fillId="0" borderId="7" xfId="2" applyBorder="1" applyAlignment="1">
      <alignment horizontal="left"/>
    </xf>
    <xf numFmtId="0" fontId="10" fillId="0" borderId="0" xfId="2" applyFont="1" applyAlignment="1">
      <alignment horizontal="left"/>
    </xf>
    <xf numFmtId="0" fontId="15" fillId="0" borderId="0" xfId="2" applyAlignment="1">
      <alignment horizontal="left"/>
    </xf>
    <xf numFmtId="0" fontId="17" fillId="0" borderId="8" xfId="2" applyFont="1" applyBorder="1" applyAlignment="1">
      <alignment horizontal="left"/>
    </xf>
    <xf numFmtId="0" fontId="4" fillId="0" borderId="8" xfId="2" applyFont="1" applyBorder="1" applyAlignment="1">
      <alignment horizontal="left" vertical="top" wrapText="1"/>
    </xf>
    <xf numFmtId="0" fontId="18" fillId="0" borderId="8" xfId="2" applyFont="1" applyBorder="1" applyAlignment="1">
      <alignment horizontal="left"/>
    </xf>
    <xf numFmtId="0" fontId="12" fillId="0" borderId="7" xfId="2" applyFont="1" applyBorder="1" applyAlignment="1">
      <alignment horizontal="left"/>
    </xf>
    <xf numFmtId="0" fontId="15" fillId="0" borderId="8" xfId="2" applyBorder="1" applyAlignment="1">
      <alignment horizontal="left" vertical="top"/>
    </xf>
    <xf numFmtId="0" fontId="10" fillId="0" borderId="7" xfId="2" applyFont="1" applyBorder="1" applyAlignment="1">
      <alignment horizontal="left"/>
    </xf>
    <xf numFmtId="0" fontId="4" fillId="0" borderId="8" xfId="2" applyFont="1" applyBorder="1" applyAlignment="1">
      <alignment horizontal="left" vertical="top"/>
    </xf>
    <xf numFmtId="0" fontId="10" fillId="0" borderId="8" xfId="2" applyFont="1" applyBorder="1" applyAlignment="1">
      <alignment horizontal="left" vertical="center"/>
    </xf>
    <xf numFmtId="0" fontId="4" fillId="0" borderId="0" xfId="2" applyFont="1"/>
    <xf numFmtId="0" fontId="15" fillId="0" borderId="0" xfId="0" applyFont="1"/>
    <xf numFmtId="0" fontId="20" fillId="0" borderId="0" xfId="3" applyFont="1"/>
    <xf numFmtId="0" fontId="1" fillId="12" borderId="0" xfId="5" applyFont="1" applyAlignment="1">
      <alignment horizontal="center" vertical="center"/>
    </xf>
    <xf numFmtId="14" fontId="1" fillId="12" borderId="0" xfId="5" applyNumberFormat="1" applyFont="1" applyAlignment="1">
      <alignment horizontal="center" vertical="center"/>
    </xf>
    <xf numFmtId="0" fontId="23" fillId="13" borderId="8" xfId="6" applyFont="1" applyBorder="1" applyAlignment="1">
      <alignment horizontal="center" vertical="center" wrapText="1"/>
    </xf>
    <xf numFmtId="0" fontId="24" fillId="0" borderId="14" xfId="0" applyFont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0" fontId="24" fillId="0" borderId="16" xfId="0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25" fillId="0" borderId="0" xfId="0" applyFont="1" applyFill="1"/>
    <xf numFmtId="0" fontId="26" fillId="0" borderId="0" xfId="0" applyFont="1"/>
    <xf numFmtId="0" fontId="26" fillId="0" borderId="0" xfId="0" applyFont="1" applyBorder="1"/>
    <xf numFmtId="0" fontId="27" fillId="2" borderId="0" xfId="0" applyFont="1" applyFill="1"/>
    <xf numFmtId="0" fontId="28" fillId="13" borderId="18" xfId="6" applyFont="1" applyBorder="1" applyAlignment="1">
      <alignment horizontal="center" vertical="center" wrapText="1"/>
    </xf>
    <xf numFmtId="0" fontId="23" fillId="14" borderId="8" xfId="6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 shrinkToFit="1"/>
    </xf>
    <xf numFmtId="0" fontId="7" fillId="0" borderId="10" xfId="0" applyFont="1" applyBorder="1" applyAlignment="1">
      <alignment horizontal="center" vertical="center" shrinkToFit="1"/>
    </xf>
    <xf numFmtId="0" fontId="7" fillId="0" borderId="6" xfId="0" applyFont="1" applyBorder="1" applyAlignment="1">
      <alignment horizontal="center" vertical="center" shrinkToFit="1"/>
    </xf>
  </cellXfs>
  <cellStyles count="7">
    <cellStyle name="Excel Built-in Normal" xfId="4"/>
    <cellStyle name="Акцент3" xfId="5" builtinId="37"/>
    <cellStyle name="Акцент6" xfId="6" builtinId="49"/>
    <cellStyle name="Гиперссылка" xfId="3" builtinId="8"/>
    <cellStyle name="Обычный" xfId="0" builtinId="0"/>
    <cellStyle name="Обычный 2" xfId="2"/>
    <cellStyle name="Обычный 4" xfId="1"/>
  </cellStyles>
  <dxfs count="39"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top style="thin">
          <color indexed="64"/>
        </top>
      </border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bottom style="thin">
          <color theme="9" tint="0.39997558519241921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numFmt numFmtId="3" formatCode="#,##0"/>
      <fill>
        <patternFill patternType="solid">
          <fgColor indexed="64"/>
          <bgColor indexed="57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Carrier" displayName="TableCarrier" ref="B5:G6" totalsRowShown="0" headerRowDxfId="38">
  <autoFilter ref="B5:G6"/>
  <tableColumns count="6">
    <tableColumn id="1" name="№ Доставки"/>
    <tableColumn id="6" name="Компания"/>
    <tableColumn id="4" name="ID Route"/>
    <tableColumn id="8" name="Тоннаж"/>
    <tableColumn id="3" name="Вес доставки"/>
    <tableColumn id="7" name="Стоимость доставки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Orders" displayName="TableOrders" ref="B10:I11" totalsRowShown="0" headerRowDxfId="37">
  <autoFilter ref="B10:I11"/>
  <tableColumns count="8">
    <tableColumn id="1" name="№ Доставки"/>
    <tableColumn id="9" name="Порядок выгрузки"/>
    <tableColumn id="2" name="Доставка"/>
    <tableColumn id="3" name="ID Получателя"/>
    <tableColumn id="4" name="Получатель"/>
    <tableColumn id="10" name="Город"/>
    <tableColumn id="5" name="ID Маршрута"/>
    <tableColumn id="8" name="Вес нетто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PriceDelivery" displayName="PriceDelivery" ref="A3:J527" totalsRowShown="0" headerRowDxfId="36" headerRowBorderDxfId="35" headerRowCellStyle="Обычный 4">
  <autoFilter ref="A3:J527">
    <filterColumn colId="2">
      <filters>
        <filter val="MSK"/>
      </filters>
    </filterColumn>
    <filterColumn colId="6">
      <customFilters>
        <customFilter operator="greaterThanOrEqual" val="10"/>
      </customFilters>
    </filterColumn>
  </autoFilter>
  <sortState ref="A13:J426">
    <sortCondition ref="F3:F527"/>
  </sortState>
  <tableColumns count="10">
    <tableColumn id="1" name="Place of shipment"/>
    <tableColumn id="2" name="Place of delivery"/>
    <tableColumn id="3" name="City"/>
    <tableColumn id="4" name="Country of delivery"/>
    <tableColumn id="5" name="Country of delivery2"/>
    <tableColumn id="6" name="Company"/>
    <tableColumn id="7" name="tonnage, t"/>
    <tableColumn id="8" name="vehicle"/>
    <tableColumn id="9" name="add.point"/>
    <tableColumn id="10" name="vehicle + add.point" dataDxfId="34"/>
  </tableColumns>
  <tableStyleInfo name="TableStyleLight7" showFirstColumn="0" showLastColumn="0" showRowStripes="1" showColumnStripes="0"/>
</table>
</file>

<file path=xl/tables/table4.xml><?xml version="1.0" encoding="utf-8"?>
<table xmlns="http://schemas.openxmlformats.org/spreadsheetml/2006/main" id="7" name="TableRoutes" displayName="TableRoutes" ref="A1:J115" totalsRowShown="0" headerRowDxfId="33" headerRowBorderDxfId="32" tableBorderDxfId="31">
  <autoFilter ref="A1:J115"/>
  <tableColumns count="10">
    <tableColumn id="1" name="Id route"/>
    <tableColumn id="2" name="Priority route"/>
    <tableColumn id="3" name="Priority point"/>
    <tableColumn id="4" name="Номер клиента"/>
    <tableColumn id="5" name="Получатель материала"/>
    <tableColumn id="6" name="Клиент"/>
    <tableColumn id="7" name="Город"/>
    <tableColumn id="8" name="Маршрут"/>
    <tableColumn id="9" name="City"/>
    <tableColumn id="10" name="Направление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6" name="TableCity" displayName="TableCity" ref="L1:L23" totalsRowShown="0" tableBorderDxfId="30">
  <autoFilter ref="L1:L23"/>
  <tableColumns count="1">
    <tableColumn id="1" name="City"/>
  </tableColumns>
  <tableStyleInfo name="TableStyleMedium12" showFirstColumn="0" showLastColumn="0" showRowStripes="1" showColumnStripes="0"/>
</table>
</file>

<file path=xl/tables/table6.xml><?xml version="1.0" encoding="utf-8"?>
<table xmlns="http://schemas.openxmlformats.org/spreadsheetml/2006/main" id="5" name="TableTotal" displayName="TableTotal" ref="B2:U3" insertRow="1" totalsRowShown="0" headerRowDxfId="4" headerRowBorderDxfId="3" tableBorderDxfId="2" headerRowCellStyle="Акцент6">
  <autoFilter ref="B2:U3"/>
  <tableColumns count="20">
    <tableColumn id="20" name="Дата доставки"/>
    <tableColumn id="1" name="ID перевозчика"/>
    <tableColumn id="2" name="Перевозчик"/>
    <tableColumn id="3" name="Тип ТС, тонн"/>
    <tableColumn id="4" name="Водитель (ФИО)"/>
    <tableColumn id="5" name="Номер,марка"/>
    <tableColumn id="6" name="Телефон водителя"/>
    <tableColumn id="19" name="№ Авто"/>
    <tableColumn id="7" name="Город"/>
    <tableColumn id="8" name="Направление"/>
    <tableColumn id="9" name="Порядок выгрузки"/>
    <tableColumn id="10" name="Номер грузополучателя"/>
    <tableColumn id="11" name="Номер накладной"/>
    <tableColumn id="12" name="Номер поставки"/>
    <tableColumn id="13" name="Грузополучатель"/>
    <tableColumn id="14" name="Брутто вес"/>
    <tableColumn id="15" name="Нетто вес"/>
    <tableColumn id="16" name="Кол-во паллет"/>
    <tableColumn id="17" name="Стоимость поставки"/>
    <tableColumn id="18" name="Стоимость доставки"/>
  </tableColumns>
  <tableStyleInfo name="TableStyleLight9" showFirstColumn="0" showLastColumn="0" showRowStripes="1" showColumnStripes="1"/>
</table>
</file>

<file path=xl/tables/table7.xml><?xml version="1.0" encoding="utf-8"?>
<table xmlns="http://schemas.openxmlformats.org/spreadsheetml/2006/main" id="4" name="Таблица4" displayName="Таблица4" ref="B2:D25" totalsRowShown="0">
  <autoFilter ref="B2:D25"/>
  <tableColumns count="3">
    <tableColumn id="1" name="ID"/>
    <tableColumn id="2" name="Компания" dataDxfId="1"/>
    <tableColumn id="3" name="Получатель письма" dataDxfId="0" dataCellStyle="Гиперссылка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ermakege@schaeffler.com" TargetMode="External"/><Relationship Id="rId13" Type="http://schemas.openxmlformats.org/officeDocument/2006/relationships/hyperlink" Target="mailto:morokkns@schaeffler.com" TargetMode="External"/><Relationship Id="rId18" Type="http://schemas.openxmlformats.org/officeDocument/2006/relationships/hyperlink" Target="mailto:voitkaka@schaeffler.com" TargetMode="External"/><Relationship Id="rId3" Type="http://schemas.openxmlformats.org/officeDocument/2006/relationships/hyperlink" Target="mailto:a.zhuk@crafter-tl.ru" TargetMode="External"/><Relationship Id="rId21" Type="http://schemas.openxmlformats.org/officeDocument/2006/relationships/hyperlink" Target="mailto:vadim.bogdanov@quehenberger.ru" TargetMode="External"/><Relationship Id="rId7" Type="http://schemas.openxmlformats.org/officeDocument/2006/relationships/hyperlink" Target="mailto:sedovgli@schaeffler.com" TargetMode="External"/><Relationship Id="rId12" Type="http://schemas.openxmlformats.org/officeDocument/2006/relationships/hyperlink" Target="mailto:gumenadr@schaeffler.com" TargetMode="External"/><Relationship Id="rId17" Type="http://schemas.openxmlformats.org/officeDocument/2006/relationships/hyperlink" Target="mailto:alexey.kozlov@schaeffler.com" TargetMode="External"/><Relationship Id="rId2" Type="http://schemas.openxmlformats.org/officeDocument/2006/relationships/hyperlink" Target="mailto:v.skotnikova@crafter-tl.ru" TargetMode="External"/><Relationship Id="rId16" Type="http://schemas.openxmlformats.org/officeDocument/2006/relationships/hyperlink" Target="mailto:sulakoga@schaeffler.com" TargetMode="External"/><Relationship Id="rId20" Type="http://schemas.openxmlformats.org/officeDocument/2006/relationships/hyperlink" Target="mailto:maxim.derbin@quehenberger.ru" TargetMode="External"/><Relationship Id="rId1" Type="http://schemas.openxmlformats.org/officeDocument/2006/relationships/hyperlink" Target="mailto:polina.vorobyova@quehenberger.ru" TargetMode="External"/><Relationship Id="rId6" Type="http://schemas.openxmlformats.org/officeDocument/2006/relationships/hyperlink" Target="mailto:semen.korogodskiy@gtls.com" TargetMode="External"/><Relationship Id="rId11" Type="http://schemas.openxmlformats.org/officeDocument/2006/relationships/hyperlink" Target="mailto:shuryain@schaeffler.com" TargetMode="External"/><Relationship Id="rId24" Type="http://schemas.openxmlformats.org/officeDocument/2006/relationships/table" Target="../tables/table7.xml"/><Relationship Id="rId5" Type="http://schemas.openxmlformats.org/officeDocument/2006/relationships/hyperlink" Target="mailto:olga.balueva@gtls.com" TargetMode="External"/><Relationship Id="rId15" Type="http://schemas.openxmlformats.org/officeDocument/2006/relationships/hyperlink" Target="mailto:konineat@schaeffler.com" TargetMode="External"/><Relationship Id="rId23" Type="http://schemas.openxmlformats.org/officeDocument/2006/relationships/hyperlink" Target="mailto:Mikhail.Borovik@quehenberger.ru" TargetMode="External"/><Relationship Id="rId10" Type="http://schemas.openxmlformats.org/officeDocument/2006/relationships/hyperlink" Target="mailto:putiljli@schaeffler.com" TargetMode="External"/><Relationship Id="rId19" Type="http://schemas.openxmlformats.org/officeDocument/2006/relationships/hyperlink" Target="mailto:CHAPLOGA@schaeffler.com" TargetMode="External"/><Relationship Id="rId4" Type="http://schemas.openxmlformats.org/officeDocument/2006/relationships/hyperlink" Target="mailto:eugene.salnikov@gtls.com" TargetMode="External"/><Relationship Id="rId9" Type="http://schemas.openxmlformats.org/officeDocument/2006/relationships/hyperlink" Target="mailto:koltcaek@schaeffler.com" TargetMode="External"/><Relationship Id="rId14" Type="http://schemas.openxmlformats.org/officeDocument/2006/relationships/hyperlink" Target="mailto:SINYAAEX@schaeffler.com" TargetMode="External"/><Relationship Id="rId22" Type="http://schemas.openxmlformats.org/officeDocument/2006/relationships/hyperlink" Target="mailto:whschaeffler@quehenberger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B1:I10"/>
  <sheetViews>
    <sheetView showGridLines="0" workbookViewId="0">
      <selection activeCell="B6" sqref="B6"/>
    </sheetView>
  </sheetViews>
  <sheetFormatPr defaultRowHeight="15" x14ac:dyDescent="0.25"/>
  <cols>
    <col min="1" max="1" width="5" customWidth="1"/>
    <col min="2" max="2" width="15.5703125" bestFit="1" customWidth="1"/>
    <col min="3" max="3" width="18.28515625" bestFit="1" customWidth="1"/>
    <col min="4" max="4" width="11.85546875" bestFit="1" customWidth="1"/>
    <col min="5" max="5" width="14.5703125" bestFit="1" customWidth="1"/>
    <col min="6" max="6" width="22.7109375" customWidth="1"/>
    <col min="7" max="7" width="18.42578125" bestFit="1" customWidth="1"/>
    <col min="8" max="8" width="19.28515625" bestFit="1" customWidth="1"/>
    <col min="9" max="9" width="19.7109375" bestFit="1" customWidth="1"/>
    <col min="10" max="11" width="18.42578125" bestFit="1" customWidth="1"/>
  </cols>
  <sheetData>
    <row r="1" spans="2:9" ht="3" customHeight="1" x14ac:dyDescent="0.25"/>
    <row r="2" spans="2:9" ht="15.75" x14ac:dyDescent="0.25">
      <c r="B2" s="158" t="s">
        <v>224</v>
      </c>
      <c r="C2" s="159">
        <f ca="1">TODAY()+1</f>
        <v>43910</v>
      </c>
      <c r="D2" s="1"/>
      <c r="E2" s="1"/>
      <c r="F2" s="1"/>
      <c r="G2" s="1"/>
      <c r="H2" s="1"/>
      <c r="I2" s="1"/>
    </row>
    <row r="3" spans="2:9" ht="10.5" customHeight="1" x14ac:dyDescent="0.25"/>
    <row r="4" spans="2:9" ht="15.75" x14ac:dyDescent="0.25">
      <c r="B4" s="168" t="s">
        <v>276</v>
      </c>
    </row>
    <row r="5" spans="2:9" x14ac:dyDescent="0.25">
      <c r="B5" s="167" t="s">
        <v>230</v>
      </c>
      <c r="C5" s="167" t="s">
        <v>2</v>
      </c>
      <c r="D5" s="167" t="s">
        <v>273</v>
      </c>
      <c r="E5" s="167" t="s">
        <v>3</v>
      </c>
      <c r="F5" s="167" t="s">
        <v>229</v>
      </c>
      <c r="G5" s="167" t="s">
        <v>4</v>
      </c>
    </row>
    <row r="9" spans="2:9" ht="15.75" x14ac:dyDescent="0.25">
      <c r="B9" s="2" t="s">
        <v>5</v>
      </c>
      <c r="C9" s="1"/>
      <c r="D9" s="1"/>
      <c r="E9" s="1"/>
      <c r="F9" s="1"/>
      <c r="G9" s="1"/>
      <c r="H9" s="1"/>
      <c r="I9" s="1"/>
    </row>
    <row r="10" spans="2:9" x14ac:dyDescent="0.25">
      <c r="B10" s="166" t="s">
        <v>230</v>
      </c>
      <c r="C10" s="166" t="s">
        <v>77</v>
      </c>
      <c r="D10" s="166" t="s">
        <v>278</v>
      </c>
      <c r="E10" s="166" t="s">
        <v>6</v>
      </c>
      <c r="F10" s="166" t="s">
        <v>275</v>
      </c>
      <c r="G10" s="166" t="s">
        <v>84</v>
      </c>
      <c r="H10" s="166" t="s">
        <v>274</v>
      </c>
      <c r="I10" s="166" t="s">
        <v>225</v>
      </c>
    </row>
  </sheetData>
  <dataConsolidate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J527"/>
  <sheetViews>
    <sheetView showGridLines="0" workbookViewId="0">
      <selection activeCell="G13" sqref="G13:G285"/>
    </sheetView>
  </sheetViews>
  <sheetFormatPr defaultRowHeight="15" x14ac:dyDescent="0.25"/>
  <cols>
    <col min="1" max="1" width="41.42578125" customWidth="1"/>
    <col min="2" max="2" width="34.140625" customWidth="1"/>
    <col min="3" max="3" width="11" customWidth="1"/>
    <col min="4" max="4" width="12.42578125" customWidth="1"/>
    <col min="5" max="5" width="12.28515625" customWidth="1"/>
    <col min="6" max="6" width="15.28515625" customWidth="1"/>
    <col min="7" max="7" width="11.42578125" customWidth="1"/>
    <col min="9" max="9" width="13.42578125" customWidth="1"/>
    <col min="10" max="10" width="26.85546875" customWidth="1"/>
  </cols>
  <sheetData>
    <row r="1" spans="1:10" ht="9.75" customHeight="1" thickBot="1" x14ac:dyDescent="0.3"/>
    <row r="2" spans="1:10" ht="19.5" customHeight="1" thickBot="1" x14ac:dyDescent="0.3">
      <c r="H2" s="9" t="s">
        <v>29</v>
      </c>
      <c r="I2" s="8"/>
      <c r="J2" s="8"/>
    </row>
    <row r="3" spans="1:10" ht="71.25" customHeight="1" thickBot="1" x14ac:dyDescent="0.3">
      <c r="A3" s="7" t="s">
        <v>28</v>
      </c>
      <c r="B3" s="6" t="s">
        <v>27</v>
      </c>
      <c r="C3" s="6" t="s">
        <v>26</v>
      </c>
      <c r="D3" s="6" t="s">
        <v>25</v>
      </c>
      <c r="E3" s="6" t="s">
        <v>24</v>
      </c>
      <c r="F3" s="4" t="s">
        <v>23</v>
      </c>
      <c r="G3" s="4" t="s">
        <v>22</v>
      </c>
      <c r="H3" s="5" t="s">
        <v>21</v>
      </c>
      <c r="I3" s="4" t="s">
        <v>20</v>
      </c>
      <c r="J3" s="3" t="s">
        <v>19</v>
      </c>
    </row>
    <row r="4" spans="1:10" hidden="1" x14ac:dyDescent="0.25">
      <c r="A4" t="s">
        <v>9</v>
      </c>
      <c r="B4" t="s">
        <v>13</v>
      </c>
      <c r="C4" t="s">
        <v>12</v>
      </c>
      <c r="D4" t="s">
        <v>11</v>
      </c>
      <c r="E4" t="s">
        <v>10</v>
      </c>
      <c r="F4" t="s">
        <v>18</v>
      </c>
      <c r="G4">
        <v>1.5</v>
      </c>
      <c r="H4">
        <v>3200</v>
      </c>
      <c r="I4">
        <v>1000</v>
      </c>
      <c r="J4">
        <f>PriceDelivery[[#This Row],[vehicle]]+PriceDelivery[[#This Row],[add.point]]</f>
        <v>4200</v>
      </c>
    </row>
    <row r="5" spans="1:10" hidden="1" x14ac:dyDescent="0.25">
      <c r="A5" t="s">
        <v>9</v>
      </c>
      <c r="B5" t="s">
        <v>13</v>
      </c>
      <c r="C5" t="s">
        <v>12</v>
      </c>
      <c r="D5" t="s">
        <v>11</v>
      </c>
      <c r="E5" t="s">
        <v>10</v>
      </c>
      <c r="F5" t="s">
        <v>17</v>
      </c>
      <c r="G5">
        <v>1.5</v>
      </c>
      <c r="H5">
        <v>3400</v>
      </c>
      <c r="I5">
        <v>1000</v>
      </c>
      <c r="J5">
        <f>PriceDelivery[[#This Row],[vehicle]]+PriceDelivery[[#This Row],[add.point]]</f>
        <v>4400</v>
      </c>
    </row>
    <row r="6" spans="1:10" hidden="1" x14ac:dyDescent="0.25">
      <c r="A6" t="s">
        <v>9</v>
      </c>
      <c r="B6" t="s">
        <v>13</v>
      </c>
      <c r="C6" t="s">
        <v>12</v>
      </c>
      <c r="D6" t="s">
        <v>11</v>
      </c>
      <c r="E6" t="s">
        <v>10</v>
      </c>
      <c r="F6" t="s">
        <v>16</v>
      </c>
      <c r="G6">
        <v>1.5</v>
      </c>
      <c r="H6">
        <v>3360</v>
      </c>
      <c r="I6">
        <v>1000</v>
      </c>
      <c r="J6">
        <f>PriceDelivery[[#This Row],[vehicle]]+PriceDelivery[[#This Row],[add.point]]</f>
        <v>4360</v>
      </c>
    </row>
    <row r="7" spans="1:10" hidden="1" x14ac:dyDescent="0.25">
      <c r="A7" t="s">
        <v>9</v>
      </c>
      <c r="B7" t="s">
        <v>13</v>
      </c>
      <c r="C7" t="s">
        <v>12</v>
      </c>
      <c r="D7" t="s">
        <v>11</v>
      </c>
      <c r="E7" t="s">
        <v>10</v>
      </c>
      <c r="F7" t="s">
        <v>18</v>
      </c>
      <c r="G7">
        <v>3</v>
      </c>
      <c r="H7">
        <v>3800</v>
      </c>
      <c r="I7">
        <v>1000</v>
      </c>
      <c r="J7">
        <f>PriceDelivery[[#This Row],[vehicle]]+PriceDelivery[[#This Row],[add.point]]</f>
        <v>4800</v>
      </c>
    </row>
    <row r="8" spans="1:10" hidden="1" x14ac:dyDescent="0.25">
      <c r="A8" t="s">
        <v>9</v>
      </c>
      <c r="B8" t="s">
        <v>13</v>
      </c>
      <c r="C8" t="s">
        <v>12</v>
      </c>
      <c r="D8" t="s">
        <v>11</v>
      </c>
      <c r="E8" t="s">
        <v>10</v>
      </c>
      <c r="F8" t="s">
        <v>17</v>
      </c>
      <c r="G8">
        <v>3</v>
      </c>
      <c r="H8">
        <v>4100</v>
      </c>
      <c r="I8">
        <v>1000</v>
      </c>
      <c r="J8">
        <f>PriceDelivery[[#This Row],[vehicle]]+PriceDelivery[[#This Row],[add.point]]</f>
        <v>5100</v>
      </c>
    </row>
    <row r="9" spans="1:10" hidden="1" x14ac:dyDescent="0.25">
      <c r="A9" t="s">
        <v>9</v>
      </c>
      <c r="B9" t="s">
        <v>13</v>
      </c>
      <c r="C9" t="s">
        <v>12</v>
      </c>
      <c r="D9" t="s">
        <v>11</v>
      </c>
      <c r="E9" t="s">
        <v>10</v>
      </c>
      <c r="F9" t="s">
        <v>16</v>
      </c>
      <c r="G9">
        <v>3</v>
      </c>
      <c r="H9">
        <v>3465</v>
      </c>
      <c r="I9">
        <v>1000</v>
      </c>
      <c r="J9">
        <f>PriceDelivery[[#This Row],[vehicle]]+PriceDelivery[[#This Row],[add.point]]</f>
        <v>4465</v>
      </c>
    </row>
    <row r="10" spans="1:10" hidden="1" x14ac:dyDescent="0.25">
      <c r="A10" t="s">
        <v>9</v>
      </c>
      <c r="B10" t="s">
        <v>13</v>
      </c>
      <c r="C10" t="s">
        <v>12</v>
      </c>
      <c r="D10" t="s">
        <v>11</v>
      </c>
      <c r="E10" t="s">
        <v>10</v>
      </c>
      <c r="F10" t="s">
        <v>18</v>
      </c>
      <c r="G10">
        <v>5</v>
      </c>
      <c r="H10">
        <v>4700</v>
      </c>
      <c r="I10">
        <v>1000</v>
      </c>
      <c r="J10">
        <f>PriceDelivery[[#This Row],[vehicle]]+PriceDelivery[[#This Row],[add.point]]</f>
        <v>5700</v>
      </c>
    </row>
    <row r="11" spans="1:10" hidden="1" x14ac:dyDescent="0.25">
      <c r="A11" t="s">
        <v>9</v>
      </c>
      <c r="B11" t="s">
        <v>13</v>
      </c>
      <c r="C11" t="s">
        <v>12</v>
      </c>
      <c r="D11" t="s">
        <v>11</v>
      </c>
      <c r="E11" t="s">
        <v>10</v>
      </c>
      <c r="F11" t="s">
        <v>17</v>
      </c>
      <c r="G11">
        <v>5</v>
      </c>
      <c r="H11">
        <v>5000</v>
      </c>
      <c r="I11">
        <v>1000</v>
      </c>
      <c r="J11">
        <f>PriceDelivery[[#This Row],[vehicle]]+PriceDelivery[[#This Row],[add.point]]</f>
        <v>6000</v>
      </c>
    </row>
    <row r="12" spans="1:10" hidden="1" x14ac:dyDescent="0.25">
      <c r="A12" t="s">
        <v>9</v>
      </c>
      <c r="B12" t="s">
        <v>13</v>
      </c>
      <c r="C12" t="s">
        <v>12</v>
      </c>
      <c r="D12" t="s">
        <v>11</v>
      </c>
      <c r="E12" t="s">
        <v>10</v>
      </c>
      <c r="F12" t="s">
        <v>16</v>
      </c>
      <c r="G12">
        <v>5</v>
      </c>
      <c r="H12">
        <v>4752</v>
      </c>
      <c r="I12">
        <v>1000</v>
      </c>
      <c r="J12">
        <f>PriceDelivery[[#This Row],[vehicle]]+PriceDelivery[[#This Row],[add.point]]</f>
        <v>5752</v>
      </c>
    </row>
    <row r="13" spans="1:10" x14ac:dyDescent="0.25">
      <c r="A13" t="s">
        <v>9</v>
      </c>
      <c r="B13" t="s">
        <v>13</v>
      </c>
      <c r="C13" t="s">
        <v>12</v>
      </c>
      <c r="D13" t="s">
        <v>11</v>
      </c>
      <c r="E13" t="s">
        <v>10</v>
      </c>
      <c r="F13" t="s">
        <v>18</v>
      </c>
      <c r="G13">
        <v>10</v>
      </c>
      <c r="H13">
        <v>7500</v>
      </c>
      <c r="I13">
        <v>1000</v>
      </c>
      <c r="J13">
        <f>PriceDelivery[[#This Row],[vehicle]]+PriceDelivery[[#This Row],[add.point]]</f>
        <v>8500</v>
      </c>
    </row>
    <row r="14" spans="1:10" hidden="1" x14ac:dyDescent="0.25">
      <c r="A14" t="s">
        <v>9</v>
      </c>
      <c r="B14" t="s">
        <v>15</v>
      </c>
      <c r="C14" t="s">
        <v>14</v>
      </c>
      <c r="D14" t="s">
        <v>11</v>
      </c>
      <c r="E14" t="s">
        <v>10</v>
      </c>
      <c r="F14" t="s">
        <v>18</v>
      </c>
      <c r="G14">
        <v>10</v>
      </c>
      <c r="H14">
        <v>9200</v>
      </c>
      <c r="I14">
        <v>1350</v>
      </c>
      <c r="J14">
        <f>PriceDelivery[[#This Row],[vehicle]]+PriceDelivery[[#This Row],[add.point]]</f>
        <v>10550</v>
      </c>
    </row>
    <row r="15" spans="1:10" hidden="1" x14ac:dyDescent="0.25">
      <c r="A15" t="s">
        <v>9</v>
      </c>
      <c r="B15" t="s">
        <v>231</v>
      </c>
      <c r="C15" t="s">
        <v>232</v>
      </c>
      <c r="D15" t="s">
        <v>11</v>
      </c>
      <c r="E15" t="s">
        <v>10</v>
      </c>
      <c r="F15" t="s">
        <v>18</v>
      </c>
      <c r="G15">
        <v>10</v>
      </c>
      <c r="H15">
        <v>10200</v>
      </c>
      <c r="I15">
        <v>1350</v>
      </c>
      <c r="J15">
        <f>PriceDelivery[[#This Row],[vehicle]]+PriceDelivery[[#This Row],[add.point]]</f>
        <v>11550</v>
      </c>
    </row>
    <row r="16" spans="1:10" x14ac:dyDescent="0.25">
      <c r="A16" t="s">
        <v>9</v>
      </c>
      <c r="B16" t="s">
        <v>13</v>
      </c>
      <c r="C16" t="s">
        <v>12</v>
      </c>
      <c r="D16" t="s">
        <v>11</v>
      </c>
      <c r="E16" t="s">
        <v>10</v>
      </c>
      <c r="F16" t="s">
        <v>18</v>
      </c>
      <c r="G16">
        <v>20</v>
      </c>
      <c r="H16">
        <v>8400</v>
      </c>
      <c r="I16">
        <v>1850</v>
      </c>
      <c r="J16">
        <f>PriceDelivery[[#This Row],[vehicle]]+PriceDelivery[[#This Row],[add.point]]</f>
        <v>10250</v>
      </c>
    </row>
    <row r="17" spans="1:10" x14ac:dyDescent="0.25">
      <c r="A17" t="s">
        <v>9</v>
      </c>
      <c r="B17" t="s">
        <v>13</v>
      </c>
      <c r="C17" t="s">
        <v>12</v>
      </c>
      <c r="D17" t="s">
        <v>11</v>
      </c>
      <c r="E17" t="s">
        <v>10</v>
      </c>
      <c r="F17" t="s">
        <v>17</v>
      </c>
      <c r="G17">
        <v>20</v>
      </c>
      <c r="H17">
        <v>8700</v>
      </c>
      <c r="I17">
        <v>2000</v>
      </c>
      <c r="J17">
        <f>PriceDelivery[[#This Row],[vehicle]]+PriceDelivery[[#This Row],[add.point]]</f>
        <v>10700</v>
      </c>
    </row>
    <row r="18" spans="1:10" x14ac:dyDescent="0.25">
      <c r="A18" t="s">
        <v>9</v>
      </c>
      <c r="B18" t="s">
        <v>13</v>
      </c>
      <c r="C18" t="s">
        <v>12</v>
      </c>
      <c r="D18" t="s">
        <v>11</v>
      </c>
      <c r="E18" t="s">
        <v>10</v>
      </c>
      <c r="F18" t="s">
        <v>16</v>
      </c>
      <c r="G18">
        <v>20</v>
      </c>
      <c r="H18">
        <v>8269</v>
      </c>
      <c r="I18">
        <v>1000</v>
      </c>
      <c r="J18">
        <f>PriceDelivery[[#This Row],[vehicle]]+PriceDelivery[[#This Row],[add.point]]</f>
        <v>9269</v>
      </c>
    </row>
    <row r="19" spans="1:10" hidden="1" x14ac:dyDescent="0.25">
      <c r="A19" t="s">
        <v>9</v>
      </c>
      <c r="B19" t="s">
        <v>15</v>
      </c>
      <c r="C19" t="s">
        <v>14</v>
      </c>
      <c r="D19" t="s">
        <v>11</v>
      </c>
      <c r="E19" t="s">
        <v>10</v>
      </c>
      <c r="F19" t="s">
        <v>18</v>
      </c>
      <c r="G19">
        <v>1.5</v>
      </c>
      <c r="H19">
        <v>4000</v>
      </c>
      <c r="I19">
        <v>1350</v>
      </c>
      <c r="J19">
        <f>PriceDelivery[[#This Row],[vehicle]]+PriceDelivery[[#This Row],[add.point]]</f>
        <v>5350</v>
      </c>
    </row>
    <row r="20" spans="1:10" hidden="1" x14ac:dyDescent="0.25">
      <c r="A20" t="s">
        <v>9</v>
      </c>
      <c r="B20" t="s">
        <v>15</v>
      </c>
      <c r="C20" t="s">
        <v>14</v>
      </c>
      <c r="D20" t="s">
        <v>11</v>
      </c>
      <c r="E20" t="s">
        <v>10</v>
      </c>
      <c r="F20" t="s">
        <v>17</v>
      </c>
      <c r="G20">
        <v>1.5</v>
      </c>
      <c r="H20">
        <v>4300</v>
      </c>
      <c r="I20">
        <v>1500</v>
      </c>
      <c r="J20">
        <f>PriceDelivery[[#This Row],[vehicle]]+PriceDelivery[[#This Row],[add.point]]</f>
        <v>5800</v>
      </c>
    </row>
    <row r="21" spans="1:10" hidden="1" x14ac:dyDescent="0.25">
      <c r="A21" t="s">
        <v>9</v>
      </c>
      <c r="B21" t="s">
        <v>15</v>
      </c>
      <c r="C21" t="s">
        <v>14</v>
      </c>
      <c r="D21" t="s">
        <v>11</v>
      </c>
      <c r="E21" t="s">
        <v>10</v>
      </c>
      <c r="F21" t="s">
        <v>16</v>
      </c>
      <c r="G21">
        <v>1.5</v>
      </c>
      <c r="H21">
        <v>4128</v>
      </c>
      <c r="I21">
        <v>1500</v>
      </c>
      <c r="J21">
        <f>PriceDelivery[[#This Row],[vehicle]]+PriceDelivery[[#This Row],[add.point]]</f>
        <v>5628</v>
      </c>
    </row>
    <row r="22" spans="1:10" hidden="1" x14ac:dyDescent="0.25">
      <c r="A22" t="s">
        <v>9</v>
      </c>
      <c r="B22" t="s">
        <v>15</v>
      </c>
      <c r="C22" t="s">
        <v>14</v>
      </c>
      <c r="D22" t="s">
        <v>11</v>
      </c>
      <c r="E22" t="s">
        <v>10</v>
      </c>
      <c r="F22" t="s">
        <v>18</v>
      </c>
      <c r="G22">
        <v>3</v>
      </c>
      <c r="H22">
        <v>4900</v>
      </c>
      <c r="I22">
        <v>1350</v>
      </c>
      <c r="J22">
        <f>PriceDelivery[[#This Row],[vehicle]]+PriceDelivery[[#This Row],[add.point]]</f>
        <v>6250</v>
      </c>
    </row>
    <row r="23" spans="1:10" hidden="1" x14ac:dyDescent="0.25">
      <c r="A23" t="s">
        <v>9</v>
      </c>
      <c r="B23" t="s">
        <v>15</v>
      </c>
      <c r="C23" t="s">
        <v>14</v>
      </c>
      <c r="D23" t="s">
        <v>11</v>
      </c>
      <c r="E23" t="s">
        <v>10</v>
      </c>
      <c r="F23" t="s">
        <v>17</v>
      </c>
      <c r="G23">
        <v>3</v>
      </c>
      <c r="H23">
        <v>5200</v>
      </c>
      <c r="I23">
        <v>1500</v>
      </c>
      <c r="J23">
        <f>PriceDelivery[[#This Row],[vehicle]]+PriceDelivery[[#This Row],[add.point]]</f>
        <v>6700</v>
      </c>
    </row>
    <row r="24" spans="1:10" hidden="1" x14ac:dyDescent="0.25">
      <c r="A24" t="s">
        <v>9</v>
      </c>
      <c r="B24" t="s">
        <v>15</v>
      </c>
      <c r="C24" t="s">
        <v>14</v>
      </c>
      <c r="D24" t="s">
        <v>11</v>
      </c>
      <c r="E24" t="s">
        <v>10</v>
      </c>
      <c r="F24" t="s">
        <v>16</v>
      </c>
      <c r="G24">
        <v>3</v>
      </c>
      <c r="H24">
        <v>4257</v>
      </c>
      <c r="I24">
        <v>1500</v>
      </c>
      <c r="J24">
        <f>PriceDelivery[[#This Row],[vehicle]]+PriceDelivery[[#This Row],[add.point]]</f>
        <v>5757</v>
      </c>
    </row>
    <row r="25" spans="1:10" hidden="1" x14ac:dyDescent="0.25">
      <c r="A25" t="s">
        <v>9</v>
      </c>
      <c r="B25" t="s">
        <v>15</v>
      </c>
      <c r="C25" t="s">
        <v>14</v>
      </c>
      <c r="D25" t="s">
        <v>11</v>
      </c>
      <c r="E25" t="s">
        <v>10</v>
      </c>
      <c r="F25" t="s">
        <v>18</v>
      </c>
      <c r="G25">
        <v>5</v>
      </c>
      <c r="H25">
        <v>5800</v>
      </c>
      <c r="I25">
        <v>1350</v>
      </c>
      <c r="J25">
        <f>PriceDelivery[[#This Row],[vehicle]]+PriceDelivery[[#This Row],[add.point]]</f>
        <v>7150</v>
      </c>
    </row>
    <row r="26" spans="1:10" hidden="1" x14ac:dyDescent="0.25">
      <c r="A26" t="s">
        <v>9</v>
      </c>
      <c r="B26" t="s">
        <v>15</v>
      </c>
      <c r="C26" t="s">
        <v>14</v>
      </c>
      <c r="D26" t="s">
        <v>11</v>
      </c>
      <c r="E26" t="s">
        <v>10</v>
      </c>
      <c r="F26" t="s">
        <v>17</v>
      </c>
      <c r="G26">
        <v>5</v>
      </c>
      <c r="H26">
        <v>6000</v>
      </c>
      <c r="I26">
        <v>1500</v>
      </c>
      <c r="J26">
        <f>PriceDelivery[[#This Row],[vehicle]]+PriceDelivery[[#This Row],[add.point]]</f>
        <v>7500</v>
      </c>
    </row>
    <row r="27" spans="1:10" hidden="1" x14ac:dyDescent="0.25">
      <c r="A27" t="s">
        <v>9</v>
      </c>
      <c r="B27" t="s">
        <v>15</v>
      </c>
      <c r="C27" t="s">
        <v>14</v>
      </c>
      <c r="D27" t="s">
        <v>11</v>
      </c>
      <c r="E27" t="s">
        <v>10</v>
      </c>
      <c r="F27" t="s">
        <v>16</v>
      </c>
      <c r="G27">
        <v>5</v>
      </c>
      <c r="H27">
        <v>5703</v>
      </c>
      <c r="I27">
        <v>1500</v>
      </c>
      <c r="J27">
        <f>PriceDelivery[[#This Row],[vehicle]]+PriceDelivery[[#This Row],[add.point]]</f>
        <v>7203</v>
      </c>
    </row>
    <row r="28" spans="1:10" hidden="1" x14ac:dyDescent="0.25">
      <c r="A28" t="s">
        <v>9</v>
      </c>
      <c r="B28" t="s">
        <v>233</v>
      </c>
      <c r="C28" t="s">
        <v>92</v>
      </c>
      <c r="D28" t="s">
        <v>11</v>
      </c>
      <c r="E28" t="s">
        <v>10</v>
      </c>
      <c r="F28" t="s">
        <v>18</v>
      </c>
      <c r="G28">
        <v>10</v>
      </c>
      <c r="H28">
        <v>22000</v>
      </c>
      <c r="I28">
        <v>1700</v>
      </c>
      <c r="J28">
        <f>PriceDelivery[[#This Row],[vehicle]]+PriceDelivery[[#This Row],[add.point]]</f>
        <v>23700</v>
      </c>
    </row>
    <row r="29" spans="1:10" hidden="1" x14ac:dyDescent="0.25">
      <c r="A29" t="s">
        <v>9</v>
      </c>
      <c r="B29" t="s">
        <v>234</v>
      </c>
      <c r="C29" t="s">
        <v>235</v>
      </c>
      <c r="D29" t="s">
        <v>11</v>
      </c>
      <c r="E29" t="s">
        <v>10</v>
      </c>
      <c r="F29" t="s">
        <v>18</v>
      </c>
      <c r="G29">
        <v>10</v>
      </c>
      <c r="H29">
        <v>19600</v>
      </c>
      <c r="I29">
        <v>1700</v>
      </c>
      <c r="J29">
        <f>PriceDelivery[[#This Row],[vehicle]]+PriceDelivery[[#This Row],[add.point]]</f>
        <v>21300</v>
      </c>
    </row>
    <row r="30" spans="1:10" hidden="1" x14ac:dyDescent="0.25">
      <c r="A30" t="s">
        <v>9</v>
      </c>
      <c r="B30" t="s">
        <v>236</v>
      </c>
      <c r="C30" t="s">
        <v>237</v>
      </c>
      <c r="D30" t="s">
        <v>11</v>
      </c>
      <c r="E30" t="s">
        <v>10</v>
      </c>
      <c r="F30" t="s">
        <v>18</v>
      </c>
      <c r="G30">
        <v>10</v>
      </c>
      <c r="H30">
        <v>43500</v>
      </c>
      <c r="I30">
        <v>1700</v>
      </c>
      <c r="J30">
        <f>PriceDelivery[[#This Row],[vehicle]]+PriceDelivery[[#This Row],[add.point]]</f>
        <v>45200</v>
      </c>
    </row>
    <row r="31" spans="1:10" hidden="1" x14ac:dyDescent="0.25">
      <c r="A31" t="s">
        <v>9</v>
      </c>
      <c r="B31" t="s">
        <v>15</v>
      </c>
      <c r="C31" t="s">
        <v>14</v>
      </c>
      <c r="D31" t="s">
        <v>11</v>
      </c>
      <c r="E31" t="s">
        <v>10</v>
      </c>
      <c r="F31" t="s">
        <v>18</v>
      </c>
      <c r="G31">
        <v>20</v>
      </c>
      <c r="H31">
        <v>10100</v>
      </c>
      <c r="I31">
        <v>1400</v>
      </c>
      <c r="J31">
        <f>PriceDelivery[[#This Row],[vehicle]]+PriceDelivery[[#This Row],[add.point]]</f>
        <v>11500</v>
      </c>
    </row>
    <row r="32" spans="1:10" hidden="1" x14ac:dyDescent="0.25">
      <c r="A32" t="s">
        <v>9</v>
      </c>
      <c r="B32" t="s">
        <v>15</v>
      </c>
      <c r="C32" t="s">
        <v>14</v>
      </c>
      <c r="D32" t="s">
        <v>11</v>
      </c>
      <c r="E32" t="s">
        <v>10</v>
      </c>
      <c r="F32" t="s">
        <v>17</v>
      </c>
      <c r="G32">
        <v>20</v>
      </c>
      <c r="H32">
        <v>10493</v>
      </c>
      <c r="I32">
        <v>2000</v>
      </c>
      <c r="J32">
        <f>PriceDelivery[[#This Row],[vehicle]]+PriceDelivery[[#This Row],[add.point]]</f>
        <v>12493</v>
      </c>
    </row>
    <row r="33" spans="1:10" hidden="1" x14ac:dyDescent="0.25">
      <c r="A33" t="s">
        <v>9</v>
      </c>
      <c r="B33" t="s">
        <v>15</v>
      </c>
      <c r="C33" t="s">
        <v>14</v>
      </c>
      <c r="D33" t="s">
        <v>11</v>
      </c>
      <c r="E33" t="s">
        <v>10</v>
      </c>
      <c r="F33" t="s">
        <v>16</v>
      </c>
      <c r="G33">
        <v>20</v>
      </c>
      <c r="H33">
        <v>9998</v>
      </c>
      <c r="I33">
        <v>1500</v>
      </c>
      <c r="J33">
        <f>PriceDelivery[[#This Row],[vehicle]]+PriceDelivery[[#This Row],[add.point]]</f>
        <v>11498</v>
      </c>
    </row>
    <row r="34" spans="1:10" hidden="1" x14ac:dyDescent="0.25">
      <c r="A34" t="s">
        <v>9</v>
      </c>
      <c r="B34" t="s">
        <v>231</v>
      </c>
      <c r="C34" t="s">
        <v>232</v>
      </c>
      <c r="D34" t="s">
        <v>11</v>
      </c>
      <c r="E34" t="s">
        <v>10</v>
      </c>
      <c r="F34" t="s">
        <v>18</v>
      </c>
      <c r="G34">
        <v>1.5</v>
      </c>
      <c r="H34">
        <v>6200</v>
      </c>
      <c r="I34">
        <v>1350</v>
      </c>
      <c r="J34">
        <f>PriceDelivery[[#This Row],[vehicle]]+PriceDelivery[[#This Row],[add.point]]</f>
        <v>7550</v>
      </c>
    </row>
    <row r="35" spans="1:10" hidden="1" x14ac:dyDescent="0.25">
      <c r="A35" t="s">
        <v>9</v>
      </c>
      <c r="B35" t="s">
        <v>231</v>
      </c>
      <c r="C35" t="s">
        <v>232</v>
      </c>
      <c r="D35" t="s">
        <v>11</v>
      </c>
      <c r="E35" t="s">
        <v>10</v>
      </c>
      <c r="F35" t="s">
        <v>17</v>
      </c>
      <c r="G35">
        <v>1.5</v>
      </c>
      <c r="H35">
        <v>7200</v>
      </c>
      <c r="I35">
        <v>1800</v>
      </c>
      <c r="J35">
        <f>PriceDelivery[[#This Row],[vehicle]]+PriceDelivery[[#This Row],[add.point]]</f>
        <v>9000</v>
      </c>
    </row>
    <row r="36" spans="1:10" hidden="1" x14ac:dyDescent="0.25">
      <c r="A36" t="s">
        <v>9</v>
      </c>
      <c r="B36" t="s">
        <v>231</v>
      </c>
      <c r="C36" t="s">
        <v>232</v>
      </c>
      <c r="D36" t="s">
        <v>11</v>
      </c>
      <c r="E36" t="s">
        <v>10</v>
      </c>
      <c r="F36" t="s">
        <v>16</v>
      </c>
      <c r="G36">
        <v>1.5</v>
      </c>
      <c r="H36">
        <v>6500</v>
      </c>
      <c r="I36">
        <v>1500</v>
      </c>
      <c r="J36">
        <f>PriceDelivery[[#This Row],[vehicle]]+PriceDelivery[[#This Row],[add.point]]</f>
        <v>8000</v>
      </c>
    </row>
    <row r="37" spans="1:10" hidden="1" x14ac:dyDescent="0.25">
      <c r="A37" t="s">
        <v>9</v>
      </c>
      <c r="B37" t="s">
        <v>231</v>
      </c>
      <c r="C37" t="s">
        <v>232</v>
      </c>
      <c r="D37" t="s">
        <v>11</v>
      </c>
      <c r="E37" t="s">
        <v>10</v>
      </c>
      <c r="F37" t="s">
        <v>18</v>
      </c>
      <c r="G37">
        <v>3</v>
      </c>
      <c r="H37">
        <v>7700</v>
      </c>
      <c r="I37">
        <v>1350</v>
      </c>
      <c r="J37">
        <f>PriceDelivery[[#This Row],[vehicle]]+PriceDelivery[[#This Row],[add.point]]</f>
        <v>9050</v>
      </c>
    </row>
    <row r="38" spans="1:10" hidden="1" x14ac:dyDescent="0.25">
      <c r="A38" t="s">
        <v>9</v>
      </c>
      <c r="B38" t="s">
        <v>231</v>
      </c>
      <c r="C38" t="s">
        <v>232</v>
      </c>
      <c r="D38" t="s">
        <v>11</v>
      </c>
      <c r="E38" t="s">
        <v>10</v>
      </c>
      <c r="F38" t="s">
        <v>17</v>
      </c>
      <c r="G38">
        <v>3</v>
      </c>
      <c r="H38">
        <v>9200</v>
      </c>
      <c r="I38">
        <v>1800</v>
      </c>
      <c r="J38">
        <f>PriceDelivery[[#This Row],[vehicle]]+PriceDelivery[[#This Row],[add.point]]</f>
        <v>11000</v>
      </c>
    </row>
    <row r="39" spans="1:10" hidden="1" x14ac:dyDescent="0.25">
      <c r="A39" t="s">
        <v>9</v>
      </c>
      <c r="B39" t="s">
        <v>231</v>
      </c>
      <c r="C39" t="s">
        <v>232</v>
      </c>
      <c r="D39" t="s">
        <v>11</v>
      </c>
      <c r="E39" t="s">
        <v>10</v>
      </c>
      <c r="F39" t="s">
        <v>16</v>
      </c>
      <c r="G39">
        <v>3</v>
      </c>
      <c r="H39">
        <v>8000</v>
      </c>
      <c r="I39">
        <v>1500</v>
      </c>
      <c r="J39">
        <f>PriceDelivery[[#This Row],[vehicle]]+PriceDelivery[[#This Row],[add.point]]</f>
        <v>9500</v>
      </c>
    </row>
    <row r="40" spans="1:10" hidden="1" x14ac:dyDescent="0.25">
      <c r="A40" t="s">
        <v>9</v>
      </c>
      <c r="B40" t="s">
        <v>231</v>
      </c>
      <c r="C40" t="s">
        <v>232</v>
      </c>
      <c r="D40" t="s">
        <v>11</v>
      </c>
      <c r="E40" t="s">
        <v>10</v>
      </c>
      <c r="F40" t="s">
        <v>18</v>
      </c>
      <c r="G40">
        <v>5</v>
      </c>
      <c r="H40">
        <v>9200</v>
      </c>
      <c r="I40">
        <v>1350</v>
      </c>
      <c r="J40">
        <f>PriceDelivery[[#This Row],[vehicle]]+PriceDelivery[[#This Row],[add.point]]</f>
        <v>10550</v>
      </c>
    </row>
    <row r="41" spans="1:10" hidden="1" x14ac:dyDescent="0.25">
      <c r="A41" t="s">
        <v>9</v>
      </c>
      <c r="B41" t="s">
        <v>231</v>
      </c>
      <c r="C41" t="s">
        <v>232</v>
      </c>
      <c r="D41" t="s">
        <v>11</v>
      </c>
      <c r="E41" t="s">
        <v>10</v>
      </c>
      <c r="F41" t="s">
        <v>17</v>
      </c>
      <c r="G41">
        <v>5</v>
      </c>
      <c r="H41">
        <v>10800</v>
      </c>
      <c r="I41">
        <v>1800</v>
      </c>
      <c r="J41">
        <f>PriceDelivery[[#This Row],[vehicle]]+PriceDelivery[[#This Row],[add.point]]</f>
        <v>12600</v>
      </c>
    </row>
    <row r="42" spans="1:10" hidden="1" x14ac:dyDescent="0.25">
      <c r="A42" t="s">
        <v>9</v>
      </c>
      <c r="B42" t="s">
        <v>231</v>
      </c>
      <c r="C42" t="s">
        <v>232</v>
      </c>
      <c r="D42" t="s">
        <v>11</v>
      </c>
      <c r="E42" t="s">
        <v>10</v>
      </c>
      <c r="F42" t="s">
        <v>16</v>
      </c>
      <c r="G42">
        <v>5</v>
      </c>
      <c r="H42">
        <v>9500</v>
      </c>
      <c r="I42">
        <v>1500</v>
      </c>
      <c r="J42">
        <f>PriceDelivery[[#This Row],[vehicle]]+PriceDelivery[[#This Row],[add.point]]</f>
        <v>11000</v>
      </c>
    </row>
    <row r="43" spans="1:10" hidden="1" x14ac:dyDescent="0.25">
      <c r="A43" t="s">
        <v>9</v>
      </c>
      <c r="B43" t="s">
        <v>238</v>
      </c>
      <c r="C43" t="s">
        <v>239</v>
      </c>
      <c r="D43" t="s">
        <v>11</v>
      </c>
      <c r="E43" t="s">
        <v>10</v>
      </c>
      <c r="F43" t="s">
        <v>18</v>
      </c>
      <c r="G43">
        <v>10</v>
      </c>
      <c r="H43">
        <v>20600</v>
      </c>
      <c r="I43">
        <v>1700</v>
      </c>
      <c r="J43">
        <f>PriceDelivery[[#This Row],[vehicle]]+PriceDelivery[[#This Row],[add.point]]</f>
        <v>22300</v>
      </c>
    </row>
    <row r="44" spans="1:10" hidden="1" x14ac:dyDescent="0.25">
      <c r="A44" t="s">
        <v>9</v>
      </c>
      <c r="B44" t="s">
        <v>240</v>
      </c>
      <c r="C44" t="s">
        <v>241</v>
      </c>
      <c r="D44" t="s">
        <v>11</v>
      </c>
      <c r="E44" t="s">
        <v>10</v>
      </c>
      <c r="F44" t="s">
        <v>18</v>
      </c>
      <c r="G44">
        <v>10</v>
      </c>
      <c r="H44">
        <v>19600</v>
      </c>
      <c r="I44">
        <v>1700</v>
      </c>
      <c r="J44">
        <f>PriceDelivery[[#This Row],[vehicle]]+PriceDelivery[[#This Row],[add.point]]</f>
        <v>21300</v>
      </c>
    </row>
    <row r="45" spans="1:10" hidden="1" x14ac:dyDescent="0.25">
      <c r="A45" t="s">
        <v>9</v>
      </c>
      <c r="B45" t="s">
        <v>242</v>
      </c>
      <c r="C45" t="s">
        <v>98</v>
      </c>
      <c r="D45" t="s">
        <v>11</v>
      </c>
      <c r="E45" t="s">
        <v>10</v>
      </c>
      <c r="F45" t="s">
        <v>18</v>
      </c>
      <c r="G45">
        <v>10</v>
      </c>
      <c r="H45">
        <v>20500</v>
      </c>
      <c r="I45">
        <v>1700</v>
      </c>
      <c r="J45">
        <f>PriceDelivery[[#This Row],[vehicle]]+PriceDelivery[[#This Row],[add.point]]</f>
        <v>22200</v>
      </c>
    </row>
    <row r="46" spans="1:10" hidden="1" x14ac:dyDescent="0.25">
      <c r="A46" t="s">
        <v>9</v>
      </c>
      <c r="B46" t="s">
        <v>231</v>
      </c>
      <c r="C46" t="s">
        <v>232</v>
      </c>
      <c r="D46" t="s">
        <v>11</v>
      </c>
      <c r="E46" t="s">
        <v>10</v>
      </c>
      <c r="F46" t="s">
        <v>18</v>
      </c>
      <c r="G46">
        <v>20</v>
      </c>
      <c r="H46">
        <v>12100</v>
      </c>
      <c r="I46">
        <v>1350</v>
      </c>
      <c r="J46">
        <f>PriceDelivery[[#This Row],[vehicle]]+PriceDelivery[[#This Row],[add.point]]</f>
        <v>13450</v>
      </c>
    </row>
    <row r="47" spans="1:10" hidden="1" x14ac:dyDescent="0.25">
      <c r="A47" t="s">
        <v>9</v>
      </c>
      <c r="B47" t="s">
        <v>231</v>
      </c>
      <c r="C47" t="s">
        <v>232</v>
      </c>
      <c r="D47" t="s">
        <v>11</v>
      </c>
      <c r="E47" t="s">
        <v>10</v>
      </c>
      <c r="F47" t="s">
        <v>17</v>
      </c>
      <c r="G47">
        <v>20</v>
      </c>
      <c r="H47">
        <v>13900</v>
      </c>
      <c r="I47">
        <v>1800</v>
      </c>
      <c r="J47">
        <f>PriceDelivery[[#This Row],[vehicle]]+PriceDelivery[[#This Row],[add.point]]</f>
        <v>15700</v>
      </c>
    </row>
    <row r="48" spans="1:10" hidden="1" x14ac:dyDescent="0.25">
      <c r="A48" t="s">
        <v>9</v>
      </c>
      <c r="B48" t="s">
        <v>231</v>
      </c>
      <c r="C48" t="s">
        <v>232</v>
      </c>
      <c r="D48" t="s">
        <v>11</v>
      </c>
      <c r="E48" t="s">
        <v>10</v>
      </c>
      <c r="F48" t="s">
        <v>16</v>
      </c>
      <c r="G48">
        <v>20</v>
      </c>
      <c r="H48">
        <v>12500</v>
      </c>
      <c r="I48">
        <v>1500</v>
      </c>
      <c r="J48">
        <f>PriceDelivery[[#This Row],[vehicle]]+PriceDelivery[[#This Row],[add.point]]</f>
        <v>14000</v>
      </c>
    </row>
    <row r="49" spans="1:10" hidden="1" x14ac:dyDescent="0.25">
      <c r="A49" t="s">
        <v>9</v>
      </c>
      <c r="B49" t="s">
        <v>233</v>
      </c>
      <c r="C49" t="s">
        <v>92</v>
      </c>
      <c r="D49" t="s">
        <v>11</v>
      </c>
      <c r="E49" t="s">
        <v>10</v>
      </c>
      <c r="F49" t="s">
        <v>18</v>
      </c>
      <c r="G49">
        <v>1.5</v>
      </c>
      <c r="H49">
        <v>12500</v>
      </c>
      <c r="I49">
        <v>1700</v>
      </c>
      <c r="J49">
        <f>PriceDelivery[[#This Row],[vehicle]]+PriceDelivery[[#This Row],[add.point]]</f>
        <v>14200</v>
      </c>
    </row>
    <row r="50" spans="1:10" hidden="1" x14ac:dyDescent="0.25">
      <c r="A50" t="s">
        <v>9</v>
      </c>
      <c r="B50" t="s">
        <v>233</v>
      </c>
      <c r="C50" t="s">
        <v>92</v>
      </c>
      <c r="D50" t="s">
        <v>11</v>
      </c>
      <c r="E50" t="s">
        <v>10</v>
      </c>
      <c r="F50" t="s">
        <v>17</v>
      </c>
      <c r="G50">
        <v>1.5</v>
      </c>
      <c r="H50">
        <v>14500</v>
      </c>
      <c r="I50">
        <v>1800</v>
      </c>
      <c r="J50">
        <f>PriceDelivery[[#This Row],[vehicle]]+PriceDelivery[[#This Row],[add.point]]</f>
        <v>16300</v>
      </c>
    </row>
    <row r="51" spans="1:10" hidden="1" x14ac:dyDescent="0.25">
      <c r="A51" t="s">
        <v>9</v>
      </c>
      <c r="B51" t="s">
        <v>233</v>
      </c>
      <c r="C51" t="s">
        <v>92</v>
      </c>
      <c r="D51" t="s">
        <v>11</v>
      </c>
      <c r="E51" t="s">
        <v>10</v>
      </c>
      <c r="F51" t="s">
        <v>16</v>
      </c>
      <c r="G51">
        <v>1.5</v>
      </c>
      <c r="H51">
        <v>14455</v>
      </c>
      <c r="I51">
        <v>2100</v>
      </c>
      <c r="J51">
        <f>PriceDelivery[[#This Row],[vehicle]]+PriceDelivery[[#This Row],[add.point]]</f>
        <v>16555</v>
      </c>
    </row>
    <row r="52" spans="1:10" hidden="1" x14ac:dyDescent="0.25">
      <c r="A52" t="s">
        <v>9</v>
      </c>
      <c r="B52" t="s">
        <v>233</v>
      </c>
      <c r="C52" t="s">
        <v>92</v>
      </c>
      <c r="D52" t="s">
        <v>11</v>
      </c>
      <c r="E52" t="s">
        <v>10</v>
      </c>
      <c r="F52" t="s">
        <v>18</v>
      </c>
      <c r="G52">
        <v>3</v>
      </c>
      <c r="H52">
        <v>14700</v>
      </c>
      <c r="I52">
        <v>1700</v>
      </c>
      <c r="J52">
        <f>PriceDelivery[[#This Row],[vehicle]]+PriceDelivery[[#This Row],[add.point]]</f>
        <v>16400</v>
      </c>
    </row>
    <row r="53" spans="1:10" hidden="1" x14ac:dyDescent="0.25">
      <c r="A53" t="s">
        <v>9</v>
      </c>
      <c r="B53" t="s">
        <v>233</v>
      </c>
      <c r="C53" t="s">
        <v>92</v>
      </c>
      <c r="D53" t="s">
        <v>11</v>
      </c>
      <c r="E53" t="s">
        <v>10</v>
      </c>
      <c r="F53" t="s">
        <v>17</v>
      </c>
      <c r="G53">
        <v>3</v>
      </c>
      <c r="H53">
        <v>16500</v>
      </c>
      <c r="I53">
        <v>1800</v>
      </c>
      <c r="J53">
        <f>PriceDelivery[[#This Row],[vehicle]]+PriceDelivery[[#This Row],[add.point]]</f>
        <v>18300</v>
      </c>
    </row>
    <row r="54" spans="1:10" hidden="1" x14ac:dyDescent="0.25">
      <c r="A54" t="s">
        <v>9</v>
      </c>
      <c r="B54" t="s">
        <v>233</v>
      </c>
      <c r="C54" t="s">
        <v>92</v>
      </c>
      <c r="D54" t="s">
        <v>11</v>
      </c>
      <c r="E54" t="s">
        <v>10</v>
      </c>
      <c r="F54" t="s">
        <v>16</v>
      </c>
      <c r="G54">
        <v>3</v>
      </c>
      <c r="H54">
        <v>14600</v>
      </c>
      <c r="I54">
        <v>2100</v>
      </c>
      <c r="J54">
        <f>PriceDelivery[[#This Row],[vehicle]]+PriceDelivery[[#This Row],[add.point]]</f>
        <v>16700</v>
      </c>
    </row>
    <row r="55" spans="1:10" hidden="1" x14ac:dyDescent="0.25">
      <c r="A55" t="s">
        <v>9</v>
      </c>
      <c r="B55" t="s">
        <v>233</v>
      </c>
      <c r="C55" t="s">
        <v>92</v>
      </c>
      <c r="D55" t="s">
        <v>11</v>
      </c>
      <c r="E55" t="s">
        <v>10</v>
      </c>
      <c r="F55" t="s">
        <v>18</v>
      </c>
      <c r="G55">
        <v>5</v>
      </c>
      <c r="H55">
        <v>17000</v>
      </c>
      <c r="I55">
        <v>1700</v>
      </c>
      <c r="J55">
        <f>PriceDelivery[[#This Row],[vehicle]]+PriceDelivery[[#This Row],[add.point]]</f>
        <v>18700</v>
      </c>
    </row>
    <row r="56" spans="1:10" hidden="1" x14ac:dyDescent="0.25">
      <c r="A56" t="s">
        <v>9</v>
      </c>
      <c r="B56" t="s">
        <v>233</v>
      </c>
      <c r="C56" t="s">
        <v>92</v>
      </c>
      <c r="D56" t="s">
        <v>11</v>
      </c>
      <c r="E56" t="s">
        <v>10</v>
      </c>
      <c r="F56" t="s">
        <v>17</v>
      </c>
      <c r="G56">
        <v>5</v>
      </c>
      <c r="H56">
        <v>18000</v>
      </c>
      <c r="I56">
        <v>1800</v>
      </c>
      <c r="J56">
        <f>PriceDelivery[[#This Row],[vehicle]]+PriceDelivery[[#This Row],[add.point]]</f>
        <v>19800</v>
      </c>
    </row>
    <row r="57" spans="1:10" hidden="1" x14ac:dyDescent="0.25">
      <c r="A57" t="s">
        <v>9</v>
      </c>
      <c r="B57" t="s">
        <v>233</v>
      </c>
      <c r="C57" t="s">
        <v>92</v>
      </c>
      <c r="D57" t="s">
        <v>11</v>
      </c>
      <c r="E57" t="s">
        <v>10</v>
      </c>
      <c r="F57" t="s">
        <v>16</v>
      </c>
      <c r="G57">
        <v>5</v>
      </c>
      <c r="H57">
        <v>20396</v>
      </c>
      <c r="I57">
        <v>2100</v>
      </c>
      <c r="J57">
        <f>PriceDelivery[[#This Row],[vehicle]]+PriceDelivery[[#This Row],[add.point]]</f>
        <v>22496</v>
      </c>
    </row>
    <row r="58" spans="1:10" hidden="1" x14ac:dyDescent="0.25">
      <c r="A58" t="s">
        <v>9</v>
      </c>
      <c r="B58" t="s">
        <v>243</v>
      </c>
      <c r="C58" t="s">
        <v>102</v>
      </c>
      <c r="D58" t="s">
        <v>11</v>
      </c>
      <c r="E58" t="s">
        <v>10</v>
      </c>
      <c r="F58" t="s">
        <v>18</v>
      </c>
      <c r="G58">
        <v>10</v>
      </c>
      <c r="H58">
        <v>43500</v>
      </c>
      <c r="I58">
        <v>1700</v>
      </c>
      <c r="J58">
        <f>PriceDelivery[[#This Row],[vehicle]]+PriceDelivery[[#This Row],[add.point]]</f>
        <v>45200</v>
      </c>
    </row>
    <row r="59" spans="1:10" hidden="1" x14ac:dyDescent="0.25">
      <c r="A59" t="s">
        <v>9</v>
      </c>
      <c r="B59" t="s">
        <v>244</v>
      </c>
      <c r="C59" t="s">
        <v>108</v>
      </c>
      <c r="D59" t="s">
        <v>11</v>
      </c>
      <c r="E59" t="s">
        <v>10</v>
      </c>
      <c r="F59" t="s">
        <v>18</v>
      </c>
      <c r="G59">
        <v>10</v>
      </c>
      <c r="H59">
        <v>46550</v>
      </c>
      <c r="I59">
        <v>1700</v>
      </c>
      <c r="J59">
        <f>PriceDelivery[[#This Row],[vehicle]]+PriceDelivery[[#This Row],[add.point]]</f>
        <v>48250</v>
      </c>
    </row>
    <row r="60" spans="1:10" hidden="1" x14ac:dyDescent="0.25">
      <c r="A60" t="s">
        <v>9</v>
      </c>
      <c r="B60" t="s">
        <v>245</v>
      </c>
      <c r="C60" t="s">
        <v>246</v>
      </c>
      <c r="D60" t="s">
        <v>11</v>
      </c>
      <c r="E60" t="s">
        <v>10</v>
      </c>
      <c r="F60" t="s">
        <v>18</v>
      </c>
      <c r="G60">
        <v>10</v>
      </c>
      <c r="H60">
        <v>56850</v>
      </c>
      <c r="I60">
        <v>1700</v>
      </c>
      <c r="J60">
        <f>PriceDelivery[[#This Row],[vehicle]]+PriceDelivery[[#This Row],[add.point]]</f>
        <v>58550</v>
      </c>
    </row>
    <row r="61" spans="1:10" hidden="1" x14ac:dyDescent="0.25">
      <c r="A61" t="s">
        <v>9</v>
      </c>
      <c r="B61" t="s">
        <v>233</v>
      </c>
      <c r="C61" t="s">
        <v>92</v>
      </c>
      <c r="D61" t="s">
        <v>11</v>
      </c>
      <c r="E61" t="s">
        <v>10</v>
      </c>
      <c r="F61" t="s">
        <v>18</v>
      </c>
      <c r="G61">
        <v>20</v>
      </c>
      <c r="H61">
        <v>23300</v>
      </c>
      <c r="I61">
        <v>1700</v>
      </c>
      <c r="J61">
        <f>PriceDelivery[[#This Row],[vehicle]]+PriceDelivery[[#This Row],[add.point]]</f>
        <v>25000</v>
      </c>
    </row>
    <row r="62" spans="1:10" hidden="1" x14ac:dyDescent="0.25">
      <c r="A62" t="s">
        <v>9</v>
      </c>
      <c r="B62" t="s">
        <v>233</v>
      </c>
      <c r="C62" t="s">
        <v>92</v>
      </c>
      <c r="D62" t="s">
        <v>11</v>
      </c>
      <c r="E62" t="s">
        <v>10</v>
      </c>
      <c r="F62" t="s">
        <v>17</v>
      </c>
      <c r="G62">
        <v>20</v>
      </c>
      <c r="H62">
        <v>26500</v>
      </c>
      <c r="I62">
        <v>1800</v>
      </c>
      <c r="J62">
        <f>PriceDelivery[[#This Row],[vehicle]]+PriceDelivery[[#This Row],[add.point]]</f>
        <v>28300</v>
      </c>
    </row>
    <row r="63" spans="1:10" hidden="1" x14ac:dyDescent="0.25">
      <c r="A63" t="s">
        <v>9</v>
      </c>
      <c r="B63" t="s">
        <v>233</v>
      </c>
      <c r="C63" t="s">
        <v>92</v>
      </c>
      <c r="D63" t="s">
        <v>11</v>
      </c>
      <c r="E63" t="s">
        <v>10</v>
      </c>
      <c r="F63" t="s">
        <v>16</v>
      </c>
      <c r="G63">
        <v>20</v>
      </c>
      <c r="H63">
        <v>26673</v>
      </c>
      <c r="I63">
        <v>2100</v>
      </c>
      <c r="J63">
        <f>PriceDelivery[[#This Row],[vehicle]]+PriceDelivery[[#This Row],[add.point]]</f>
        <v>28773</v>
      </c>
    </row>
    <row r="64" spans="1:10" hidden="1" x14ac:dyDescent="0.25">
      <c r="A64" t="s">
        <v>9</v>
      </c>
      <c r="B64" t="s">
        <v>234</v>
      </c>
      <c r="C64" t="s">
        <v>235</v>
      </c>
      <c r="D64" t="s">
        <v>11</v>
      </c>
      <c r="E64" t="s">
        <v>10</v>
      </c>
      <c r="F64" t="s">
        <v>18</v>
      </c>
      <c r="G64">
        <v>1.5</v>
      </c>
      <c r="H64">
        <v>11700</v>
      </c>
      <c r="I64">
        <v>1700</v>
      </c>
      <c r="J64">
        <f>PriceDelivery[[#This Row],[vehicle]]+PriceDelivery[[#This Row],[add.point]]</f>
        <v>13400</v>
      </c>
    </row>
    <row r="65" spans="1:10" hidden="1" x14ac:dyDescent="0.25">
      <c r="A65" t="s">
        <v>9</v>
      </c>
      <c r="B65" t="s">
        <v>234</v>
      </c>
      <c r="C65" t="s">
        <v>235</v>
      </c>
      <c r="D65" t="s">
        <v>11</v>
      </c>
      <c r="E65" t="s">
        <v>10</v>
      </c>
      <c r="F65" t="s">
        <v>17</v>
      </c>
      <c r="G65">
        <v>1.5</v>
      </c>
      <c r="H65">
        <v>12000</v>
      </c>
      <c r="I65">
        <v>1800</v>
      </c>
      <c r="J65">
        <f>PriceDelivery[[#This Row],[vehicle]]+PriceDelivery[[#This Row],[add.point]]</f>
        <v>13800</v>
      </c>
    </row>
    <row r="66" spans="1:10" hidden="1" x14ac:dyDescent="0.25">
      <c r="A66" t="s">
        <v>9</v>
      </c>
      <c r="B66" t="s">
        <v>234</v>
      </c>
      <c r="C66" t="s">
        <v>235</v>
      </c>
      <c r="D66" t="s">
        <v>11</v>
      </c>
      <c r="E66" t="s">
        <v>10</v>
      </c>
      <c r="F66" t="s">
        <v>16</v>
      </c>
      <c r="G66">
        <v>1.5</v>
      </c>
      <c r="H66">
        <v>14653</v>
      </c>
      <c r="I66">
        <v>2100</v>
      </c>
      <c r="J66">
        <f>PriceDelivery[[#This Row],[vehicle]]+PriceDelivery[[#This Row],[add.point]]</f>
        <v>16753</v>
      </c>
    </row>
    <row r="67" spans="1:10" hidden="1" x14ac:dyDescent="0.25">
      <c r="A67" t="s">
        <v>9</v>
      </c>
      <c r="B67" t="s">
        <v>234</v>
      </c>
      <c r="C67" t="s">
        <v>235</v>
      </c>
      <c r="D67" t="s">
        <v>11</v>
      </c>
      <c r="E67" t="s">
        <v>10</v>
      </c>
      <c r="F67" t="s">
        <v>18</v>
      </c>
      <c r="G67">
        <v>3</v>
      </c>
      <c r="H67">
        <v>13750</v>
      </c>
      <c r="I67">
        <v>1700</v>
      </c>
      <c r="J67">
        <f>PriceDelivery[[#This Row],[vehicle]]+PriceDelivery[[#This Row],[add.point]]</f>
        <v>15450</v>
      </c>
    </row>
    <row r="68" spans="1:10" hidden="1" x14ac:dyDescent="0.25">
      <c r="A68" t="s">
        <v>9</v>
      </c>
      <c r="B68" t="s">
        <v>234</v>
      </c>
      <c r="C68" t="s">
        <v>235</v>
      </c>
      <c r="D68" t="s">
        <v>11</v>
      </c>
      <c r="E68" t="s">
        <v>10</v>
      </c>
      <c r="F68" t="s">
        <v>17</v>
      </c>
      <c r="G68">
        <v>3</v>
      </c>
      <c r="H68">
        <v>14000</v>
      </c>
      <c r="I68">
        <v>1800</v>
      </c>
      <c r="J68">
        <f>PriceDelivery[[#This Row],[vehicle]]+PriceDelivery[[#This Row],[add.point]]</f>
        <v>15800</v>
      </c>
    </row>
    <row r="69" spans="1:10" hidden="1" x14ac:dyDescent="0.25">
      <c r="A69" t="s">
        <v>9</v>
      </c>
      <c r="B69" t="s">
        <v>234</v>
      </c>
      <c r="C69" t="s">
        <v>235</v>
      </c>
      <c r="D69" t="s">
        <v>11</v>
      </c>
      <c r="E69" t="s">
        <v>10</v>
      </c>
      <c r="F69" t="s">
        <v>16</v>
      </c>
      <c r="G69">
        <v>3</v>
      </c>
      <c r="H69">
        <v>14800</v>
      </c>
      <c r="I69">
        <v>2100</v>
      </c>
      <c r="J69">
        <f>PriceDelivery[[#This Row],[vehicle]]+PriceDelivery[[#This Row],[add.point]]</f>
        <v>16900</v>
      </c>
    </row>
    <row r="70" spans="1:10" hidden="1" x14ac:dyDescent="0.25">
      <c r="A70" t="s">
        <v>9</v>
      </c>
      <c r="B70" t="s">
        <v>234</v>
      </c>
      <c r="C70" t="s">
        <v>235</v>
      </c>
      <c r="D70" t="s">
        <v>11</v>
      </c>
      <c r="E70" t="s">
        <v>10</v>
      </c>
      <c r="F70" t="s">
        <v>18</v>
      </c>
      <c r="G70">
        <v>5</v>
      </c>
      <c r="H70">
        <v>15700</v>
      </c>
      <c r="I70">
        <v>1700</v>
      </c>
      <c r="J70">
        <f>PriceDelivery[[#This Row],[vehicle]]+PriceDelivery[[#This Row],[add.point]]</f>
        <v>17400</v>
      </c>
    </row>
    <row r="71" spans="1:10" hidden="1" x14ac:dyDescent="0.25">
      <c r="A71" t="s">
        <v>9</v>
      </c>
      <c r="B71" t="s">
        <v>234</v>
      </c>
      <c r="C71" t="s">
        <v>235</v>
      </c>
      <c r="D71" t="s">
        <v>11</v>
      </c>
      <c r="E71" t="s">
        <v>10</v>
      </c>
      <c r="F71" t="s">
        <v>17</v>
      </c>
      <c r="G71">
        <v>5</v>
      </c>
      <c r="H71">
        <v>16000</v>
      </c>
      <c r="I71">
        <v>1800</v>
      </c>
      <c r="J71">
        <f>PriceDelivery[[#This Row],[vehicle]]+PriceDelivery[[#This Row],[add.point]]</f>
        <v>17800</v>
      </c>
    </row>
    <row r="72" spans="1:10" hidden="1" x14ac:dyDescent="0.25">
      <c r="A72" t="s">
        <v>9</v>
      </c>
      <c r="B72" t="s">
        <v>234</v>
      </c>
      <c r="C72" t="s">
        <v>235</v>
      </c>
      <c r="D72" t="s">
        <v>11</v>
      </c>
      <c r="E72" t="s">
        <v>10</v>
      </c>
      <c r="F72" t="s">
        <v>16</v>
      </c>
      <c r="G72">
        <v>5</v>
      </c>
      <c r="H72">
        <v>17723</v>
      </c>
      <c r="I72">
        <v>2100</v>
      </c>
      <c r="J72">
        <f>PriceDelivery[[#This Row],[vehicle]]+PriceDelivery[[#This Row],[add.point]]</f>
        <v>19823</v>
      </c>
    </row>
    <row r="73" spans="1:10" hidden="1" x14ac:dyDescent="0.25">
      <c r="A73" t="s">
        <v>9</v>
      </c>
      <c r="B73" t="s">
        <v>247</v>
      </c>
      <c r="C73" t="s">
        <v>111</v>
      </c>
      <c r="D73" t="s">
        <v>11</v>
      </c>
      <c r="E73" t="s">
        <v>10</v>
      </c>
      <c r="F73" t="s">
        <v>18</v>
      </c>
      <c r="G73">
        <v>10</v>
      </c>
      <c r="H73">
        <v>20000</v>
      </c>
      <c r="I73">
        <v>1700</v>
      </c>
      <c r="J73">
        <f>PriceDelivery[[#This Row],[vehicle]]+PriceDelivery[[#This Row],[add.point]]</f>
        <v>21700</v>
      </c>
    </row>
    <row r="74" spans="1:10" hidden="1" x14ac:dyDescent="0.25">
      <c r="A74" t="s">
        <v>9</v>
      </c>
      <c r="B74" t="s">
        <v>248</v>
      </c>
      <c r="C74" t="s">
        <v>117</v>
      </c>
      <c r="D74" t="s">
        <v>11</v>
      </c>
      <c r="E74" t="s">
        <v>10</v>
      </c>
      <c r="F74" t="s">
        <v>18</v>
      </c>
      <c r="G74">
        <v>10</v>
      </c>
      <c r="H74">
        <v>40000</v>
      </c>
      <c r="I74">
        <v>1700</v>
      </c>
      <c r="J74">
        <f>PriceDelivery[[#This Row],[vehicle]]+PriceDelivery[[#This Row],[add.point]]</f>
        <v>41700</v>
      </c>
    </row>
    <row r="75" spans="1:10" hidden="1" x14ac:dyDescent="0.25">
      <c r="A75" t="s">
        <v>9</v>
      </c>
      <c r="B75" t="s">
        <v>249</v>
      </c>
      <c r="C75" t="s">
        <v>121</v>
      </c>
      <c r="D75" t="s">
        <v>11</v>
      </c>
      <c r="E75" t="s">
        <v>10</v>
      </c>
      <c r="F75" t="s">
        <v>18</v>
      </c>
      <c r="G75">
        <v>10</v>
      </c>
      <c r="H75">
        <v>44600</v>
      </c>
      <c r="I75">
        <v>1700</v>
      </c>
      <c r="J75">
        <f>PriceDelivery[[#This Row],[vehicle]]+PriceDelivery[[#This Row],[add.point]]</f>
        <v>46300</v>
      </c>
    </row>
    <row r="76" spans="1:10" hidden="1" x14ac:dyDescent="0.25">
      <c r="A76" t="s">
        <v>9</v>
      </c>
      <c r="B76" t="s">
        <v>234</v>
      </c>
      <c r="C76" t="s">
        <v>235</v>
      </c>
      <c r="D76" t="s">
        <v>11</v>
      </c>
      <c r="E76" t="s">
        <v>10</v>
      </c>
      <c r="F76" t="s">
        <v>18</v>
      </c>
      <c r="G76">
        <v>20</v>
      </c>
      <c r="H76">
        <v>23000</v>
      </c>
      <c r="I76">
        <v>1700</v>
      </c>
      <c r="J76">
        <f>PriceDelivery[[#This Row],[vehicle]]+PriceDelivery[[#This Row],[add.point]]</f>
        <v>24700</v>
      </c>
    </row>
    <row r="77" spans="1:10" hidden="1" x14ac:dyDescent="0.25">
      <c r="A77" t="s">
        <v>9</v>
      </c>
      <c r="B77" t="s">
        <v>234</v>
      </c>
      <c r="C77" t="s">
        <v>235</v>
      </c>
      <c r="D77" t="s">
        <v>11</v>
      </c>
      <c r="E77" t="s">
        <v>10</v>
      </c>
      <c r="F77" t="s">
        <v>17</v>
      </c>
      <c r="G77">
        <v>20</v>
      </c>
      <c r="H77">
        <v>21000</v>
      </c>
      <c r="I77">
        <v>1800</v>
      </c>
      <c r="J77">
        <f>PriceDelivery[[#This Row],[vehicle]]+PriceDelivery[[#This Row],[add.point]]</f>
        <v>22800</v>
      </c>
    </row>
    <row r="78" spans="1:10" hidden="1" x14ac:dyDescent="0.25">
      <c r="A78" t="s">
        <v>9</v>
      </c>
      <c r="B78" t="s">
        <v>234</v>
      </c>
      <c r="C78" t="s">
        <v>235</v>
      </c>
      <c r="D78" t="s">
        <v>11</v>
      </c>
      <c r="E78" t="s">
        <v>10</v>
      </c>
      <c r="F78" t="s">
        <v>16</v>
      </c>
      <c r="G78">
        <v>20</v>
      </c>
      <c r="H78">
        <v>24174</v>
      </c>
      <c r="I78">
        <v>2100</v>
      </c>
      <c r="J78">
        <f>PriceDelivery[[#This Row],[vehicle]]+PriceDelivery[[#This Row],[add.point]]</f>
        <v>26274</v>
      </c>
    </row>
    <row r="79" spans="1:10" hidden="1" x14ac:dyDescent="0.25">
      <c r="A79" t="s">
        <v>9</v>
      </c>
      <c r="B79" t="s">
        <v>236</v>
      </c>
      <c r="C79" t="s">
        <v>237</v>
      </c>
      <c r="D79" t="s">
        <v>11</v>
      </c>
      <c r="E79" t="s">
        <v>10</v>
      </c>
      <c r="F79" t="s">
        <v>18</v>
      </c>
      <c r="G79">
        <v>1.5</v>
      </c>
      <c r="H79">
        <v>23000</v>
      </c>
      <c r="I79">
        <v>1700</v>
      </c>
      <c r="J79">
        <f>PriceDelivery[[#This Row],[vehicle]]+PriceDelivery[[#This Row],[add.point]]</f>
        <v>24700</v>
      </c>
    </row>
    <row r="80" spans="1:10" hidden="1" x14ac:dyDescent="0.25">
      <c r="A80" t="s">
        <v>9</v>
      </c>
      <c r="B80" t="s">
        <v>236</v>
      </c>
      <c r="C80" t="s">
        <v>237</v>
      </c>
      <c r="D80" t="s">
        <v>11</v>
      </c>
      <c r="E80" t="s">
        <v>10</v>
      </c>
      <c r="F80" t="s">
        <v>17</v>
      </c>
      <c r="G80">
        <v>1.5</v>
      </c>
      <c r="H80">
        <v>25000</v>
      </c>
      <c r="I80">
        <v>1800</v>
      </c>
      <c r="J80">
        <f>PriceDelivery[[#This Row],[vehicle]]+PriceDelivery[[#This Row],[add.point]]</f>
        <v>26800</v>
      </c>
    </row>
    <row r="81" spans="1:10" hidden="1" x14ac:dyDescent="0.25">
      <c r="A81" t="s">
        <v>9</v>
      </c>
      <c r="B81" t="s">
        <v>236</v>
      </c>
      <c r="C81" t="s">
        <v>237</v>
      </c>
      <c r="D81" t="s">
        <v>11</v>
      </c>
      <c r="E81" t="s">
        <v>10</v>
      </c>
      <c r="F81" t="s">
        <v>16</v>
      </c>
      <c r="G81">
        <v>1.5</v>
      </c>
      <c r="H81">
        <v>31089</v>
      </c>
      <c r="I81">
        <v>2100</v>
      </c>
      <c r="J81">
        <f>PriceDelivery[[#This Row],[vehicle]]+PriceDelivery[[#This Row],[add.point]]</f>
        <v>33189</v>
      </c>
    </row>
    <row r="82" spans="1:10" hidden="1" x14ac:dyDescent="0.25">
      <c r="A82" t="s">
        <v>9</v>
      </c>
      <c r="B82" t="s">
        <v>236</v>
      </c>
      <c r="C82" t="s">
        <v>237</v>
      </c>
      <c r="D82" t="s">
        <v>11</v>
      </c>
      <c r="E82" t="s">
        <v>10</v>
      </c>
      <c r="F82" t="s">
        <v>18</v>
      </c>
      <c r="G82">
        <v>3</v>
      </c>
      <c r="H82">
        <v>26000</v>
      </c>
      <c r="I82">
        <v>1700</v>
      </c>
      <c r="J82">
        <f>PriceDelivery[[#This Row],[vehicle]]+PriceDelivery[[#This Row],[add.point]]</f>
        <v>27700</v>
      </c>
    </row>
    <row r="83" spans="1:10" hidden="1" x14ac:dyDescent="0.25">
      <c r="A83" t="s">
        <v>9</v>
      </c>
      <c r="B83" t="s">
        <v>236</v>
      </c>
      <c r="C83" t="s">
        <v>237</v>
      </c>
      <c r="D83" t="s">
        <v>11</v>
      </c>
      <c r="E83" t="s">
        <v>10</v>
      </c>
      <c r="F83" t="s">
        <v>17</v>
      </c>
      <c r="G83">
        <v>3</v>
      </c>
      <c r="H83">
        <v>30000</v>
      </c>
      <c r="I83">
        <v>1800</v>
      </c>
      <c r="J83">
        <f>PriceDelivery[[#This Row],[vehicle]]+PriceDelivery[[#This Row],[add.point]]</f>
        <v>31800</v>
      </c>
    </row>
    <row r="84" spans="1:10" hidden="1" x14ac:dyDescent="0.25">
      <c r="A84" t="s">
        <v>9</v>
      </c>
      <c r="B84" t="s">
        <v>236</v>
      </c>
      <c r="C84" t="s">
        <v>237</v>
      </c>
      <c r="D84" t="s">
        <v>11</v>
      </c>
      <c r="E84" t="s">
        <v>10</v>
      </c>
      <c r="F84" t="s">
        <v>16</v>
      </c>
      <c r="G84">
        <v>3</v>
      </c>
      <c r="H84">
        <v>31400</v>
      </c>
      <c r="I84">
        <v>2100</v>
      </c>
      <c r="J84">
        <f>PriceDelivery[[#This Row],[vehicle]]+PriceDelivery[[#This Row],[add.point]]</f>
        <v>33500</v>
      </c>
    </row>
    <row r="85" spans="1:10" hidden="1" x14ac:dyDescent="0.25">
      <c r="A85" t="s">
        <v>9</v>
      </c>
      <c r="B85" t="s">
        <v>236</v>
      </c>
      <c r="C85" t="s">
        <v>237</v>
      </c>
      <c r="D85" t="s">
        <v>11</v>
      </c>
      <c r="E85" t="s">
        <v>10</v>
      </c>
      <c r="F85" t="s">
        <v>18</v>
      </c>
      <c r="G85">
        <v>5</v>
      </c>
      <c r="H85">
        <v>33000</v>
      </c>
      <c r="I85">
        <v>1700</v>
      </c>
      <c r="J85">
        <f>PriceDelivery[[#This Row],[vehicle]]+PriceDelivery[[#This Row],[add.point]]</f>
        <v>34700</v>
      </c>
    </row>
    <row r="86" spans="1:10" hidden="1" x14ac:dyDescent="0.25">
      <c r="A86" t="s">
        <v>9</v>
      </c>
      <c r="B86" t="s">
        <v>236</v>
      </c>
      <c r="C86" t="s">
        <v>237</v>
      </c>
      <c r="D86" t="s">
        <v>11</v>
      </c>
      <c r="E86" t="s">
        <v>10</v>
      </c>
      <c r="F86" t="s">
        <v>17</v>
      </c>
      <c r="G86">
        <v>5</v>
      </c>
      <c r="H86">
        <v>35000</v>
      </c>
      <c r="I86">
        <v>1800</v>
      </c>
      <c r="J86">
        <f>PriceDelivery[[#This Row],[vehicle]]+PriceDelivery[[#This Row],[add.point]]</f>
        <v>36800</v>
      </c>
    </row>
    <row r="87" spans="1:10" hidden="1" x14ac:dyDescent="0.25">
      <c r="A87" t="s">
        <v>9</v>
      </c>
      <c r="B87" t="s">
        <v>236</v>
      </c>
      <c r="C87" t="s">
        <v>237</v>
      </c>
      <c r="D87" t="s">
        <v>11</v>
      </c>
      <c r="E87" t="s">
        <v>10</v>
      </c>
      <c r="F87" t="s">
        <v>16</v>
      </c>
      <c r="G87">
        <v>5</v>
      </c>
      <c r="H87">
        <v>40297</v>
      </c>
      <c r="I87">
        <v>2100</v>
      </c>
      <c r="J87">
        <f>PriceDelivery[[#This Row],[vehicle]]+PriceDelivery[[#This Row],[add.point]]</f>
        <v>42397</v>
      </c>
    </row>
    <row r="88" spans="1:10" hidden="1" x14ac:dyDescent="0.25">
      <c r="A88" t="s">
        <v>9</v>
      </c>
      <c r="B88" t="s">
        <v>250</v>
      </c>
      <c r="C88" t="s">
        <v>122</v>
      </c>
      <c r="D88" t="s">
        <v>11</v>
      </c>
      <c r="E88" t="s">
        <v>10</v>
      </c>
      <c r="F88" t="s">
        <v>18</v>
      </c>
      <c r="G88">
        <v>10</v>
      </c>
      <c r="H88">
        <v>42500</v>
      </c>
      <c r="I88">
        <v>1700</v>
      </c>
      <c r="J88">
        <f>PriceDelivery[[#This Row],[vehicle]]+PriceDelivery[[#This Row],[add.point]]</f>
        <v>44200</v>
      </c>
    </row>
    <row r="89" spans="1:10" hidden="1" x14ac:dyDescent="0.25">
      <c r="A89" t="s">
        <v>9</v>
      </c>
      <c r="B89" t="s">
        <v>251</v>
      </c>
      <c r="C89" t="s">
        <v>126</v>
      </c>
      <c r="D89" t="s">
        <v>11</v>
      </c>
      <c r="E89" t="s">
        <v>10</v>
      </c>
      <c r="F89" t="s">
        <v>18</v>
      </c>
      <c r="G89">
        <v>10</v>
      </c>
      <c r="H89">
        <v>79500</v>
      </c>
      <c r="I89">
        <v>1700</v>
      </c>
      <c r="J89">
        <f>PriceDelivery[[#This Row],[vehicle]]+PriceDelivery[[#This Row],[add.point]]</f>
        <v>81200</v>
      </c>
    </row>
    <row r="90" spans="1:10" hidden="1" x14ac:dyDescent="0.25">
      <c r="A90" t="s">
        <v>9</v>
      </c>
      <c r="B90" t="s">
        <v>252</v>
      </c>
      <c r="C90" t="s">
        <v>129</v>
      </c>
      <c r="D90" t="s">
        <v>11</v>
      </c>
      <c r="E90" t="s">
        <v>10</v>
      </c>
      <c r="F90" t="s">
        <v>18</v>
      </c>
      <c r="G90">
        <v>10</v>
      </c>
      <c r="H90">
        <v>79500</v>
      </c>
      <c r="I90">
        <v>1700</v>
      </c>
      <c r="J90">
        <f>PriceDelivery[[#This Row],[vehicle]]+PriceDelivery[[#This Row],[add.point]]</f>
        <v>81200</v>
      </c>
    </row>
    <row r="91" spans="1:10" hidden="1" x14ac:dyDescent="0.25">
      <c r="A91" t="s">
        <v>9</v>
      </c>
      <c r="B91" t="s">
        <v>236</v>
      </c>
      <c r="C91" t="s">
        <v>237</v>
      </c>
      <c r="D91" t="s">
        <v>11</v>
      </c>
      <c r="E91" t="s">
        <v>10</v>
      </c>
      <c r="F91" t="s">
        <v>18</v>
      </c>
      <c r="G91">
        <v>20</v>
      </c>
      <c r="H91">
        <v>52000</v>
      </c>
      <c r="I91">
        <v>1700</v>
      </c>
      <c r="J91">
        <f>PriceDelivery[[#This Row],[vehicle]]+PriceDelivery[[#This Row],[add.point]]</f>
        <v>53700</v>
      </c>
    </row>
    <row r="92" spans="1:10" hidden="1" x14ac:dyDescent="0.25">
      <c r="A92" t="s">
        <v>9</v>
      </c>
      <c r="B92" t="s">
        <v>236</v>
      </c>
      <c r="C92" t="s">
        <v>237</v>
      </c>
      <c r="D92" t="s">
        <v>11</v>
      </c>
      <c r="E92" t="s">
        <v>10</v>
      </c>
      <c r="F92" t="s">
        <v>17</v>
      </c>
      <c r="G92">
        <v>20</v>
      </c>
      <c r="H92">
        <v>55000</v>
      </c>
      <c r="I92">
        <v>1800</v>
      </c>
      <c r="J92">
        <f>PriceDelivery[[#This Row],[vehicle]]+PriceDelivery[[#This Row],[add.point]]</f>
        <v>56800</v>
      </c>
    </row>
    <row r="93" spans="1:10" hidden="1" x14ac:dyDescent="0.25">
      <c r="A93" t="s">
        <v>9</v>
      </c>
      <c r="B93" t="s">
        <v>236</v>
      </c>
      <c r="C93" t="s">
        <v>237</v>
      </c>
      <c r="D93" t="s">
        <v>11</v>
      </c>
      <c r="E93" t="s">
        <v>10</v>
      </c>
      <c r="F93" t="s">
        <v>16</v>
      </c>
      <c r="G93">
        <v>20</v>
      </c>
      <c r="H93">
        <v>52504</v>
      </c>
      <c r="I93">
        <v>2100</v>
      </c>
      <c r="J93">
        <f>PriceDelivery[[#This Row],[vehicle]]+PriceDelivery[[#This Row],[add.point]]</f>
        <v>54604</v>
      </c>
    </row>
    <row r="94" spans="1:10" hidden="1" x14ac:dyDescent="0.25">
      <c r="A94" t="s">
        <v>9</v>
      </c>
      <c r="B94" t="s">
        <v>238</v>
      </c>
      <c r="C94" t="s">
        <v>239</v>
      </c>
      <c r="D94" t="s">
        <v>11</v>
      </c>
      <c r="E94" t="s">
        <v>10</v>
      </c>
      <c r="F94" t="s">
        <v>18</v>
      </c>
      <c r="G94">
        <v>1.5</v>
      </c>
      <c r="H94">
        <v>13750</v>
      </c>
      <c r="I94">
        <v>1700</v>
      </c>
      <c r="J94">
        <f>PriceDelivery[[#This Row],[vehicle]]+PriceDelivery[[#This Row],[add.point]]</f>
        <v>15450</v>
      </c>
    </row>
    <row r="95" spans="1:10" hidden="1" x14ac:dyDescent="0.25">
      <c r="A95" t="s">
        <v>9</v>
      </c>
      <c r="B95" t="s">
        <v>238</v>
      </c>
      <c r="C95" t="s">
        <v>239</v>
      </c>
      <c r="D95" t="s">
        <v>11</v>
      </c>
      <c r="E95" t="s">
        <v>10</v>
      </c>
      <c r="F95" t="s">
        <v>17</v>
      </c>
      <c r="G95">
        <v>1.5</v>
      </c>
      <c r="H95">
        <v>14000</v>
      </c>
      <c r="I95">
        <v>1800</v>
      </c>
      <c r="J95">
        <f>PriceDelivery[[#This Row],[vehicle]]+PriceDelivery[[#This Row],[add.point]]</f>
        <v>15800</v>
      </c>
    </row>
    <row r="96" spans="1:10" hidden="1" x14ac:dyDescent="0.25">
      <c r="A96" t="s">
        <v>9</v>
      </c>
      <c r="B96" t="s">
        <v>238</v>
      </c>
      <c r="C96" t="s">
        <v>239</v>
      </c>
      <c r="D96" t="s">
        <v>11</v>
      </c>
      <c r="E96" t="s">
        <v>10</v>
      </c>
      <c r="F96" t="s">
        <v>16</v>
      </c>
      <c r="G96">
        <v>1.5</v>
      </c>
      <c r="H96">
        <v>20990</v>
      </c>
      <c r="I96">
        <v>2100</v>
      </c>
      <c r="J96">
        <f>PriceDelivery[[#This Row],[vehicle]]+PriceDelivery[[#This Row],[add.point]]</f>
        <v>23090</v>
      </c>
    </row>
    <row r="97" spans="1:10" hidden="1" x14ac:dyDescent="0.25">
      <c r="A97" t="s">
        <v>9</v>
      </c>
      <c r="B97" t="s">
        <v>238</v>
      </c>
      <c r="C97" t="s">
        <v>239</v>
      </c>
      <c r="D97" t="s">
        <v>11</v>
      </c>
      <c r="E97" t="s">
        <v>10</v>
      </c>
      <c r="F97" t="s">
        <v>18</v>
      </c>
      <c r="G97">
        <v>3</v>
      </c>
      <c r="H97">
        <v>16200</v>
      </c>
      <c r="I97">
        <v>1700</v>
      </c>
      <c r="J97">
        <f>PriceDelivery[[#This Row],[vehicle]]+PriceDelivery[[#This Row],[add.point]]</f>
        <v>17900</v>
      </c>
    </row>
    <row r="98" spans="1:10" hidden="1" x14ac:dyDescent="0.25">
      <c r="A98" t="s">
        <v>9</v>
      </c>
      <c r="B98" t="s">
        <v>238</v>
      </c>
      <c r="C98" t="s">
        <v>239</v>
      </c>
      <c r="D98" t="s">
        <v>11</v>
      </c>
      <c r="E98" t="s">
        <v>10</v>
      </c>
      <c r="F98" t="s">
        <v>17</v>
      </c>
      <c r="G98">
        <v>3</v>
      </c>
      <c r="H98">
        <v>16000</v>
      </c>
      <c r="I98">
        <v>1800</v>
      </c>
      <c r="J98">
        <f>PriceDelivery[[#This Row],[vehicle]]+PriceDelivery[[#This Row],[add.point]]</f>
        <v>17800</v>
      </c>
    </row>
    <row r="99" spans="1:10" hidden="1" x14ac:dyDescent="0.25">
      <c r="A99" t="s">
        <v>9</v>
      </c>
      <c r="B99" t="s">
        <v>238</v>
      </c>
      <c r="C99" t="s">
        <v>239</v>
      </c>
      <c r="D99" t="s">
        <v>11</v>
      </c>
      <c r="E99" t="s">
        <v>10</v>
      </c>
      <c r="F99" t="s">
        <v>16</v>
      </c>
      <c r="G99">
        <v>3</v>
      </c>
      <c r="H99">
        <v>21200</v>
      </c>
      <c r="I99">
        <v>2100</v>
      </c>
      <c r="J99">
        <f>PriceDelivery[[#This Row],[vehicle]]+PriceDelivery[[#This Row],[add.point]]</f>
        <v>23300</v>
      </c>
    </row>
    <row r="100" spans="1:10" hidden="1" x14ac:dyDescent="0.25">
      <c r="A100" t="s">
        <v>9</v>
      </c>
      <c r="B100" t="s">
        <v>238</v>
      </c>
      <c r="C100" t="s">
        <v>239</v>
      </c>
      <c r="D100" t="s">
        <v>11</v>
      </c>
      <c r="E100" t="s">
        <v>10</v>
      </c>
      <c r="F100" t="s">
        <v>18</v>
      </c>
      <c r="G100">
        <v>5</v>
      </c>
      <c r="H100">
        <v>18650</v>
      </c>
      <c r="I100">
        <v>1700</v>
      </c>
      <c r="J100">
        <f>PriceDelivery[[#This Row],[vehicle]]+PriceDelivery[[#This Row],[add.point]]</f>
        <v>20350</v>
      </c>
    </row>
    <row r="101" spans="1:10" hidden="1" x14ac:dyDescent="0.25">
      <c r="A101" t="s">
        <v>9</v>
      </c>
      <c r="B101" t="s">
        <v>238</v>
      </c>
      <c r="C101" t="s">
        <v>239</v>
      </c>
      <c r="D101" t="s">
        <v>11</v>
      </c>
      <c r="E101" t="s">
        <v>10</v>
      </c>
      <c r="F101" t="s">
        <v>17</v>
      </c>
      <c r="G101">
        <v>5</v>
      </c>
      <c r="H101">
        <v>18000</v>
      </c>
      <c r="I101">
        <v>1800</v>
      </c>
      <c r="J101">
        <f>PriceDelivery[[#This Row],[vehicle]]+PriceDelivery[[#This Row],[add.point]]</f>
        <v>19800</v>
      </c>
    </row>
    <row r="102" spans="1:10" hidden="1" x14ac:dyDescent="0.25">
      <c r="A102" t="s">
        <v>9</v>
      </c>
      <c r="B102" t="s">
        <v>238</v>
      </c>
      <c r="C102" t="s">
        <v>239</v>
      </c>
      <c r="D102" t="s">
        <v>11</v>
      </c>
      <c r="E102" t="s">
        <v>10</v>
      </c>
      <c r="F102" t="s">
        <v>16</v>
      </c>
      <c r="G102">
        <v>5</v>
      </c>
      <c r="H102">
        <v>25149</v>
      </c>
      <c r="I102">
        <v>2100</v>
      </c>
      <c r="J102">
        <f>PriceDelivery[[#This Row],[vehicle]]+PriceDelivery[[#This Row],[add.point]]</f>
        <v>27249</v>
      </c>
    </row>
    <row r="103" spans="1:10" hidden="1" x14ac:dyDescent="0.25">
      <c r="A103" t="s">
        <v>9</v>
      </c>
      <c r="B103" t="s">
        <v>253</v>
      </c>
      <c r="C103" t="s">
        <v>174</v>
      </c>
      <c r="D103" t="s">
        <v>11</v>
      </c>
      <c r="E103" t="s">
        <v>10</v>
      </c>
      <c r="F103" t="s">
        <v>18</v>
      </c>
      <c r="G103">
        <v>10</v>
      </c>
      <c r="H103">
        <v>149950</v>
      </c>
      <c r="I103">
        <v>1700</v>
      </c>
      <c r="J103">
        <f>PriceDelivery[[#This Row],[vehicle]]+PriceDelivery[[#This Row],[add.point]]</f>
        <v>151650</v>
      </c>
    </row>
    <row r="104" spans="1:10" hidden="1" x14ac:dyDescent="0.25">
      <c r="A104" t="s">
        <v>9</v>
      </c>
      <c r="B104" t="s">
        <v>254</v>
      </c>
      <c r="C104" t="s">
        <v>144</v>
      </c>
      <c r="D104" t="s">
        <v>11</v>
      </c>
      <c r="E104" t="s">
        <v>10</v>
      </c>
      <c r="F104" t="s">
        <v>18</v>
      </c>
      <c r="G104">
        <v>10</v>
      </c>
      <c r="H104">
        <v>140150</v>
      </c>
      <c r="I104">
        <v>1700</v>
      </c>
      <c r="J104">
        <f>PriceDelivery[[#This Row],[vehicle]]+PriceDelivery[[#This Row],[add.point]]</f>
        <v>141850</v>
      </c>
    </row>
    <row r="105" spans="1:10" hidden="1" x14ac:dyDescent="0.25">
      <c r="A105" t="s">
        <v>9</v>
      </c>
      <c r="B105" t="s">
        <v>255</v>
      </c>
      <c r="C105" t="s">
        <v>182</v>
      </c>
      <c r="D105" t="s">
        <v>11</v>
      </c>
      <c r="E105" t="s">
        <v>10</v>
      </c>
      <c r="F105" t="s">
        <v>18</v>
      </c>
      <c r="G105">
        <v>10</v>
      </c>
      <c r="H105">
        <v>173500</v>
      </c>
      <c r="I105">
        <v>1700</v>
      </c>
      <c r="J105">
        <f>PriceDelivery[[#This Row],[vehicle]]+PriceDelivery[[#This Row],[add.point]]</f>
        <v>175200</v>
      </c>
    </row>
    <row r="106" spans="1:10" hidden="1" x14ac:dyDescent="0.25">
      <c r="A106" t="s">
        <v>9</v>
      </c>
      <c r="B106" t="s">
        <v>238</v>
      </c>
      <c r="C106" t="s">
        <v>239</v>
      </c>
      <c r="D106" t="s">
        <v>11</v>
      </c>
      <c r="E106" t="s">
        <v>10</v>
      </c>
      <c r="F106" t="s">
        <v>18</v>
      </c>
      <c r="G106">
        <v>20</v>
      </c>
      <c r="H106">
        <v>24000</v>
      </c>
      <c r="I106">
        <v>1700</v>
      </c>
      <c r="J106">
        <f>PriceDelivery[[#This Row],[vehicle]]+PriceDelivery[[#This Row],[add.point]]</f>
        <v>25700</v>
      </c>
    </row>
    <row r="107" spans="1:10" hidden="1" x14ac:dyDescent="0.25">
      <c r="A107" t="s">
        <v>9</v>
      </c>
      <c r="B107" t="s">
        <v>238</v>
      </c>
      <c r="C107" t="s">
        <v>239</v>
      </c>
      <c r="D107" t="s">
        <v>11</v>
      </c>
      <c r="E107" t="s">
        <v>10</v>
      </c>
      <c r="F107" t="s">
        <v>17</v>
      </c>
      <c r="G107">
        <v>20</v>
      </c>
      <c r="H107">
        <v>25000</v>
      </c>
      <c r="I107">
        <v>1800</v>
      </c>
      <c r="J107">
        <f>PriceDelivery[[#This Row],[vehicle]]+PriceDelivery[[#This Row],[add.point]]</f>
        <v>26800</v>
      </c>
    </row>
    <row r="108" spans="1:10" hidden="1" x14ac:dyDescent="0.25">
      <c r="A108" t="s">
        <v>9</v>
      </c>
      <c r="B108" t="s">
        <v>238</v>
      </c>
      <c r="C108" t="s">
        <v>239</v>
      </c>
      <c r="D108" t="s">
        <v>11</v>
      </c>
      <c r="E108" t="s">
        <v>10</v>
      </c>
      <c r="F108" t="s">
        <v>16</v>
      </c>
      <c r="G108">
        <v>20</v>
      </c>
      <c r="H108">
        <v>34238</v>
      </c>
      <c r="I108">
        <v>2100</v>
      </c>
      <c r="J108">
        <f>PriceDelivery[[#This Row],[vehicle]]+PriceDelivery[[#This Row],[add.point]]</f>
        <v>36338</v>
      </c>
    </row>
    <row r="109" spans="1:10" hidden="1" x14ac:dyDescent="0.25">
      <c r="A109" t="s">
        <v>9</v>
      </c>
      <c r="B109" t="s">
        <v>240</v>
      </c>
      <c r="C109" t="s">
        <v>241</v>
      </c>
      <c r="D109" t="s">
        <v>11</v>
      </c>
      <c r="E109" t="s">
        <v>10</v>
      </c>
      <c r="F109" t="s">
        <v>18</v>
      </c>
      <c r="G109">
        <v>1.5</v>
      </c>
      <c r="H109">
        <v>10800</v>
      </c>
      <c r="I109">
        <v>1700</v>
      </c>
      <c r="J109">
        <f>PriceDelivery[[#This Row],[vehicle]]+PriceDelivery[[#This Row],[add.point]]</f>
        <v>12500</v>
      </c>
    </row>
    <row r="110" spans="1:10" hidden="1" x14ac:dyDescent="0.25">
      <c r="A110" t="s">
        <v>9</v>
      </c>
      <c r="B110" t="s">
        <v>240</v>
      </c>
      <c r="C110" t="s">
        <v>241</v>
      </c>
      <c r="D110" t="s">
        <v>11</v>
      </c>
      <c r="E110" t="s">
        <v>10</v>
      </c>
      <c r="F110" t="s">
        <v>17</v>
      </c>
      <c r="G110">
        <v>1.5</v>
      </c>
      <c r="H110">
        <v>13000</v>
      </c>
      <c r="I110">
        <v>1800</v>
      </c>
      <c r="J110">
        <f>PriceDelivery[[#This Row],[vehicle]]+PriceDelivery[[#This Row],[add.point]]</f>
        <v>14800</v>
      </c>
    </row>
    <row r="111" spans="1:10" hidden="1" x14ac:dyDescent="0.25">
      <c r="A111" t="s">
        <v>9</v>
      </c>
      <c r="B111" t="s">
        <v>240</v>
      </c>
      <c r="C111" t="s">
        <v>241</v>
      </c>
      <c r="D111" t="s">
        <v>11</v>
      </c>
      <c r="E111" t="s">
        <v>10</v>
      </c>
      <c r="F111" t="s">
        <v>16</v>
      </c>
      <c r="G111">
        <v>1.5</v>
      </c>
      <c r="H111">
        <v>14010</v>
      </c>
      <c r="I111">
        <v>2100</v>
      </c>
      <c r="J111">
        <f>PriceDelivery[[#This Row],[vehicle]]+PriceDelivery[[#This Row],[add.point]]</f>
        <v>16110</v>
      </c>
    </row>
    <row r="112" spans="1:10" hidden="1" x14ac:dyDescent="0.25">
      <c r="A112" t="s">
        <v>9</v>
      </c>
      <c r="B112" t="s">
        <v>240</v>
      </c>
      <c r="C112" t="s">
        <v>241</v>
      </c>
      <c r="D112" t="s">
        <v>11</v>
      </c>
      <c r="E112" t="s">
        <v>10</v>
      </c>
      <c r="F112" t="s">
        <v>18</v>
      </c>
      <c r="G112">
        <v>3</v>
      </c>
      <c r="H112">
        <v>13750</v>
      </c>
      <c r="I112">
        <v>1700</v>
      </c>
      <c r="J112">
        <f>PriceDelivery[[#This Row],[vehicle]]+PriceDelivery[[#This Row],[add.point]]</f>
        <v>15450</v>
      </c>
    </row>
    <row r="113" spans="1:10" hidden="1" x14ac:dyDescent="0.25">
      <c r="A113" t="s">
        <v>9</v>
      </c>
      <c r="B113" t="s">
        <v>240</v>
      </c>
      <c r="C113" t="s">
        <v>241</v>
      </c>
      <c r="D113" t="s">
        <v>11</v>
      </c>
      <c r="E113" t="s">
        <v>10</v>
      </c>
      <c r="F113" t="s">
        <v>17</v>
      </c>
      <c r="G113">
        <v>3</v>
      </c>
      <c r="H113">
        <v>14000</v>
      </c>
      <c r="I113">
        <v>1800</v>
      </c>
      <c r="J113">
        <f>PriceDelivery[[#This Row],[vehicle]]+PriceDelivery[[#This Row],[add.point]]</f>
        <v>15800</v>
      </c>
    </row>
    <row r="114" spans="1:10" hidden="1" x14ac:dyDescent="0.25">
      <c r="A114" t="s">
        <v>9</v>
      </c>
      <c r="B114" t="s">
        <v>240</v>
      </c>
      <c r="C114" t="s">
        <v>241</v>
      </c>
      <c r="D114" t="s">
        <v>11</v>
      </c>
      <c r="E114" t="s">
        <v>10</v>
      </c>
      <c r="F114" t="s">
        <v>16</v>
      </c>
      <c r="G114">
        <v>3</v>
      </c>
      <c r="H114">
        <v>14150</v>
      </c>
      <c r="I114">
        <v>2100</v>
      </c>
      <c r="J114">
        <f>PriceDelivery[[#This Row],[vehicle]]+PriceDelivery[[#This Row],[add.point]]</f>
        <v>16250</v>
      </c>
    </row>
    <row r="115" spans="1:10" hidden="1" x14ac:dyDescent="0.25">
      <c r="A115" t="s">
        <v>9</v>
      </c>
      <c r="B115" t="s">
        <v>240</v>
      </c>
      <c r="C115" t="s">
        <v>241</v>
      </c>
      <c r="D115" t="s">
        <v>11</v>
      </c>
      <c r="E115" t="s">
        <v>10</v>
      </c>
      <c r="F115" t="s">
        <v>18</v>
      </c>
      <c r="G115">
        <v>5</v>
      </c>
      <c r="H115">
        <v>15700</v>
      </c>
      <c r="I115">
        <v>1700</v>
      </c>
      <c r="J115">
        <f>PriceDelivery[[#This Row],[vehicle]]+PriceDelivery[[#This Row],[add.point]]</f>
        <v>17400</v>
      </c>
    </row>
    <row r="116" spans="1:10" hidden="1" x14ac:dyDescent="0.25">
      <c r="A116" t="s">
        <v>9</v>
      </c>
      <c r="B116" t="s">
        <v>240</v>
      </c>
      <c r="C116" t="s">
        <v>241</v>
      </c>
      <c r="D116" t="s">
        <v>11</v>
      </c>
      <c r="E116" t="s">
        <v>10</v>
      </c>
      <c r="F116" t="s">
        <v>17</v>
      </c>
      <c r="G116">
        <v>5</v>
      </c>
      <c r="H116">
        <v>15000</v>
      </c>
      <c r="I116">
        <v>1800</v>
      </c>
      <c r="J116">
        <f>PriceDelivery[[#This Row],[vehicle]]+PriceDelivery[[#This Row],[add.point]]</f>
        <v>16800</v>
      </c>
    </row>
    <row r="117" spans="1:10" hidden="1" x14ac:dyDescent="0.25">
      <c r="A117" t="s">
        <v>9</v>
      </c>
      <c r="B117" t="s">
        <v>240</v>
      </c>
      <c r="C117" t="s">
        <v>241</v>
      </c>
      <c r="D117" t="s">
        <v>11</v>
      </c>
      <c r="E117" t="s">
        <v>10</v>
      </c>
      <c r="F117" t="s">
        <v>16</v>
      </c>
      <c r="G117">
        <v>5</v>
      </c>
      <c r="H117">
        <v>20297</v>
      </c>
      <c r="I117">
        <v>2100</v>
      </c>
      <c r="J117">
        <f>PriceDelivery[[#This Row],[vehicle]]+PriceDelivery[[#This Row],[add.point]]</f>
        <v>22397</v>
      </c>
    </row>
    <row r="118" spans="1:10" hidden="1" x14ac:dyDescent="0.25">
      <c r="A118" t="s">
        <v>9</v>
      </c>
      <c r="B118" t="s">
        <v>256</v>
      </c>
      <c r="C118" t="s">
        <v>257</v>
      </c>
      <c r="D118" t="s">
        <v>11</v>
      </c>
      <c r="E118" t="s">
        <v>10</v>
      </c>
      <c r="F118" t="s">
        <v>18</v>
      </c>
      <c r="G118">
        <v>10</v>
      </c>
      <c r="H118">
        <v>41650</v>
      </c>
      <c r="I118">
        <v>1700</v>
      </c>
      <c r="J118">
        <f>PriceDelivery[[#This Row],[vehicle]]+PriceDelivery[[#This Row],[add.point]]</f>
        <v>43350</v>
      </c>
    </row>
    <row r="119" spans="1:10" hidden="1" x14ac:dyDescent="0.25">
      <c r="A119" t="s">
        <v>9</v>
      </c>
      <c r="B119" t="s">
        <v>258</v>
      </c>
      <c r="C119" t="s">
        <v>184</v>
      </c>
      <c r="D119" t="s">
        <v>11</v>
      </c>
      <c r="E119" t="s">
        <v>10</v>
      </c>
      <c r="F119" t="s">
        <v>18</v>
      </c>
      <c r="G119">
        <v>10</v>
      </c>
      <c r="H119">
        <v>95000</v>
      </c>
      <c r="I119">
        <v>1700</v>
      </c>
      <c r="J119">
        <f>PriceDelivery[[#This Row],[vehicle]]+PriceDelivery[[#This Row],[add.point]]</f>
        <v>96700</v>
      </c>
    </row>
    <row r="120" spans="1:10" hidden="1" x14ac:dyDescent="0.25">
      <c r="A120" t="s">
        <v>9</v>
      </c>
      <c r="B120" t="s">
        <v>259</v>
      </c>
      <c r="C120" t="s">
        <v>132</v>
      </c>
      <c r="D120" t="s">
        <v>260</v>
      </c>
      <c r="E120" t="s">
        <v>261</v>
      </c>
      <c r="F120" t="s">
        <v>18</v>
      </c>
      <c r="G120">
        <v>10</v>
      </c>
      <c r="H120">
        <v>26500</v>
      </c>
      <c r="I120">
        <v>4000</v>
      </c>
      <c r="J120">
        <f>PriceDelivery[[#This Row],[vehicle]]+PriceDelivery[[#This Row],[add.point]]</f>
        <v>30500</v>
      </c>
    </row>
    <row r="121" spans="1:10" hidden="1" x14ac:dyDescent="0.25">
      <c r="A121" t="s">
        <v>9</v>
      </c>
      <c r="B121" t="s">
        <v>240</v>
      </c>
      <c r="C121" t="s">
        <v>241</v>
      </c>
      <c r="D121" t="s">
        <v>11</v>
      </c>
      <c r="E121" t="s">
        <v>10</v>
      </c>
      <c r="F121" t="s">
        <v>18</v>
      </c>
      <c r="G121">
        <v>20</v>
      </c>
      <c r="H121">
        <v>22000</v>
      </c>
      <c r="I121">
        <v>1700</v>
      </c>
      <c r="J121">
        <f>PriceDelivery[[#This Row],[vehicle]]+PriceDelivery[[#This Row],[add.point]]</f>
        <v>23700</v>
      </c>
    </row>
    <row r="122" spans="1:10" hidden="1" x14ac:dyDescent="0.25">
      <c r="A122" t="s">
        <v>9</v>
      </c>
      <c r="B122" t="s">
        <v>240</v>
      </c>
      <c r="C122" t="s">
        <v>241</v>
      </c>
      <c r="D122" t="s">
        <v>11</v>
      </c>
      <c r="E122" t="s">
        <v>10</v>
      </c>
      <c r="F122" t="s">
        <v>17</v>
      </c>
      <c r="G122">
        <v>20</v>
      </c>
      <c r="H122">
        <v>19000</v>
      </c>
      <c r="I122">
        <v>1800</v>
      </c>
      <c r="J122">
        <f>PriceDelivery[[#This Row],[vehicle]]+PriceDelivery[[#This Row],[add.point]]</f>
        <v>20800</v>
      </c>
    </row>
    <row r="123" spans="1:10" hidden="1" x14ac:dyDescent="0.25">
      <c r="A123" t="s">
        <v>9</v>
      </c>
      <c r="B123" t="s">
        <v>240</v>
      </c>
      <c r="C123" t="s">
        <v>241</v>
      </c>
      <c r="D123" t="s">
        <v>11</v>
      </c>
      <c r="E123" t="s">
        <v>10</v>
      </c>
      <c r="F123" t="s">
        <v>16</v>
      </c>
      <c r="G123">
        <v>20</v>
      </c>
      <c r="H123">
        <v>28897</v>
      </c>
      <c r="I123">
        <v>2100</v>
      </c>
      <c r="J123">
        <f>PriceDelivery[[#This Row],[vehicle]]+PriceDelivery[[#This Row],[add.point]]</f>
        <v>30997</v>
      </c>
    </row>
    <row r="124" spans="1:10" hidden="1" x14ac:dyDescent="0.25">
      <c r="A124" t="s">
        <v>9</v>
      </c>
      <c r="B124" t="s">
        <v>242</v>
      </c>
      <c r="C124" t="s">
        <v>98</v>
      </c>
      <c r="D124" t="s">
        <v>11</v>
      </c>
      <c r="E124" t="s">
        <v>10</v>
      </c>
      <c r="F124" t="s">
        <v>18</v>
      </c>
      <c r="G124">
        <v>1.5</v>
      </c>
      <c r="H124">
        <v>13000</v>
      </c>
      <c r="I124">
        <v>1700</v>
      </c>
      <c r="J124">
        <f>PriceDelivery[[#This Row],[vehicle]]+PriceDelivery[[#This Row],[add.point]]</f>
        <v>14700</v>
      </c>
    </row>
    <row r="125" spans="1:10" hidden="1" x14ac:dyDescent="0.25">
      <c r="A125" t="s">
        <v>9</v>
      </c>
      <c r="B125" t="s">
        <v>242</v>
      </c>
      <c r="C125" t="s">
        <v>98</v>
      </c>
      <c r="D125" t="s">
        <v>11</v>
      </c>
      <c r="E125" t="s">
        <v>10</v>
      </c>
      <c r="F125" t="s">
        <v>17</v>
      </c>
      <c r="G125">
        <v>1.5</v>
      </c>
      <c r="H125">
        <v>16000</v>
      </c>
      <c r="I125">
        <v>1800</v>
      </c>
      <c r="J125">
        <f>PriceDelivery[[#This Row],[vehicle]]+PriceDelivery[[#This Row],[add.point]]</f>
        <v>17800</v>
      </c>
    </row>
    <row r="126" spans="1:10" hidden="1" x14ac:dyDescent="0.25">
      <c r="A126" t="s">
        <v>9</v>
      </c>
      <c r="B126" t="s">
        <v>242</v>
      </c>
      <c r="C126" t="s">
        <v>98</v>
      </c>
      <c r="D126" t="s">
        <v>11</v>
      </c>
      <c r="E126" t="s">
        <v>10</v>
      </c>
      <c r="F126" t="s">
        <v>16</v>
      </c>
      <c r="G126">
        <v>1.5</v>
      </c>
      <c r="H126">
        <v>18218</v>
      </c>
      <c r="I126">
        <v>2100</v>
      </c>
      <c r="J126">
        <f>PriceDelivery[[#This Row],[vehicle]]+PriceDelivery[[#This Row],[add.point]]</f>
        <v>20318</v>
      </c>
    </row>
    <row r="127" spans="1:10" hidden="1" x14ac:dyDescent="0.25">
      <c r="A127" t="s">
        <v>9</v>
      </c>
      <c r="B127" t="s">
        <v>242</v>
      </c>
      <c r="C127" t="s">
        <v>98</v>
      </c>
      <c r="D127" t="s">
        <v>11</v>
      </c>
      <c r="E127" t="s">
        <v>10</v>
      </c>
      <c r="F127" t="s">
        <v>18</v>
      </c>
      <c r="G127">
        <v>3</v>
      </c>
      <c r="H127">
        <v>15000</v>
      </c>
      <c r="I127">
        <v>1700</v>
      </c>
      <c r="J127">
        <f>PriceDelivery[[#This Row],[vehicle]]+PriceDelivery[[#This Row],[add.point]]</f>
        <v>16700</v>
      </c>
    </row>
    <row r="128" spans="1:10" hidden="1" x14ac:dyDescent="0.25">
      <c r="A128" t="s">
        <v>9</v>
      </c>
      <c r="B128" t="s">
        <v>242</v>
      </c>
      <c r="C128" t="s">
        <v>98</v>
      </c>
      <c r="D128" t="s">
        <v>11</v>
      </c>
      <c r="E128" t="s">
        <v>10</v>
      </c>
      <c r="F128" t="s">
        <v>17</v>
      </c>
      <c r="G128">
        <v>3</v>
      </c>
      <c r="H128">
        <v>18000</v>
      </c>
      <c r="I128">
        <v>1800</v>
      </c>
      <c r="J128">
        <f>PriceDelivery[[#This Row],[vehicle]]+PriceDelivery[[#This Row],[add.point]]</f>
        <v>19800</v>
      </c>
    </row>
    <row r="129" spans="1:10" hidden="1" x14ac:dyDescent="0.25">
      <c r="A129" t="s">
        <v>9</v>
      </c>
      <c r="B129" t="s">
        <v>242</v>
      </c>
      <c r="C129" t="s">
        <v>98</v>
      </c>
      <c r="D129" t="s">
        <v>11</v>
      </c>
      <c r="E129" t="s">
        <v>10</v>
      </c>
      <c r="F129" t="s">
        <v>16</v>
      </c>
      <c r="G129">
        <v>3</v>
      </c>
      <c r="H129">
        <v>18400</v>
      </c>
      <c r="I129">
        <v>2100</v>
      </c>
      <c r="J129">
        <f>PriceDelivery[[#This Row],[vehicle]]+PriceDelivery[[#This Row],[add.point]]</f>
        <v>20500</v>
      </c>
    </row>
    <row r="130" spans="1:10" hidden="1" x14ac:dyDescent="0.25">
      <c r="A130" t="s">
        <v>9</v>
      </c>
      <c r="B130" t="s">
        <v>242</v>
      </c>
      <c r="C130" t="s">
        <v>98</v>
      </c>
      <c r="D130" t="s">
        <v>11</v>
      </c>
      <c r="E130" t="s">
        <v>10</v>
      </c>
      <c r="F130" t="s">
        <v>18</v>
      </c>
      <c r="G130">
        <v>5</v>
      </c>
      <c r="H130">
        <v>17500</v>
      </c>
      <c r="I130">
        <v>1700</v>
      </c>
      <c r="J130">
        <f>PriceDelivery[[#This Row],[vehicle]]+PriceDelivery[[#This Row],[add.point]]</f>
        <v>19200</v>
      </c>
    </row>
    <row r="131" spans="1:10" hidden="1" x14ac:dyDescent="0.25">
      <c r="A131" t="s">
        <v>9</v>
      </c>
      <c r="B131" t="s">
        <v>242</v>
      </c>
      <c r="C131" t="s">
        <v>98</v>
      </c>
      <c r="D131" t="s">
        <v>11</v>
      </c>
      <c r="E131" t="s">
        <v>10</v>
      </c>
      <c r="F131" t="s">
        <v>17</v>
      </c>
      <c r="G131">
        <v>5</v>
      </c>
      <c r="H131">
        <v>20000</v>
      </c>
      <c r="I131">
        <v>1800</v>
      </c>
      <c r="J131">
        <f>PriceDelivery[[#This Row],[vehicle]]+PriceDelivery[[#This Row],[add.point]]</f>
        <v>21800</v>
      </c>
    </row>
    <row r="132" spans="1:10" hidden="1" x14ac:dyDescent="0.25">
      <c r="A132" t="s">
        <v>9</v>
      </c>
      <c r="B132" t="s">
        <v>242</v>
      </c>
      <c r="C132" t="s">
        <v>98</v>
      </c>
      <c r="D132" t="s">
        <v>11</v>
      </c>
      <c r="E132" t="s">
        <v>10</v>
      </c>
      <c r="F132" t="s">
        <v>16</v>
      </c>
      <c r="G132">
        <v>5</v>
      </c>
      <c r="H132">
        <v>21683</v>
      </c>
      <c r="I132">
        <v>2100</v>
      </c>
      <c r="J132">
        <f>PriceDelivery[[#This Row],[vehicle]]+PriceDelivery[[#This Row],[add.point]]</f>
        <v>23783</v>
      </c>
    </row>
    <row r="133" spans="1:10" hidden="1" x14ac:dyDescent="0.25">
      <c r="A133" t="s">
        <v>9</v>
      </c>
      <c r="B133" t="s">
        <v>262</v>
      </c>
      <c r="C133" t="s">
        <v>132</v>
      </c>
      <c r="D133" t="s">
        <v>260</v>
      </c>
      <c r="E133" t="s">
        <v>261</v>
      </c>
      <c r="F133" t="s">
        <v>18</v>
      </c>
      <c r="G133">
        <v>10</v>
      </c>
      <c r="H133">
        <v>26500</v>
      </c>
      <c r="I133">
        <v>4000</v>
      </c>
      <c r="J133">
        <f>PriceDelivery[[#This Row],[vehicle]]+PriceDelivery[[#This Row],[add.point]]</f>
        <v>30500</v>
      </c>
    </row>
    <row r="134" spans="1:10" hidden="1" x14ac:dyDescent="0.25">
      <c r="A134" t="s">
        <v>9</v>
      </c>
      <c r="B134" t="s">
        <v>263</v>
      </c>
      <c r="C134" t="s">
        <v>166</v>
      </c>
      <c r="D134" t="s">
        <v>264</v>
      </c>
      <c r="E134" t="s">
        <v>265</v>
      </c>
      <c r="F134" t="s">
        <v>18</v>
      </c>
      <c r="G134">
        <v>10</v>
      </c>
      <c r="H134">
        <v>180000</v>
      </c>
      <c r="I134">
        <v>4000</v>
      </c>
      <c r="J134">
        <f>PriceDelivery[[#This Row],[vehicle]]+PriceDelivery[[#This Row],[add.point]]</f>
        <v>184000</v>
      </c>
    </row>
    <row r="135" spans="1:10" hidden="1" x14ac:dyDescent="0.25">
      <c r="A135" t="s">
        <v>9</v>
      </c>
      <c r="B135" t="s">
        <v>266</v>
      </c>
      <c r="C135" t="s">
        <v>153</v>
      </c>
      <c r="D135" t="s">
        <v>264</v>
      </c>
      <c r="E135" t="s">
        <v>265</v>
      </c>
      <c r="F135" t="s">
        <v>18</v>
      </c>
      <c r="G135">
        <v>10</v>
      </c>
      <c r="H135">
        <v>192000</v>
      </c>
      <c r="I135">
        <v>4000</v>
      </c>
      <c r="J135">
        <f>PriceDelivery[[#This Row],[vehicle]]+PriceDelivery[[#This Row],[add.point]]</f>
        <v>196000</v>
      </c>
    </row>
    <row r="136" spans="1:10" hidden="1" x14ac:dyDescent="0.25">
      <c r="A136" t="s">
        <v>9</v>
      </c>
      <c r="B136" t="s">
        <v>242</v>
      </c>
      <c r="C136" t="s">
        <v>98</v>
      </c>
      <c r="D136" t="s">
        <v>11</v>
      </c>
      <c r="E136" t="s">
        <v>10</v>
      </c>
      <c r="F136" t="s">
        <v>18</v>
      </c>
      <c r="G136">
        <v>20</v>
      </c>
      <c r="H136">
        <v>24000</v>
      </c>
      <c r="I136">
        <v>1700</v>
      </c>
      <c r="J136">
        <f>PriceDelivery[[#This Row],[vehicle]]+PriceDelivery[[#This Row],[add.point]]</f>
        <v>25700</v>
      </c>
    </row>
    <row r="137" spans="1:10" hidden="1" x14ac:dyDescent="0.25">
      <c r="A137" t="s">
        <v>9</v>
      </c>
      <c r="B137" t="s">
        <v>242</v>
      </c>
      <c r="C137" t="s">
        <v>98</v>
      </c>
      <c r="D137" t="s">
        <v>11</v>
      </c>
      <c r="E137" t="s">
        <v>10</v>
      </c>
      <c r="F137" t="s">
        <v>17</v>
      </c>
      <c r="G137">
        <v>20</v>
      </c>
      <c r="H137">
        <v>27500</v>
      </c>
      <c r="I137">
        <v>1800</v>
      </c>
      <c r="J137">
        <f>PriceDelivery[[#This Row],[vehicle]]+PriceDelivery[[#This Row],[add.point]]</f>
        <v>29300</v>
      </c>
    </row>
    <row r="138" spans="1:10" hidden="1" x14ac:dyDescent="0.25">
      <c r="A138" t="s">
        <v>9</v>
      </c>
      <c r="B138" t="s">
        <v>242</v>
      </c>
      <c r="C138" t="s">
        <v>98</v>
      </c>
      <c r="D138" t="s">
        <v>11</v>
      </c>
      <c r="E138" t="s">
        <v>10</v>
      </c>
      <c r="F138" t="s">
        <v>16</v>
      </c>
      <c r="G138">
        <v>20</v>
      </c>
      <c r="H138">
        <v>26705</v>
      </c>
      <c r="I138">
        <v>2100</v>
      </c>
      <c r="J138">
        <f>PriceDelivery[[#This Row],[vehicle]]+PriceDelivery[[#This Row],[add.point]]</f>
        <v>28805</v>
      </c>
    </row>
    <row r="139" spans="1:10" hidden="1" x14ac:dyDescent="0.25">
      <c r="A139" t="s">
        <v>9</v>
      </c>
      <c r="B139" t="s">
        <v>243</v>
      </c>
      <c r="C139" t="s">
        <v>102</v>
      </c>
      <c r="D139" t="s">
        <v>11</v>
      </c>
      <c r="E139" t="s">
        <v>10</v>
      </c>
      <c r="F139" t="s">
        <v>18</v>
      </c>
      <c r="G139">
        <v>1.5</v>
      </c>
      <c r="H139">
        <v>23000</v>
      </c>
      <c r="I139">
        <v>1700</v>
      </c>
      <c r="J139">
        <f>PriceDelivery[[#This Row],[vehicle]]+PriceDelivery[[#This Row],[add.point]]</f>
        <v>24700</v>
      </c>
    </row>
    <row r="140" spans="1:10" hidden="1" x14ac:dyDescent="0.25">
      <c r="A140" t="s">
        <v>9</v>
      </c>
      <c r="B140" t="s">
        <v>243</v>
      </c>
      <c r="C140" t="s">
        <v>102</v>
      </c>
      <c r="D140" t="s">
        <v>11</v>
      </c>
      <c r="E140" t="s">
        <v>10</v>
      </c>
      <c r="F140" t="s">
        <v>17</v>
      </c>
      <c r="G140">
        <v>1.5</v>
      </c>
      <c r="H140">
        <v>25000</v>
      </c>
      <c r="I140">
        <v>1800</v>
      </c>
      <c r="J140">
        <f>PriceDelivery[[#This Row],[vehicle]]+PriceDelivery[[#This Row],[add.point]]</f>
        <v>26800</v>
      </c>
    </row>
    <row r="141" spans="1:10" hidden="1" x14ac:dyDescent="0.25">
      <c r="A141" t="s">
        <v>9</v>
      </c>
      <c r="B141" t="s">
        <v>243</v>
      </c>
      <c r="C141" t="s">
        <v>102</v>
      </c>
      <c r="D141" t="s">
        <v>11</v>
      </c>
      <c r="E141" t="s">
        <v>10</v>
      </c>
      <c r="F141" t="s">
        <v>16</v>
      </c>
      <c r="G141">
        <v>1.5</v>
      </c>
      <c r="H141">
        <v>31980</v>
      </c>
      <c r="I141">
        <v>2100</v>
      </c>
      <c r="J141">
        <f>PriceDelivery[[#This Row],[vehicle]]+PriceDelivery[[#This Row],[add.point]]</f>
        <v>34080</v>
      </c>
    </row>
    <row r="142" spans="1:10" hidden="1" x14ac:dyDescent="0.25">
      <c r="A142" t="s">
        <v>9</v>
      </c>
      <c r="B142" t="s">
        <v>243</v>
      </c>
      <c r="C142" t="s">
        <v>102</v>
      </c>
      <c r="D142" t="s">
        <v>11</v>
      </c>
      <c r="E142" t="s">
        <v>10</v>
      </c>
      <c r="F142" t="s">
        <v>18</v>
      </c>
      <c r="G142">
        <v>3</v>
      </c>
      <c r="H142">
        <v>26000</v>
      </c>
      <c r="I142">
        <v>1700</v>
      </c>
      <c r="J142">
        <f>PriceDelivery[[#This Row],[vehicle]]+PriceDelivery[[#This Row],[add.point]]</f>
        <v>27700</v>
      </c>
    </row>
    <row r="143" spans="1:10" hidden="1" x14ac:dyDescent="0.25">
      <c r="A143" t="s">
        <v>9</v>
      </c>
      <c r="B143" t="s">
        <v>243</v>
      </c>
      <c r="C143" t="s">
        <v>102</v>
      </c>
      <c r="D143" t="s">
        <v>11</v>
      </c>
      <c r="E143" t="s">
        <v>10</v>
      </c>
      <c r="F143" t="s">
        <v>17</v>
      </c>
      <c r="G143">
        <v>3</v>
      </c>
      <c r="H143">
        <v>30000</v>
      </c>
      <c r="I143">
        <v>1800</v>
      </c>
      <c r="J143">
        <f>PriceDelivery[[#This Row],[vehicle]]+PriceDelivery[[#This Row],[add.point]]</f>
        <v>31800</v>
      </c>
    </row>
    <row r="144" spans="1:10" hidden="1" x14ac:dyDescent="0.25">
      <c r="A144" t="s">
        <v>9</v>
      </c>
      <c r="B144" t="s">
        <v>243</v>
      </c>
      <c r="C144" t="s">
        <v>102</v>
      </c>
      <c r="D144" t="s">
        <v>11</v>
      </c>
      <c r="E144" t="s">
        <v>10</v>
      </c>
      <c r="F144" t="s">
        <v>16</v>
      </c>
      <c r="G144">
        <v>3</v>
      </c>
      <c r="H144">
        <v>32300</v>
      </c>
      <c r="I144">
        <v>2100</v>
      </c>
      <c r="J144">
        <f>PriceDelivery[[#This Row],[vehicle]]+PriceDelivery[[#This Row],[add.point]]</f>
        <v>34400</v>
      </c>
    </row>
    <row r="145" spans="1:10" hidden="1" x14ac:dyDescent="0.25">
      <c r="A145" t="s">
        <v>9</v>
      </c>
      <c r="B145" t="s">
        <v>243</v>
      </c>
      <c r="C145" t="s">
        <v>102</v>
      </c>
      <c r="D145" t="s">
        <v>11</v>
      </c>
      <c r="E145" t="s">
        <v>10</v>
      </c>
      <c r="F145" t="s">
        <v>18</v>
      </c>
      <c r="G145">
        <v>5</v>
      </c>
      <c r="H145">
        <v>33000</v>
      </c>
      <c r="I145">
        <v>1700</v>
      </c>
      <c r="J145">
        <f>PriceDelivery[[#This Row],[vehicle]]+PriceDelivery[[#This Row],[add.point]]</f>
        <v>34700</v>
      </c>
    </row>
    <row r="146" spans="1:10" hidden="1" x14ac:dyDescent="0.25">
      <c r="A146" t="s">
        <v>9</v>
      </c>
      <c r="B146" t="s">
        <v>243</v>
      </c>
      <c r="C146" t="s">
        <v>102</v>
      </c>
      <c r="D146" t="s">
        <v>11</v>
      </c>
      <c r="E146" t="s">
        <v>10</v>
      </c>
      <c r="F146" t="s">
        <v>17</v>
      </c>
      <c r="G146">
        <v>5</v>
      </c>
      <c r="H146">
        <v>35000</v>
      </c>
      <c r="I146">
        <v>1800</v>
      </c>
      <c r="J146">
        <f>PriceDelivery[[#This Row],[vehicle]]+PriceDelivery[[#This Row],[add.point]]</f>
        <v>36800</v>
      </c>
    </row>
    <row r="147" spans="1:10" hidden="1" x14ac:dyDescent="0.25">
      <c r="A147" t="s">
        <v>9</v>
      </c>
      <c r="B147" t="s">
        <v>243</v>
      </c>
      <c r="C147" t="s">
        <v>102</v>
      </c>
      <c r="D147" t="s">
        <v>11</v>
      </c>
      <c r="E147" t="s">
        <v>10</v>
      </c>
      <c r="F147" t="s">
        <v>16</v>
      </c>
      <c r="G147">
        <v>5</v>
      </c>
      <c r="H147">
        <v>42079</v>
      </c>
      <c r="I147">
        <v>2100</v>
      </c>
      <c r="J147">
        <f>PriceDelivery[[#This Row],[vehicle]]+PriceDelivery[[#This Row],[add.point]]</f>
        <v>44179</v>
      </c>
    </row>
    <row r="148" spans="1:10" x14ac:dyDescent="0.25">
      <c r="A148" t="s">
        <v>9</v>
      </c>
      <c r="B148" t="s">
        <v>13</v>
      </c>
      <c r="C148" t="s">
        <v>12</v>
      </c>
      <c r="D148" t="s">
        <v>11</v>
      </c>
      <c r="E148" t="s">
        <v>10</v>
      </c>
      <c r="F148" t="s">
        <v>17</v>
      </c>
      <c r="G148">
        <v>10</v>
      </c>
      <c r="H148">
        <v>7800</v>
      </c>
      <c r="I148">
        <v>1000</v>
      </c>
      <c r="J148">
        <f>PriceDelivery[[#This Row],[vehicle]]+PriceDelivery[[#This Row],[add.point]]</f>
        <v>8800</v>
      </c>
    </row>
    <row r="149" spans="1:10" hidden="1" x14ac:dyDescent="0.25">
      <c r="A149" t="s">
        <v>9</v>
      </c>
      <c r="B149" t="s">
        <v>15</v>
      </c>
      <c r="C149" t="s">
        <v>14</v>
      </c>
      <c r="D149" t="s">
        <v>11</v>
      </c>
      <c r="E149" t="s">
        <v>10</v>
      </c>
      <c r="F149" t="s">
        <v>17</v>
      </c>
      <c r="G149">
        <v>10</v>
      </c>
      <c r="H149">
        <v>9543</v>
      </c>
      <c r="I149">
        <v>1500</v>
      </c>
      <c r="J149">
        <f>PriceDelivery[[#This Row],[vehicle]]+PriceDelivery[[#This Row],[add.point]]</f>
        <v>11043</v>
      </c>
    </row>
    <row r="150" spans="1:10" hidden="1" x14ac:dyDescent="0.25">
      <c r="A150" t="s">
        <v>9</v>
      </c>
      <c r="B150" t="s">
        <v>231</v>
      </c>
      <c r="C150" t="s">
        <v>232</v>
      </c>
      <c r="D150" t="s">
        <v>11</v>
      </c>
      <c r="E150" t="s">
        <v>10</v>
      </c>
      <c r="F150" t="s">
        <v>17</v>
      </c>
      <c r="G150">
        <v>10</v>
      </c>
      <c r="H150">
        <v>11900</v>
      </c>
      <c r="I150">
        <v>1800</v>
      </c>
      <c r="J150">
        <f>PriceDelivery[[#This Row],[vehicle]]+PriceDelivery[[#This Row],[add.point]]</f>
        <v>13700</v>
      </c>
    </row>
    <row r="151" spans="1:10" hidden="1" x14ac:dyDescent="0.25">
      <c r="A151" t="s">
        <v>9</v>
      </c>
      <c r="B151" t="s">
        <v>243</v>
      </c>
      <c r="C151" t="s">
        <v>102</v>
      </c>
      <c r="D151" t="s">
        <v>11</v>
      </c>
      <c r="E151" t="s">
        <v>10</v>
      </c>
      <c r="F151" t="s">
        <v>18</v>
      </c>
      <c r="G151">
        <v>20</v>
      </c>
      <c r="H151">
        <v>52000</v>
      </c>
      <c r="I151">
        <v>1700</v>
      </c>
      <c r="J151">
        <f>PriceDelivery[[#This Row],[vehicle]]+PriceDelivery[[#This Row],[add.point]]</f>
        <v>53700</v>
      </c>
    </row>
    <row r="152" spans="1:10" hidden="1" x14ac:dyDescent="0.25">
      <c r="A152" t="s">
        <v>9</v>
      </c>
      <c r="B152" t="s">
        <v>243</v>
      </c>
      <c r="C152" t="s">
        <v>102</v>
      </c>
      <c r="D152" t="s">
        <v>11</v>
      </c>
      <c r="E152" t="s">
        <v>10</v>
      </c>
      <c r="F152" t="s">
        <v>17</v>
      </c>
      <c r="G152">
        <v>20</v>
      </c>
      <c r="H152">
        <v>55000</v>
      </c>
      <c r="I152">
        <v>1800</v>
      </c>
      <c r="J152">
        <f>PriceDelivery[[#This Row],[vehicle]]+PriceDelivery[[#This Row],[add.point]]</f>
        <v>56800</v>
      </c>
    </row>
    <row r="153" spans="1:10" hidden="1" x14ac:dyDescent="0.25">
      <c r="A153" t="s">
        <v>9</v>
      </c>
      <c r="B153" t="s">
        <v>243</v>
      </c>
      <c r="C153" t="s">
        <v>102</v>
      </c>
      <c r="D153" t="s">
        <v>11</v>
      </c>
      <c r="E153" t="s">
        <v>10</v>
      </c>
      <c r="F153" t="s">
        <v>16</v>
      </c>
      <c r="G153">
        <v>20</v>
      </c>
      <c r="H153">
        <v>51801</v>
      </c>
      <c r="I153">
        <v>2100</v>
      </c>
      <c r="J153">
        <f>PriceDelivery[[#This Row],[vehicle]]+PriceDelivery[[#This Row],[add.point]]</f>
        <v>53901</v>
      </c>
    </row>
    <row r="154" spans="1:10" hidden="1" x14ac:dyDescent="0.25">
      <c r="A154" t="s">
        <v>9</v>
      </c>
      <c r="B154" t="s">
        <v>244</v>
      </c>
      <c r="C154" t="s">
        <v>108</v>
      </c>
      <c r="D154" t="s">
        <v>11</v>
      </c>
      <c r="E154" t="s">
        <v>10</v>
      </c>
      <c r="F154" t="s">
        <v>18</v>
      </c>
      <c r="G154">
        <v>1.5</v>
      </c>
      <c r="H154">
        <v>28950</v>
      </c>
      <c r="I154">
        <v>1700</v>
      </c>
      <c r="J154">
        <f>PriceDelivery[[#This Row],[vehicle]]+PriceDelivery[[#This Row],[add.point]]</f>
        <v>30650</v>
      </c>
    </row>
    <row r="155" spans="1:10" hidden="1" x14ac:dyDescent="0.25">
      <c r="A155" t="s">
        <v>9</v>
      </c>
      <c r="B155" t="s">
        <v>244</v>
      </c>
      <c r="C155" t="s">
        <v>108</v>
      </c>
      <c r="D155" t="s">
        <v>11</v>
      </c>
      <c r="E155" t="s">
        <v>10</v>
      </c>
      <c r="F155" t="s">
        <v>17</v>
      </c>
      <c r="G155">
        <v>1.5</v>
      </c>
      <c r="H155">
        <v>38000</v>
      </c>
      <c r="I155">
        <v>1800</v>
      </c>
      <c r="J155">
        <f>PriceDelivery[[#This Row],[vehicle]]+PriceDelivery[[#This Row],[add.point]]</f>
        <v>39800</v>
      </c>
    </row>
    <row r="156" spans="1:10" hidden="1" x14ac:dyDescent="0.25">
      <c r="A156" t="s">
        <v>9</v>
      </c>
      <c r="B156" t="s">
        <v>244</v>
      </c>
      <c r="C156" t="s">
        <v>108</v>
      </c>
      <c r="D156" t="s">
        <v>11</v>
      </c>
      <c r="E156" t="s">
        <v>10</v>
      </c>
      <c r="F156" t="s">
        <v>16</v>
      </c>
      <c r="G156">
        <v>1.5</v>
      </c>
      <c r="H156">
        <v>45743</v>
      </c>
      <c r="I156">
        <v>2100</v>
      </c>
      <c r="J156">
        <f>PriceDelivery[[#This Row],[vehicle]]+PriceDelivery[[#This Row],[add.point]]</f>
        <v>47843</v>
      </c>
    </row>
    <row r="157" spans="1:10" hidden="1" x14ac:dyDescent="0.25">
      <c r="A157" t="s">
        <v>9</v>
      </c>
      <c r="B157" t="s">
        <v>244</v>
      </c>
      <c r="C157" t="s">
        <v>108</v>
      </c>
      <c r="D157" t="s">
        <v>11</v>
      </c>
      <c r="E157" t="s">
        <v>10</v>
      </c>
      <c r="F157" t="s">
        <v>18</v>
      </c>
      <c r="G157">
        <v>3</v>
      </c>
      <c r="H157">
        <v>33350</v>
      </c>
      <c r="I157">
        <v>1700</v>
      </c>
      <c r="J157">
        <f>PriceDelivery[[#This Row],[vehicle]]+PriceDelivery[[#This Row],[add.point]]</f>
        <v>35050</v>
      </c>
    </row>
    <row r="158" spans="1:10" hidden="1" x14ac:dyDescent="0.25">
      <c r="A158" t="s">
        <v>9</v>
      </c>
      <c r="B158" t="s">
        <v>244</v>
      </c>
      <c r="C158" t="s">
        <v>108</v>
      </c>
      <c r="D158" t="s">
        <v>11</v>
      </c>
      <c r="E158" t="s">
        <v>10</v>
      </c>
      <c r="F158" t="s">
        <v>17</v>
      </c>
      <c r="G158">
        <v>3</v>
      </c>
      <c r="H158">
        <v>42000</v>
      </c>
      <c r="I158">
        <v>1800</v>
      </c>
      <c r="J158">
        <f>PriceDelivery[[#This Row],[vehicle]]+PriceDelivery[[#This Row],[add.point]]</f>
        <v>43800</v>
      </c>
    </row>
    <row r="159" spans="1:10" hidden="1" x14ac:dyDescent="0.25">
      <c r="A159" t="s">
        <v>9</v>
      </c>
      <c r="B159" t="s">
        <v>244</v>
      </c>
      <c r="C159" t="s">
        <v>108</v>
      </c>
      <c r="D159" t="s">
        <v>11</v>
      </c>
      <c r="E159" t="s">
        <v>10</v>
      </c>
      <c r="F159" t="s">
        <v>16</v>
      </c>
      <c r="G159">
        <v>3</v>
      </c>
      <c r="H159">
        <v>46200</v>
      </c>
      <c r="I159">
        <v>2100</v>
      </c>
      <c r="J159">
        <f>PriceDelivery[[#This Row],[vehicle]]+PriceDelivery[[#This Row],[add.point]]</f>
        <v>48300</v>
      </c>
    </row>
    <row r="160" spans="1:10" hidden="1" x14ac:dyDescent="0.25">
      <c r="A160" t="s">
        <v>9</v>
      </c>
      <c r="B160" t="s">
        <v>244</v>
      </c>
      <c r="C160" t="s">
        <v>108</v>
      </c>
      <c r="D160" t="s">
        <v>11</v>
      </c>
      <c r="E160" t="s">
        <v>10</v>
      </c>
      <c r="F160" t="s">
        <v>18</v>
      </c>
      <c r="G160">
        <v>5</v>
      </c>
      <c r="H160">
        <v>37750</v>
      </c>
      <c r="I160">
        <v>1700</v>
      </c>
      <c r="J160">
        <f>PriceDelivery[[#This Row],[vehicle]]+PriceDelivery[[#This Row],[add.point]]</f>
        <v>39450</v>
      </c>
    </row>
    <row r="161" spans="1:10" hidden="1" x14ac:dyDescent="0.25">
      <c r="A161" t="s">
        <v>9</v>
      </c>
      <c r="B161" t="s">
        <v>244</v>
      </c>
      <c r="C161" t="s">
        <v>108</v>
      </c>
      <c r="D161" t="s">
        <v>11</v>
      </c>
      <c r="E161" t="s">
        <v>10</v>
      </c>
      <c r="F161" t="s">
        <v>17</v>
      </c>
      <c r="G161">
        <v>5</v>
      </c>
      <c r="H161">
        <v>48000</v>
      </c>
      <c r="I161">
        <v>1800</v>
      </c>
      <c r="J161">
        <f>PriceDelivery[[#This Row],[vehicle]]+PriceDelivery[[#This Row],[add.point]]</f>
        <v>49800</v>
      </c>
    </row>
    <row r="162" spans="1:10" hidden="1" x14ac:dyDescent="0.25">
      <c r="A162" t="s">
        <v>9</v>
      </c>
      <c r="B162" t="s">
        <v>244</v>
      </c>
      <c r="C162" t="s">
        <v>108</v>
      </c>
      <c r="D162" t="s">
        <v>11</v>
      </c>
      <c r="E162" t="s">
        <v>10</v>
      </c>
      <c r="F162" t="s">
        <v>16</v>
      </c>
      <c r="G162">
        <v>5</v>
      </c>
      <c r="H162">
        <v>54851</v>
      </c>
      <c r="I162">
        <v>2100</v>
      </c>
      <c r="J162">
        <f>PriceDelivery[[#This Row],[vehicle]]+PriceDelivery[[#This Row],[add.point]]</f>
        <v>56951</v>
      </c>
    </row>
    <row r="163" spans="1:10" hidden="1" x14ac:dyDescent="0.25">
      <c r="A163" t="s">
        <v>9</v>
      </c>
      <c r="B163" t="s">
        <v>233</v>
      </c>
      <c r="C163" t="s">
        <v>92</v>
      </c>
      <c r="D163" t="s">
        <v>11</v>
      </c>
      <c r="E163" t="s">
        <v>10</v>
      </c>
      <c r="F163" t="s">
        <v>17</v>
      </c>
      <c r="G163">
        <v>10</v>
      </c>
      <c r="H163">
        <v>22000</v>
      </c>
      <c r="I163">
        <v>1800</v>
      </c>
      <c r="J163">
        <f>PriceDelivery[[#This Row],[vehicle]]+PriceDelivery[[#This Row],[add.point]]</f>
        <v>23800</v>
      </c>
    </row>
    <row r="164" spans="1:10" hidden="1" x14ac:dyDescent="0.25">
      <c r="A164" t="s">
        <v>9</v>
      </c>
      <c r="B164" t="s">
        <v>234</v>
      </c>
      <c r="C164" t="s">
        <v>235</v>
      </c>
      <c r="D164" t="s">
        <v>11</v>
      </c>
      <c r="E164" t="s">
        <v>10</v>
      </c>
      <c r="F164" t="s">
        <v>17</v>
      </c>
      <c r="G164">
        <v>10</v>
      </c>
      <c r="H164">
        <v>19000</v>
      </c>
      <c r="I164">
        <v>1800</v>
      </c>
      <c r="J164">
        <f>PriceDelivery[[#This Row],[vehicle]]+PriceDelivery[[#This Row],[add.point]]</f>
        <v>20800</v>
      </c>
    </row>
    <row r="165" spans="1:10" hidden="1" x14ac:dyDescent="0.25">
      <c r="A165" t="s">
        <v>9</v>
      </c>
      <c r="B165" t="s">
        <v>236</v>
      </c>
      <c r="C165" t="s">
        <v>237</v>
      </c>
      <c r="D165" t="s">
        <v>11</v>
      </c>
      <c r="E165" t="s">
        <v>10</v>
      </c>
      <c r="F165" t="s">
        <v>17</v>
      </c>
      <c r="G165">
        <v>10</v>
      </c>
      <c r="H165">
        <v>45000</v>
      </c>
      <c r="I165">
        <v>1800</v>
      </c>
      <c r="J165">
        <f>PriceDelivery[[#This Row],[vehicle]]+PriceDelivery[[#This Row],[add.point]]</f>
        <v>46800</v>
      </c>
    </row>
    <row r="166" spans="1:10" hidden="1" x14ac:dyDescent="0.25">
      <c r="A166" t="s">
        <v>9</v>
      </c>
      <c r="B166" t="s">
        <v>244</v>
      </c>
      <c r="C166" t="s">
        <v>108</v>
      </c>
      <c r="D166" t="s">
        <v>11</v>
      </c>
      <c r="E166" t="s">
        <v>10</v>
      </c>
      <c r="F166" t="s">
        <v>18</v>
      </c>
      <c r="G166">
        <v>20</v>
      </c>
      <c r="H166">
        <v>56000</v>
      </c>
      <c r="I166">
        <v>1700</v>
      </c>
      <c r="J166">
        <f>PriceDelivery[[#This Row],[vehicle]]+PriceDelivery[[#This Row],[add.point]]</f>
        <v>57700</v>
      </c>
    </row>
    <row r="167" spans="1:10" hidden="1" x14ac:dyDescent="0.25">
      <c r="A167" t="s">
        <v>9</v>
      </c>
      <c r="B167" t="s">
        <v>244</v>
      </c>
      <c r="C167" t="s">
        <v>108</v>
      </c>
      <c r="D167" t="s">
        <v>11</v>
      </c>
      <c r="E167" t="s">
        <v>10</v>
      </c>
      <c r="F167" t="s">
        <v>17</v>
      </c>
      <c r="G167">
        <v>20</v>
      </c>
      <c r="H167">
        <v>65000</v>
      </c>
      <c r="I167">
        <v>1800</v>
      </c>
      <c r="J167">
        <f>PriceDelivery[[#This Row],[vehicle]]+PriceDelivery[[#This Row],[add.point]]</f>
        <v>66800</v>
      </c>
    </row>
    <row r="168" spans="1:10" hidden="1" x14ac:dyDescent="0.25">
      <c r="A168" t="s">
        <v>9</v>
      </c>
      <c r="B168" t="s">
        <v>244</v>
      </c>
      <c r="C168" t="s">
        <v>108</v>
      </c>
      <c r="D168" t="s">
        <v>11</v>
      </c>
      <c r="E168" t="s">
        <v>10</v>
      </c>
      <c r="F168" t="s">
        <v>16</v>
      </c>
      <c r="G168">
        <v>20</v>
      </c>
      <c r="H168">
        <v>64411</v>
      </c>
      <c r="I168">
        <v>2100</v>
      </c>
      <c r="J168">
        <f>PriceDelivery[[#This Row],[vehicle]]+PriceDelivery[[#This Row],[add.point]]</f>
        <v>66511</v>
      </c>
    </row>
    <row r="169" spans="1:10" hidden="1" x14ac:dyDescent="0.25">
      <c r="A169" t="s">
        <v>9</v>
      </c>
      <c r="B169" t="s">
        <v>245</v>
      </c>
      <c r="C169" t="s">
        <v>246</v>
      </c>
      <c r="D169" t="s">
        <v>11</v>
      </c>
      <c r="E169" t="s">
        <v>10</v>
      </c>
      <c r="F169" t="s">
        <v>18</v>
      </c>
      <c r="G169">
        <v>1.5</v>
      </c>
      <c r="H169">
        <v>34300</v>
      </c>
      <c r="I169">
        <v>1700</v>
      </c>
      <c r="J169">
        <f>PriceDelivery[[#This Row],[vehicle]]+PriceDelivery[[#This Row],[add.point]]</f>
        <v>36000</v>
      </c>
    </row>
    <row r="170" spans="1:10" hidden="1" x14ac:dyDescent="0.25">
      <c r="A170" t="s">
        <v>9</v>
      </c>
      <c r="B170" t="s">
        <v>245</v>
      </c>
      <c r="C170" t="s">
        <v>246</v>
      </c>
      <c r="D170" t="s">
        <v>11</v>
      </c>
      <c r="E170" t="s">
        <v>10</v>
      </c>
      <c r="F170" t="s">
        <v>17</v>
      </c>
      <c r="G170">
        <v>1.5</v>
      </c>
      <c r="H170">
        <v>38000</v>
      </c>
      <c r="I170">
        <v>1800</v>
      </c>
      <c r="J170">
        <f>PriceDelivery[[#This Row],[vehicle]]+PriceDelivery[[#This Row],[add.point]]</f>
        <v>39800</v>
      </c>
    </row>
    <row r="171" spans="1:10" hidden="1" x14ac:dyDescent="0.25">
      <c r="A171" t="s">
        <v>9</v>
      </c>
      <c r="B171" t="s">
        <v>245</v>
      </c>
      <c r="C171" t="s">
        <v>246</v>
      </c>
      <c r="D171" t="s">
        <v>11</v>
      </c>
      <c r="E171" t="s">
        <v>10</v>
      </c>
      <c r="F171" t="s">
        <v>16</v>
      </c>
      <c r="G171">
        <v>1.5</v>
      </c>
      <c r="H171">
        <v>54851</v>
      </c>
      <c r="I171">
        <v>2100</v>
      </c>
      <c r="J171">
        <f>PriceDelivery[[#This Row],[vehicle]]+PriceDelivery[[#This Row],[add.point]]</f>
        <v>56951</v>
      </c>
    </row>
    <row r="172" spans="1:10" hidden="1" x14ac:dyDescent="0.25">
      <c r="A172" t="s">
        <v>9</v>
      </c>
      <c r="B172" t="s">
        <v>245</v>
      </c>
      <c r="C172" t="s">
        <v>246</v>
      </c>
      <c r="D172" t="s">
        <v>11</v>
      </c>
      <c r="E172" t="s">
        <v>10</v>
      </c>
      <c r="F172" t="s">
        <v>18</v>
      </c>
      <c r="G172">
        <v>3</v>
      </c>
      <c r="H172">
        <v>41200</v>
      </c>
      <c r="I172">
        <v>1700</v>
      </c>
      <c r="J172">
        <f>PriceDelivery[[#This Row],[vehicle]]+PriceDelivery[[#This Row],[add.point]]</f>
        <v>42900</v>
      </c>
    </row>
    <row r="173" spans="1:10" hidden="1" x14ac:dyDescent="0.25">
      <c r="A173" t="s">
        <v>9</v>
      </c>
      <c r="B173" t="s">
        <v>245</v>
      </c>
      <c r="C173" t="s">
        <v>246</v>
      </c>
      <c r="D173" t="s">
        <v>11</v>
      </c>
      <c r="E173" t="s">
        <v>10</v>
      </c>
      <c r="F173" t="s">
        <v>17</v>
      </c>
      <c r="G173">
        <v>3</v>
      </c>
      <c r="H173">
        <v>42000</v>
      </c>
      <c r="I173">
        <v>1800</v>
      </c>
      <c r="J173">
        <f>PriceDelivery[[#This Row],[vehicle]]+PriceDelivery[[#This Row],[add.point]]</f>
        <v>43800</v>
      </c>
    </row>
    <row r="174" spans="1:10" hidden="1" x14ac:dyDescent="0.25">
      <c r="A174" t="s">
        <v>9</v>
      </c>
      <c r="B174" t="s">
        <v>245</v>
      </c>
      <c r="C174" t="s">
        <v>246</v>
      </c>
      <c r="D174" t="s">
        <v>11</v>
      </c>
      <c r="E174" t="s">
        <v>10</v>
      </c>
      <c r="F174" t="s">
        <v>16</v>
      </c>
      <c r="G174">
        <v>3</v>
      </c>
      <c r="H174">
        <v>55400</v>
      </c>
      <c r="I174">
        <v>2100</v>
      </c>
      <c r="J174">
        <f>PriceDelivery[[#This Row],[vehicle]]+PriceDelivery[[#This Row],[add.point]]</f>
        <v>57500</v>
      </c>
    </row>
    <row r="175" spans="1:10" hidden="1" x14ac:dyDescent="0.25">
      <c r="A175" t="s">
        <v>9</v>
      </c>
      <c r="B175" t="s">
        <v>245</v>
      </c>
      <c r="C175" t="s">
        <v>246</v>
      </c>
      <c r="D175" t="s">
        <v>11</v>
      </c>
      <c r="E175" t="s">
        <v>10</v>
      </c>
      <c r="F175" t="s">
        <v>18</v>
      </c>
      <c r="G175">
        <v>5</v>
      </c>
      <c r="H175">
        <v>45100</v>
      </c>
      <c r="I175">
        <v>1700</v>
      </c>
      <c r="J175">
        <f>PriceDelivery[[#This Row],[vehicle]]+PriceDelivery[[#This Row],[add.point]]</f>
        <v>46800</v>
      </c>
    </row>
    <row r="176" spans="1:10" hidden="1" x14ac:dyDescent="0.25">
      <c r="A176" t="s">
        <v>9</v>
      </c>
      <c r="B176" t="s">
        <v>245</v>
      </c>
      <c r="C176" t="s">
        <v>246</v>
      </c>
      <c r="D176" t="s">
        <v>11</v>
      </c>
      <c r="E176" t="s">
        <v>10</v>
      </c>
      <c r="F176" t="s">
        <v>17</v>
      </c>
      <c r="G176">
        <v>5</v>
      </c>
      <c r="H176">
        <v>48000</v>
      </c>
      <c r="I176">
        <v>1800</v>
      </c>
      <c r="J176">
        <f>PriceDelivery[[#This Row],[vehicle]]+PriceDelivery[[#This Row],[add.point]]</f>
        <v>49800</v>
      </c>
    </row>
    <row r="177" spans="1:10" hidden="1" x14ac:dyDescent="0.25">
      <c r="A177" t="s">
        <v>9</v>
      </c>
      <c r="B177" t="s">
        <v>245</v>
      </c>
      <c r="C177" t="s">
        <v>246</v>
      </c>
      <c r="D177" t="s">
        <v>11</v>
      </c>
      <c r="E177" t="s">
        <v>10</v>
      </c>
      <c r="F177" t="s">
        <v>16</v>
      </c>
      <c r="G177">
        <v>5</v>
      </c>
      <c r="H177">
        <v>63069</v>
      </c>
      <c r="I177">
        <v>2100</v>
      </c>
      <c r="J177">
        <f>PriceDelivery[[#This Row],[vehicle]]+PriceDelivery[[#This Row],[add.point]]</f>
        <v>65169</v>
      </c>
    </row>
    <row r="178" spans="1:10" hidden="1" x14ac:dyDescent="0.25">
      <c r="A178" t="s">
        <v>9</v>
      </c>
      <c r="B178" t="s">
        <v>238</v>
      </c>
      <c r="C178" t="s">
        <v>239</v>
      </c>
      <c r="D178" t="s">
        <v>11</v>
      </c>
      <c r="E178" t="s">
        <v>10</v>
      </c>
      <c r="F178" t="s">
        <v>17</v>
      </c>
      <c r="G178">
        <v>10</v>
      </c>
      <c r="H178">
        <v>21000</v>
      </c>
      <c r="I178">
        <v>1800</v>
      </c>
      <c r="J178">
        <f>PriceDelivery[[#This Row],[vehicle]]+PriceDelivery[[#This Row],[add.point]]</f>
        <v>22800</v>
      </c>
    </row>
    <row r="179" spans="1:10" hidden="1" x14ac:dyDescent="0.25">
      <c r="A179" t="s">
        <v>9</v>
      </c>
      <c r="B179" t="s">
        <v>240</v>
      </c>
      <c r="C179" t="s">
        <v>241</v>
      </c>
      <c r="D179" t="s">
        <v>11</v>
      </c>
      <c r="E179" t="s">
        <v>10</v>
      </c>
      <c r="F179" t="s">
        <v>17</v>
      </c>
      <c r="G179">
        <v>10</v>
      </c>
      <c r="H179">
        <v>17000</v>
      </c>
      <c r="I179">
        <v>1800</v>
      </c>
      <c r="J179">
        <f>PriceDelivery[[#This Row],[vehicle]]+PriceDelivery[[#This Row],[add.point]]</f>
        <v>18800</v>
      </c>
    </row>
    <row r="180" spans="1:10" hidden="1" x14ac:dyDescent="0.25">
      <c r="A180" t="s">
        <v>9</v>
      </c>
      <c r="B180" t="s">
        <v>242</v>
      </c>
      <c r="C180" t="s">
        <v>98</v>
      </c>
      <c r="D180" t="s">
        <v>11</v>
      </c>
      <c r="E180" t="s">
        <v>10</v>
      </c>
      <c r="F180" t="s">
        <v>17</v>
      </c>
      <c r="G180">
        <v>10</v>
      </c>
      <c r="H180">
        <v>24000</v>
      </c>
      <c r="I180">
        <v>1800</v>
      </c>
      <c r="J180">
        <f>PriceDelivery[[#This Row],[vehicle]]+PriceDelivery[[#This Row],[add.point]]</f>
        <v>25800</v>
      </c>
    </row>
    <row r="181" spans="1:10" hidden="1" x14ac:dyDescent="0.25">
      <c r="A181" t="s">
        <v>9</v>
      </c>
      <c r="B181" t="s">
        <v>245</v>
      </c>
      <c r="C181" t="s">
        <v>246</v>
      </c>
      <c r="D181" t="s">
        <v>11</v>
      </c>
      <c r="E181" t="s">
        <v>10</v>
      </c>
      <c r="F181" t="s">
        <v>18</v>
      </c>
      <c r="G181">
        <v>20</v>
      </c>
      <c r="H181">
        <v>65500</v>
      </c>
      <c r="I181">
        <v>1700</v>
      </c>
      <c r="J181">
        <f>PriceDelivery[[#This Row],[vehicle]]+PriceDelivery[[#This Row],[add.point]]</f>
        <v>67200</v>
      </c>
    </row>
    <row r="182" spans="1:10" hidden="1" x14ac:dyDescent="0.25">
      <c r="A182" t="s">
        <v>9</v>
      </c>
      <c r="B182" t="s">
        <v>245</v>
      </c>
      <c r="C182" t="s">
        <v>246</v>
      </c>
      <c r="D182" t="s">
        <v>11</v>
      </c>
      <c r="E182" t="s">
        <v>10</v>
      </c>
      <c r="F182" t="s">
        <v>17</v>
      </c>
      <c r="G182">
        <v>20</v>
      </c>
      <c r="H182">
        <v>65000</v>
      </c>
      <c r="I182">
        <v>1800</v>
      </c>
      <c r="J182">
        <f>PriceDelivery[[#This Row],[vehicle]]+PriceDelivery[[#This Row],[add.point]]</f>
        <v>66800</v>
      </c>
    </row>
    <row r="183" spans="1:10" hidden="1" x14ac:dyDescent="0.25">
      <c r="A183" t="s">
        <v>9</v>
      </c>
      <c r="B183" t="s">
        <v>245</v>
      </c>
      <c r="C183" t="s">
        <v>246</v>
      </c>
      <c r="D183" t="s">
        <v>11</v>
      </c>
      <c r="E183" t="s">
        <v>10</v>
      </c>
      <c r="F183" t="s">
        <v>16</v>
      </c>
      <c r="G183">
        <v>20</v>
      </c>
      <c r="H183">
        <v>75167</v>
      </c>
      <c r="I183">
        <v>2100</v>
      </c>
      <c r="J183">
        <f>PriceDelivery[[#This Row],[vehicle]]+PriceDelivery[[#This Row],[add.point]]</f>
        <v>77267</v>
      </c>
    </row>
    <row r="184" spans="1:10" hidden="1" x14ac:dyDescent="0.25">
      <c r="A184" t="s">
        <v>9</v>
      </c>
      <c r="B184" t="s">
        <v>247</v>
      </c>
      <c r="C184" t="s">
        <v>111</v>
      </c>
      <c r="D184" t="s">
        <v>11</v>
      </c>
      <c r="E184" t="s">
        <v>10</v>
      </c>
      <c r="F184" t="s">
        <v>18</v>
      </c>
      <c r="G184">
        <v>1.5</v>
      </c>
      <c r="H184">
        <v>12000</v>
      </c>
      <c r="I184">
        <v>1700</v>
      </c>
      <c r="J184">
        <f>PriceDelivery[[#This Row],[vehicle]]+PriceDelivery[[#This Row],[add.point]]</f>
        <v>13700</v>
      </c>
    </row>
    <row r="185" spans="1:10" hidden="1" x14ac:dyDescent="0.25">
      <c r="A185" t="s">
        <v>9</v>
      </c>
      <c r="B185" t="s">
        <v>247</v>
      </c>
      <c r="C185" t="s">
        <v>111</v>
      </c>
      <c r="D185" t="s">
        <v>11</v>
      </c>
      <c r="E185" t="s">
        <v>10</v>
      </c>
      <c r="F185" t="s">
        <v>17</v>
      </c>
      <c r="G185">
        <v>1.5</v>
      </c>
      <c r="H185">
        <v>11500</v>
      </c>
      <c r="I185">
        <v>1800</v>
      </c>
      <c r="J185">
        <f>PriceDelivery[[#This Row],[vehicle]]+PriceDelivery[[#This Row],[add.point]]</f>
        <v>13300</v>
      </c>
    </row>
    <row r="186" spans="1:10" hidden="1" x14ac:dyDescent="0.25">
      <c r="A186" t="s">
        <v>9</v>
      </c>
      <c r="B186" t="s">
        <v>247</v>
      </c>
      <c r="C186" t="s">
        <v>111</v>
      </c>
      <c r="D186" t="s">
        <v>11</v>
      </c>
      <c r="E186" t="s">
        <v>10</v>
      </c>
      <c r="F186" t="s">
        <v>16</v>
      </c>
      <c r="G186">
        <v>1.5</v>
      </c>
      <c r="H186">
        <v>14010</v>
      </c>
      <c r="I186">
        <v>2100</v>
      </c>
      <c r="J186">
        <f>PriceDelivery[[#This Row],[vehicle]]+PriceDelivery[[#This Row],[add.point]]</f>
        <v>16110</v>
      </c>
    </row>
    <row r="187" spans="1:10" hidden="1" x14ac:dyDescent="0.25">
      <c r="A187" t="s">
        <v>9</v>
      </c>
      <c r="B187" t="s">
        <v>247</v>
      </c>
      <c r="C187" t="s">
        <v>111</v>
      </c>
      <c r="D187" t="s">
        <v>11</v>
      </c>
      <c r="E187" t="s">
        <v>10</v>
      </c>
      <c r="F187" t="s">
        <v>18</v>
      </c>
      <c r="G187">
        <v>3</v>
      </c>
      <c r="H187">
        <v>14000</v>
      </c>
      <c r="I187">
        <v>1700</v>
      </c>
      <c r="J187">
        <f>PriceDelivery[[#This Row],[vehicle]]+PriceDelivery[[#This Row],[add.point]]</f>
        <v>15700</v>
      </c>
    </row>
    <row r="188" spans="1:10" hidden="1" x14ac:dyDescent="0.25">
      <c r="A188" t="s">
        <v>9</v>
      </c>
      <c r="B188" t="s">
        <v>247</v>
      </c>
      <c r="C188" t="s">
        <v>111</v>
      </c>
      <c r="D188" t="s">
        <v>11</v>
      </c>
      <c r="E188" t="s">
        <v>10</v>
      </c>
      <c r="F188" t="s">
        <v>17</v>
      </c>
      <c r="G188">
        <v>3</v>
      </c>
      <c r="H188">
        <v>13500</v>
      </c>
      <c r="I188">
        <v>1800</v>
      </c>
      <c r="J188">
        <f>PriceDelivery[[#This Row],[vehicle]]+PriceDelivery[[#This Row],[add.point]]</f>
        <v>15300</v>
      </c>
    </row>
    <row r="189" spans="1:10" hidden="1" x14ac:dyDescent="0.25">
      <c r="A189" t="s">
        <v>9</v>
      </c>
      <c r="B189" t="s">
        <v>247</v>
      </c>
      <c r="C189" t="s">
        <v>111</v>
      </c>
      <c r="D189" t="s">
        <v>11</v>
      </c>
      <c r="E189" t="s">
        <v>10</v>
      </c>
      <c r="F189" t="s">
        <v>16</v>
      </c>
      <c r="G189">
        <v>3</v>
      </c>
      <c r="H189">
        <v>14150</v>
      </c>
      <c r="I189">
        <v>2100</v>
      </c>
      <c r="J189">
        <f>PriceDelivery[[#This Row],[vehicle]]+PriceDelivery[[#This Row],[add.point]]</f>
        <v>16250</v>
      </c>
    </row>
    <row r="190" spans="1:10" hidden="1" x14ac:dyDescent="0.25">
      <c r="A190" t="s">
        <v>9</v>
      </c>
      <c r="B190" t="s">
        <v>247</v>
      </c>
      <c r="C190" t="s">
        <v>111</v>
      </c>
      <c r="D190" t="s">
        <v>11</v>
      </c>
      <c r="E190" t="s">
        <v>10</v>
      </c>
      <c r="F190" t="s">
        <v>18</v>
      </c>
      <c r="G190">
        <v>5</v>
      </c>
      <c r="H190">
        <v>16000</v>
      </c>
      <c r="I190">
        <v>1700</v>
      </c>
      <c r="J190">
        <f>PriceDelivery[[#This Row],[vehicle]]+PriceDelivery[[#This Row],[add.point]]</f>
        <v>17700</v>
      </c>
    </row>
    <row r="191" spans="1:10" hidden="1" x14ac:dyDescent="0.25">
      <c r="A191" t="s">
        <v>9</v>
      </c>
      <c r="B191" t="s">
        <v>247</v>
      </c>
      <c r="C191" t="s">
        <v>111</v>
      </c>
      <c r="D191" t="s">
        <v>11</v>
      </c>
      <c r="E191" t="s">
        <v>10</v>
      </c>
      <c r="F191" t="s">
        <v>17</v>
      </c>
      <c r="G191">
        <v>5</v>
      </c>
      <c r="H191">
        <v>18000</v>
      </c>
      <c r="I191">
        <v>1800</v>
      </c>
      <c r="J191">
        <f>PriceDelivery[[#This Row],[vehicle]]+PriceDelivery[[#This Row],[add.point]]</f>
        <v>19800</v>
      </c>
    </row>
    <row r="192" spans="1:10" hidden="1" x14ac:dyDescent="0.25">
      <c r="A192" t="s">
        <v>9</v>
      </c>
      <c r="B192" t="s">
        <v>247</v>
      </c>
      <c r="C192" t="s">
        <v>111</v>
      </c>
      <c r="D192" t="s">
        <v>11</v>
      </c>
      <c r="E192" t="s">
        <v>10</v>
      </c>
      <c r="F192" t="s">
        <v>16</v>
      </c>
      <c r="G192">
        <v>5</v>
      </c>
      <c r="H192">
        <v>18614</v>
      </c>
      <c r="I192">
        <v>2100</v>
      </c>
      <c r="J192">
        <f>PriceDelivery[[#This Row],[vehicle]]+PriceDelivery[[#This Row],[add.point]]</f>
        <v>20714</v>
      </c>
    </row>
    <row r="193" spans="1:10" hidden="1" x14ac:dyDescent="0.25">
      <c r="A193" t="s">
        <v>9</v>
      </c>
      <c r="B193" t="s">
        <v>243</v>
      </c>
      <c r="C193" t="s">
        <v>102</v>
      </c>
      <c r="D193" t="s">
        <v>11</v>
      </c>
      <c r="E193" t="s">
        <v>10</v>
      </c>
      <c r="F193" t="s">
        <v>17</v>
      </c>
      <c r="G193">
        <v>10</v>
      </c>
      <c r="H193">
        <v>45000</v>
      </c>
      <c r="I193">
        <v>1800</v>
      </c>
      <c r="J193">
        <f>PriceDelivery[[#This Row],[vehicle]]+PriceDelivery[[#This Row],[add.point]]</f>
        <v>46800</v>
      </c>
    </row>
    <row r="194" spans="1:10" hidden="1" x14ac:dyDescent="0.25">
      <c r="A194" t="s">
        <v>9</v>
      </c>
      <c r="B194" t="s">
        <v>244</v>
      </c>
      <c r="C194" t="s">
        <v>108</v>
      </c>
      <c r="D194" t="s">
        <v>11</v>
      </c>
      <c r="E194" t="s">
        <v>10</v>
      </c>
      <c r="F194" t="s">
        <v>17</v>
      </c>
      <c r="G194">
        <v>10</v>
      </c>
      <c r="H194">
        <v>56000</v>
      </c>
      <c r="I194">
        <v>1800</v>
      </c>
      <c r="J194">
        <f>PriceDelivery[[#This Row],[vehicle]]+PriceDelivery[[#This Row],[add.point]]</f>
        <v>57800</v>
      </c>
    </row>
    <row r="195" spans="1:10" hidden="1" x14ac:dyDescent="0.25">
      <c r="A195" t="s">
        <v>9</v>
      </c>
      <c r="B195" t="s">
        <v>245</v>
      </c>
      <c r="C195" t="s">
        <v>246</v>
      </c>
      <c r="D195" t="s">
        <v>11</v>
      </c>
      <c r="E195" t="s">
        <v>10</v>
      </c>
      <c r="F195" t="s">
        <v>17</v>
      </c>
      <c r="G195">
        <v>10</v>
      </c>
      <c r="H195">
        <v>56000</v>
      </c>
      <c r="I195">
        <v>1800</v>
      </c>
      <c r="J195">
        <f>PriceDelivery[[#This Row],[vehicle]]+PriceDelivery[[#This Row],[add.point]]</f>
        <v>57800</v>
      </c>
    </row>
    <row r="196" spans="1:10" hidden="1" x14ac:dyDescent="0.25">
      <c r="A196" t="s">
        <v>9</v>
      </c>
      <c r="B196" t="s">
        <v>247</v>
      </c>
      <c r="C196" t="s">
        <v>111</v>
      </c>
      <c r="D196" t="s">
        <v>11</v>
      </c>
      <c r="E196" t="s">
        <v>10</v>
      </c>
      <c r="F196" t="s">
        <v>18</v>
      </c>
      <c r="G196">
        <v>20</v>
      </c>
      <c r="H196">
        <v>24500</v>
      </c>
      <c r="I196">
        <v>1700</v>
      </c>
      <c r="J196">
        <f>PriceDelivery[[#This Row],[vehicle]]+PriceDelivery[[#This Row],[add.point]]</f>
        <v>26200</v>
      </c>
    </row>
    <row r="197" spans="1:10" hidden="1" x14ac:dyDescent="0.25">
      <c r="A197" t="s">
        <v>9</v>
      </c>
      <c r="B197" t="s">
        <v>247</v>
      </c>
      <c r="C197" t="s">
        <v>111</v>
      </c>
      <c r="D197" t="s">
        <v>11</v>
      </c>
      <c r="E197" t="s">
        <v>10</v>
      </c>
      <c r="F197" t="s">
        <v>17</v>
      </c>
      <c r="G197">
        <v>20</v>
      </c>
      <c r="H197">
        <v>24000</v>
      </c>
      <c r="I197">
        <v>1800</v>
      </c>
      <c r="J197">
        <f>PriceDelivery[[#This Row],[vehicle]]+PriceDelivery[[#This Row],[add.point]]</f>
        <v>25800</v>
      </c>
    </row>
    <row r="198" spans="1:10" hidden="1" x14ac:dyDescent="0.25">
      <c r="A198" t="s">
        <v>9</v>
      </c>
      <c r="B198" t="s">
        <v>247</v>
      </c>
      <c r="C198" t="s">
        <v>111</v>
      </c>
      <c r="D198" t="s">
        <v>11</v>
      </c>
      <c r="E198" t="s">
        <v>10</v>
      </c>
      <c r="F198" t="s">
        <v>16</v>
      </c>
      <c r="G198">
        <v>20</v>
      </c>
      <c r="H198">
        <v>25255</v>
      </c>
      <c r="I198">
        <v>2100</v>
      </c>
      <c r="J198">
        <f>PriceDelivery[[#This Row],[vehicle]]+PriceDelivery[[#This Row],[add.point]]</f>
        <v>27355</v>
      </c>
    </row>
    <row r="199" spans="1:10" hidden="1" x14ac:dyDescent="0.25">
      <c r="A199" t="s">
        <v>9</v>
      </c>
      <c r="B199" t="s">
        <v>248</v>
      </c>
      <c r="C199" t="s">
        <v>117</v>
      </c>
      <c r="D199" t="s">
        <v>11</v>
      </c>
      <c r="E199" t="s">
        <v>10</v>
      </c>
      <c r="F199" t="s">
        <v>18</v>
      </c>
      <c r="G199">
        <v>1.5</v>
      </c>
      <c r="H199">
        <v>21000</v>
      </c>
      <c r="I199">
        <v>1700</v>
      </c>
      <c r="J199">
        <f>PriceDelivery[[#This Row],[vehicle]]+PriceDelivery[[#This Row],[add.point]]</f>
        <v>22700</v>
      </c>
    </row>
    <row r="200" spans="1:10" hidden="1" x14ac:dyDescent="0.25">
      <c r="A200" t="s">
        <v>9</v>
      </c>
      <c r="B200" t="s">
        <v>248</v>
      </c>
      <c r="C200" t="s">
        <v>117</v>
      </c>
      <c r="D200" t="s">
        <v>11</v>
      </c>
      <c r="E200" t="s">
        <v>10</v>
      </c>
      <c r="F200" t="s">
        <v>17</v>
      </c>
      <c r="G200">
        <v>1.5</v>
      </c>
      <c r="H200">
        <v>23000</v>
      </c>
      <c r="I200">
        <v>1800</v>
      </c>
      <c r="J200">
        <f>PriceDelivery[[#This Row],[vehicle]]+PriceDelivery[[#This Row],[add.point]]</f>
        <v>24800</v>
      </c>
    </row>
    <row r="201" spans="1:10" hidden="1" x14ac:dyDescent="0.25">
      <c r="A201" t="s">
        <v>9</v>
      </c>
      <c r="B201" t="s">
        <v>248</v>
      </c>
      <c r="C201" t="s">
        <v>117</v>
      </c>
      <c r="D201" t="s">
        <v>11</v>
      </c>
      <c r="E201" t="s">
        <v>10</v>
      </c>
      <c r="F201" t="s">
        <v>16</v>
      </c>
      <c r="G201">
        <v>1.5</v>
      </c>
      <c r="H201">
        <v>28614</v>
      </c>
      <c r="I201">
        <v>2100</v>
      </c>
      <c r="J201">
        <f>PriceDelivery[[#This Row],[vehicle]]+PriceDelivery[[#This Row],[add.point]]</f>
        <v>30714</v>
      </c>
    </row>
    <row r="202" spans="1:10" hidden="1" x14ac:dyDescent="0.25">
      <c r="A202" t="s">
        <v>9</v>
      </c>
      <c r="B202" t="s">
        <v>248</v>
      </c>
      <c r="C202" t="s">
        <v>117</v>
      </c>
      <c r="D202" t="s">
        <v>11</v>
      </c>
      <c r="E202" t="s">
        <v>10</v>
      </c>
      <c r="F202" t="s">
        <v>18</v>
      </c>
      <c r="G202">
        <v>3</v>
      </c>
      <c r="H202">
        <v>24000</v>
      </c>
      <c r="I202">
        <v>1700</v>
      </c>
      <c r="J202">
        <f>PriceDelivery[[#This Row],[vehicle]]+PriceDelivery[[#This Row],[add.point]]</f>
        <v>25700</v>
      </c>
    </row>
    <row r="203" spans="1:10" hidden="1" x14ac:dyDescent="0.25">
      <c r="A203" t="s">
        <v>9</v>
      </c>
      <c r="B203" t="s">
        <v>248</v>
      </c>
      <c r="C203" t="s">
        <v>117</v>
      </c>
      <c r="D203" t="s">
        <v>11</v>
      </c>
      <c r="E203" t="s">
        <v>10</v>
      </c>
      <c r="F203" t="s">
        <v>17</v>
      </c>
      <c r="G203">
        <v>3</v>
      </c>
      <c r="H203">
        <v>26000</v>
      </c>
      <c r="I203">
        <v>1800</v>
      </c>
      <c r="J203">
        <f>PriceDelivery[[#This Row],[vehicle]]+PriceDelivery[[#This Row],[add.point]]</f>
        <v>27800</v>
      </c>
    </row>
    <row r="204" spans="1:10" hidden="1" x14ac:dyDescent="0.25">
      <c r="A204" t="s">
        <v>9</v>
      </c>
      <c r="B204" t="s">
        <v>248</v>
      </c>
      <c r="C204" t="s">
        <v>117</v>
      </c>
      <c r="D204" t="s">
        <v>11</v>
      </c>
      <c r="E204" t="s">
        <v>10</v>
      </c>
      <c r="F204" t="s">
        <v>16</v>
      </c>
      <c r="G204">
        <v>3</v>
      </c>
      <c r="H204">
        <v>28900</v>
      </c>
      <c r="I204">
        <v>2100</v>
      </c>
      <c r="J204">
        <f>PriceDelivery[[#This Row],[vehicle]]+PriceDelivery[[#This Row],[add.point]]</f>
        <v>31000</v>
      </c>
    </row>
    <row r="205" spans="1:10" hidden="1" x14ac:dyDescent="0.25">
      <c r="A205" t="s">
        <v>9</v>
      </c>
      <c r="B205" t="s">
        <v>248</v>
      </c>
      <c r="C205" t="s">
        <v>117</v>
      </c>
      <c r="D205" t="s">
        <v>11</v>
      </c>
      <c r="E205" t="s">
        <v>10</v>
      </c>
      <c r="F205" t="s">
        <v>18</v>
      </c>
      <c r="G205">
        <v>5</v>
      </c>
      <c r="H205">
        <v>28500</v>
      </c>
      <c r="I205">
        <v>1700</v>
      </c>
      <c r="J205">
        <f>PriceDelivery[[#This Row],[vehicle]]+PriceDelivery[[#This Row],[add.point]]</f>
        <v>30200</v>
      </c>
    </row>
    <row r="206" spans="1:10" hidden="1" x14ac:dyDescent="0.25">
      <c r="A206" t="s">
        <v>9</v>
      </c>
      <c r="B206" t="s">
        <v>248</v>
      </c>
      <c r="C206" t="s">
        <v>117</v>
      </c>
      <c r="D206" t="s">
        <v>11</v>
      </c>
      <c r="E206" t="s">
        <v>10</v>
      </c>
      <c r="F206" t="s">
        <v>17</v>
      </c>
      <c r="G206">
        <v>5</v>
      </c>
      <c r="H206">
        <v>31000</v>
      </c>
      <c r="I206">
        <v>1800</v>
      </c>
      <c r="J206">
        <f>PriceDelivery[[#This Row],[vehicle]]+PriceDelivery[[#This Row],[add.point]]</f>
        <v>32800</v>
      </c>
    </row>
    <row r="207" spans="1:10" hidden="1" x14ac:dyDescent="0.25">
      <c r="A207" t="s">
        <v>9</v>
      </c>
      <c r="B207" t="s">
        <v>248</v>
      </c>
      <c r="C207" t="s">
        <v>117</v>
      </c>
      <c r="D207" t="s">
        <v>11</v>
      </c>
      <c r="E207" t="s">
        <v>10</v>
      </c>
      <c r="F207" t="s">
        <v>16</v>
      </c>
      <c r="G207">
        <v>5</v>
      </c>
      <c r="H207">
        <v>36535</v>
      </c>
      <c r="I207">
        <v>2100</v>
      </c>
      <c r="J207">
        <f>PriceDelivery[[#This Row],[vehicle]]+PriceDelivery[[#This Row],[add.point]]</f>
        <v>38635</v>
      </c>
    </row>
    <row r="208" spans="1:10" hidden="1" x14ac:dyDescent="0.25">
      <c r="A208" t="s">
        <v>9</v>
      </c>
      <c r="B208" t="s">
        <v>247</v>
      </c>
      <c r="C208" t="s">
        <v>111</v>
      </c>
      <c r="D208" t="s">
        <v>11</v>
      </c>
      <c r="E208" t="s">
        <v>10</v>
      </c>
      <c r="F208" t="s">
        <v>17</v>
      </c>
      <c r="G208">
        <v>10</v>
      </c>
      <c r="H208">
        <v>21000</v>
      </c>
      <c r="I208">
        <v>1800</v>
      </c>
      <c r="J208">
        <f>PriceDelivery[[#This Row],[vehicle]]+PriceDelivery[[#This Row],[add.point]]</f>
        <v>22800</v>
      </c>
    </row>
    <row r="209" spans="1:10" hidden="1" x14ac:dyDescent="0.25">
      <c r="A209" t="s">
        <v>9</v>
      </c>
      <c r="B209" t="s">
        <v>248</v>
      </c>
      <c r="C209" t="s">
        <v>117</v>
      </c>
      <c r="D209" t="s">
        <v>11</v>
      </c>
      <c r="E209" t="s">
        <v>10</v>
      </c>
      <c r="F209" t="s">
        <v>17</v>
      </c>
      <c r="G209">
        <v>10</v>
      </c>
      <c r="H209">
        <v>37000</v>
      </c>
      <c r="I209">
        <v>1800</v>
      </c>
      <c r="J209">
        <f>PriceDelivery[[#This Row],[vehicle]]+PriceDelivery[[#This Row],[add.point]]</f>
        <v>38800</v>
      </c>
    </row>
    <row r="210" spans="1:10" hidden="1" x14ac:dyDescent="0.25">
      <c r="A210" t="s">
        <v>9</v>
      </c>
      <c r="B210" t="s">
        <v>249</v>
      </c>
      <c r="C210" t="s">
        <v>121</v>
      </c>
      <c r="D210" t="s">
        <v>11</v>
      </c>
      <c r="E210" t="s">
        <v>10</v>
      </c>
      <c r="F210" t="s">
        <v>17</v>
      </c>
      <c r="G210">
        <v>10</v>
      </c>
      <c r="H210">
        <v>45000</v>
      </c>
      <c r="I210">
        <v>1800</v>
      </c>
      <c r="J210">
        <f>PriceDelivery[[#This Row],[vehicle]]+PriceDelivery[[#This Row],[add.point]]</f>
        <v>46800</v>
      </c>
    </row>
    <row r="211" spans="1:10" hidden="1" x14ac:dyDescent="0.25">
      <c r="A211" t="s">
        <v>9</v>
      </c>
      <c r="B211" t="s">
        <v>248</v>
      </c>
      <c r="C211" t="s">
        <v>117</v>
      </c>
      <c r="D211" t="s">
        <v>11</v>
      </c>
      <c r="E211" t="s">
        <v>10</v>
      </c>
      <c r="F211" t="s">
        <v>18</v>
      </c>
      <c r="G211">
        <v>20</v>
      </c>
      <c r="H211">
        <v>46000</v>
      </c>
      <c r="I211">
        <v>1700</v>
      </c>
      <c r="J211">
        <f>PriceDelivery[[#This Row],[vehicle]]+PriceDelivery[[#This Row],[add.point]]</f>
        <v>47700</v>
      </c>
    </row>
    <row r="212" spans="1:10" hidden="1" x14ac:dyDescent="0.25">
      <c r="A212" t="s">
        <v>9</v>
      </c>
      <c r="B212" t="s">
        <v>248</v>
      </c>
      <c r="C212" t="s">
        <v>117</v>
      </c>
      <c r="D212" t="s">
        <v>11</v>
      </c>
      <c r="E212" t="s">
        <v>10</v>
      </c>
      <c r="F212" t="s">
        <v>17</v>
      </c>
      <c r="G212">
        <v>20</v>
      </c>
      <c r="H212">
        <v>50000</v>
      </c>
      <c r="I212">
        <v>1800</v>
      </c>
      <c r="J212">
        <f>PriceDelivery[[#This Row],[vehicle]]+PriceDelivery[[#This Row],[add.point]]</f>
        <v>51800</v>
      </c>
    </row>
    <row r="213" spans="1:10" hidden="1" x14ac:dyDescent="0.25">
      <c r="A213" t="s">
        <v>9</v>
      </c>
      <c r="B213" t="s">
        <v>248</v>
      </c>
      <c r="C213" t="s">
        <v>117</v>
      </c>
      <c r="D213" t="s">
        <v>11</v>
      </c>
      <c r="E213" t="s">
        <v>10</v>
      </c>
      <c r="F213" t="s">
        <v>16</v>
      </c>
      <c r="G213">
        <v>20</v>
      </c>
      <c r="H213">
        <v>47223</v>
      </c>
      <c r="I213">
        <v>2100</v>
      </c>
      <c r="J213">
        <f>PriceDelivery[[#This Row],[vehicle]]+PriceDelivery[[#This Row],[add.point]]</f>
        <v>49323</v>
      </c>
    </row>
    <row r="214" spans="1:10" hidden="1" x14ac:dyDescent="0.25">
      <c r="A214" t="s">
        <v>9</v>
      </c>
      <c r="B214" t="s">
        <v>249</v>
      </c>
      <c r="C214" t="s">
        <v>121</v>
      </c>
      <c r="D214" t="s">
        <v>11</v>
      </c>
      <c r="E214" t="s">
        <v>10</v>
      </c>
      <c r="F214" t="s">
        <v>18</v>
      </c>
      <c r="G214">
        <v>1.5</v>
      </c>
      <c r="H214">
        <v>23550</v>
      </c>
      <c r="I214">
        <v>1700</v>
      </c>
      <c r="J214">
        <f>PriceDelivery[[#This Row],[vehicle]]+PriceDelivery[[#This Row],[add.point]]</f>
        <v>25250</v>
      </c>
    </row>
    <row r="215" spans="1:10" hidden="1" x14ac:dyDescent="0.25">
      <c r="A215" t="s">
        <v>9</v>
      </c>
      <c r="B215" t="s">
        <v>249</v>
      </c>
      <c r="C215" t="s">
        <v>121</v>
      </c>
      <c r="D215" t="s">
        <v>11</v>
      </c>
      <c r="E215" t="s">
        <v>10</v>
      </c>
      <c r="F215" t="s">
        <v>17</v>
      </c>
      <c r="G215">
        <v>1.5</v>
      </c>
      <c r="H215">
        <v>27000</v>
      </c>
      <c r="I215">
        <v>1800</v>
      </c>
      <c r="J215">
        <f>PriceDelivery[[#This Row],[vehicle]]+PriceDelivery[[#This Row],[add.point]]</f>
        <v>28800</v>
      </c>
    </row>
    <row r="216" spans="1:10" hidden="1" x14ac:dyDescent="0.25">
      <c r="A216" t="s">
        <v>9</v>
      </c>
      <c r="B216" t="s">
        <v>249</v>
      </c>
      <c r="C216" t="s">
        <v>121</v>
      </c>
      <c r="D216" t="s">
        <v>11</v>
      </c>
      <c r="E216" t="s">
        <v>10</v>
      </c>
      <c r="F216" t="s">
        <v>16</v>
      </c>
      <c r="G216">
        <v>1.5</v>
      </c>
      <c r="H216">
        <v>31881</v>
      </c>
      <c r="I216">
        <v>2100</v>
      </c>
      <c r="J216">
        <f>PriceDelivery[[#This Row],[vehicle]]+PriceDelivery[[#This Row],[add.point]]</f>
        <v>33981</v>
      </c>
    </row>
    <row r="217" spans="1:10" hidden="1" x14ac:dyDescent="0.25">
      <c r="A217" t="s">
        <v>9</v>
      </c>
      <c r="B217" t="s">
        <v>249</v>
      </c>
      <c r="C217" t="s">
        <v>121</v>
      </c>
      <c r="D217" t="s">
        <v>11</v>
      </c>
      <c r="E217" t="s">
        <v>10</v>
      </c>
      <c r="F217" t="s">
        <v>18</v>
      </c>
      <c r="G217">
        <v>3</v>
      </c>
      <c r="H217">
        <v>29400</v>
      </c>
      <c r="I217">
        <v>1700</v>
      </c>
      <c r="J217">
        <f>PriceDelivery[[#This Row],[vehicle]]+PriceDelivery[[#This Row],[add.point]]</f>
        <v>31100</v>
      </c>
    </row>
    <row r="218" spans="1:10" hidden="1" x14ac:dyDescent="0.25">
      <c r="A218" t="s">
        <v>9</v>
      </c>
      <c r="B218" t="s">
        <v>249</v>
      </c>
      <c r="C218" t="s">
        <v>121</v>
      </c>
      <c r="D218" t="s">
        <v>11</v>
      </c>
      <c r="E218" t="s">
        <v>10</v>
      </c>
      <c r="F218" t="s">
        <v>17</v>
      </c>
      <c r="G218">
        <v>3</v>
      </c>
      <c r="H218">
        <v>31000</v>
      </c>
      <c r="I218">
        <v>1800</v>
      </c>
      <c r="J218">
        <f>PriceDelivery[[#This Row],[vehicle]]+PriceDelivery[[#This Row],[add.point]]</f>
        <v>32800</v>
      </c>
    </row>
    <row r="219" spans="1:10" hidden="1" x14ac:dyDescent="0.25">
      <c r="A219" t="s">
        <v>9</v>
      </c>
      <c r="B219" t="s">
        <v>249</v>
      </c>
      <c r="C219" t="s">
        <v>121</v>
      </c>
      <c r="D219" t="s">
        <v>11</v>
      </c>
      <c r="E219" t="s">
        <v>10</v>
      </c>
      <c r="F219" t="s">
        <v>16</v>
      </c>
      <c r="G219">
        <v>3</v>
      </c>
      <c r="H219">
        <v>32200</v>
      </c>
      <c r="I219">
        <v>2100</v>
      </c>
      <c r="J219">
        <f>PriceDelivery[[#This Row],[vehicle]]+PriceDelivery[[#This Row],[add.point]]</f>
        <v>34300</v>
      </c>
    </row>
    <row r="220" spans="1:10" hidden="1" x14ac:dyDescent="0.25">
      <c r="A220" t="s">
        <v>9</v>
      </c>
      <c r="B220" t="s">
        <v>249</v>
      </c>
      <c r="C220" t="s">
        <v>121</v>
      </c>
      <c r="D220" t="s">
        <v>11</v>
      </c>
      <c r="E220" t="s">
        <v>10</v>
      </c>
      <c r="F220" t="s">
        <v>18</v>
      </c>
      <c r="G220">
        <v>5</v>
      </c>
      <c r="H220">
        <v>33350</v>
      </c>
      <c r="I220">
        <v>1700</v>
      </c>
      <c r="J220">
        <f>PriceDelivery[[#This Row],[vehicle]]+PriceDelivery[[#This Row],[add.point]]</f>
        <v>35050</v>
      </c>
    </row>
    <row r="221" spans="1:10" hidden="1" x14ac:dyDescent="0.25">
      <c r="A221" t="s">
        <v>9</v>
      </c>
      <c r="B221" t="s">
        <v>249</v>
      </c>
      <c r="C221" t="s">
        <v>121</v>
      </c>
      <c r="D221" t="s">
        <v>11</v>
      </c>
      <c r="E221" t="s">
        <v>10</v>
      </c>
      <c r="F221" t="s">
        <v>17</v>
      </c>
      <c r="G221">
        <v>5</v>
      </c>
      <c r="H221">
        <v>36500</v>
      </c>
      <c r="I221">
        <v>1800</v>
      </c>
      <c r="J221">
        <f>PriceDelivery[[#This Row],[vehicle]]+PriceDelivery[[#This Row],[add.point]]</f>
        <v>38300</v>
      </c>
    </row>
    <row r="222" spans="1:10" hidden="1" x14ac:dyDescent="0.25">
      <c r="A222" t="s">
        <v>9</v>
      </c>
      <c r="B222" t="s">
        <v>249</v>
      </c>
      <c r="C222" t="s">
        <v>121</v>
      </c>
      <c r="D222" t="s">
        <v>11</v>
      </c>
      <c r="E222" t="s">
        <v>10</v>
      </c>
      <c r="F222" t="s">
        <v>16</v>
      </c>
      <c r="G222">
        <v>5</v>
      </c>
      <c r="H222">
        <v>43366</v>
      </c>
      <c r="I222">
        <v>2100</v>
      </c>
      <c r="J222">
        <f>PriceDelivery[[#This Row],[vehicle]]+PriceDelivery[[#This Row],[add.point]]</f>
        <v>45466</v>
      </c>
    </row>
    <row r="223" spans="1:10" hidden="1" x14ac:dyDescent="0.25">
      <c r="A223" t="s">
        <v>9</v>
      </c>
      <c r="B223" t="s">
        <v>250</v>
      </c>
      <c r="C223" t="s">
        <v>122</v>
      </c>
      <c r="D223" t="s">
        <v>11</v>
      </c>
      <c r="E223" t="s">
        <v>10</v>
      </c>
      <c r="F223" t="s">
        <v>17</v>
      </c>
      <c r="G223">
        <v>10</v>
      </c>
      <c r="H223">
        <v>43000</v>
      </c>
      <c r="I223">
        <v>1800</v>
      </c>
      <c r="J223">
        <f>PriceDelivery[[#This Row],[vehicle]]+PriceDelivery[[#This Row],[add.point]]</f>
        <v>44800</v>
      </c>
    </row>
    <row r="224" spans="1:10" hidden="1" x14ac:dyDescent="0.25">
      <c r="A224" t="s">
        <v>9</v>
      </c>
      <c r="B224" t="s">
        <v>251</v>
      </c>
      <c r="C224" t="s">
        <v>126</v>
      </c>
      <c r="D224" t="s">
        <v>11</v>
      </c>
      <c r="E224" t="s">
        <v>10</v>
      </c>
      <c r="F224" t="s">
        <v>17</v>
      </c>
      <c r="G224">
        <v>10</v>
      </c>
      <c r="H224">
        <v>70000</v>
      </c>
      <c r="I224">
        <v>1800</v>
      </c>
      <c r="J224">
        <f>PriceDelivery[[#This Row],[vehicle]]+PriceDelivery[[#This Row],[add.point]]</f>
        <v>71800</v>
      </c>
    </row>
    <row r="225" spans="1:10" hidden="1" x14ac:dyDescent="0.25">
      <c r="A225" t="s">
        <v>9</v>
      </c>
      <c r="B225" t="s">
        <v>252</v>
      </c>
      <c r="C225" t="s">
        <v>129</v>
      </c>
      <c r="D225" t="s">
        <v>11</v>
      </c>
      <c r="E225" t="s">
        <v>10</v>
      </c>
      <c r="F225" t="s">
        <v>17</v>
      </c>
      <c r="G225">
        <v>10</v>
      </c>
      <c r="H225">
        <v>70000</v>
      </c>
      <c r="I225">
        <v>1800</v>
      </c>
      <c r="J225">
        <f>PriceDelivery[[#This Row],[vehicle]]+PriceDelivery[[#This Row],[add.point]]</f>
        <v>71800</v>
      </c>
    </row>
    <row r="226" spans="1:10" hidden="1" x14ac:dyDescent="0.25">
      <c r="A226" t="s">
        <v>9</v>
      </c>
      <c r="B226" t="s">
        <v>249</v>
      </c>
      <c r="C226" t="s">
        <v>121</v>
      </c>
      <c r="D226" t="s">
        <v>11</v>
      </c>
      <c r="E226" t="s">
        <v>10</v>
      </c>
      <c r="F226" t="s">
        <v>18</v>
      </c>
      <c r="G226">
        <v>20</v>
      </c>
      <c r="H226">
        <v>52000</v>
      </c>
      <c r="I226">
        <v>1700</v>
      </c>
      <c r="J226">
        <f>PriceDelivery[[#This Row],[vehicle]]+PriceDelivery[[#This Row],[add.point]]</f>
        <v>53700</v>
      </c>
    </row>
    <row r="227" spans="1:10" hidden="1" x14ac:dyDescent="0.25">
      <c r="A227" t="s">
        <v>9</v>
      </c>
      <c r="B227" t="s">
        <v>249</v>
      </c>
      <c r="C227" t="s">
        <v>121</v>
      </c>
      <c r="D227" t="s">
        <v>11</v>
      </c>
      <c r="E227" t="s">
        <v>10</v>
      </c>
      <c r="F227" t="s">
        <v>17</v>
      </c>
      <c r="G227">
        <v>20</v>
      </c>
      <c r="H227">
        <v>55000</v>
      </c>
      <c r="I227">
        <v>1800</v>
      </c>
      <c r="J227">
        <f>PriceDelivery[[#This Row],[vehicle]]+PriceDelivery[[#This Row],[add.point]]</f>
        <v>56800</v>
      </c>
    </row>
    <row r="228" spans="1:10" hidden="1" x14ac:dyDescent="0.25">
      <c r="A228" t="s">
        <v>9</v>
      </c>
      <c r="B228" t="s">
        <v>249</v>
      </c>
      <c r="C228" t="s">
        <v>121</v>
      </c>
      <c r="D228" t="s">
        <v>11</v>
      </c>
      <c r="E228" t="s">
        <v>10</v>
      </c>
      <c r="F228" t="s">
        <v>16</v>
      </c>
      <c r="G228">
        <v>20</v>
      </c>
      <c r="H228">
        <v>54646</v>
      </c>
      <c r="I228">
        <v>2100</v>
      </c>
      <c r="J228">
        <f>PriceDelivery[[#This Row],[vehicle]]+PriceDelivery[[#This Row],[add.point]]</f>
        <v>56746</v>
      </c>
    </row>
    <row r="229" spans="1:10" hidden="1" x14ac:dyDescent="0.25">
      <c r="A229" t="s">
        <v>9</v>
      </c>
      <c r="B229" t="s">
        <v>250</v>
      </c>
      <c r="C229" t="s">
        <v>122</v>
      </c>
      <c r="D229" t="s">
        <v>11</v>
      </c>
      <c r="E229" t="s">
        <v>10</v>
      </c>
      <c r="F229" t="s">
        <v>18</v>
      </c>
      <c r="G229">
        <v>1.5</v>
      </c>
      <c r="H229">
        <v>23500</v>
      </c>
      <c r="I229">
        <v>1700</v>
      </c>
      <c r="J229">
        <f>PriceDelivery[[#This Row],[vehicle]]+PriceDelivery[[#This Row],[add.point]]</f>
        <v>25200</v>
      </c>
    </row>
    <row r="230" spans="1:10" hidden="1" x14ac:dyDescent="0.25">
      <c r="A230" t="s">
        <v>9</v>
      </c>
      <c r="B230" t="s">
        <v>250</v>
      </c>
      <c r="C230" t="s">
        <v>122</v>
      </c>
      <c r="D230" t="s">
        <v>11</v>
      </c>
      <c r="E230" t="s">
        <v>10</v>
      </c>
      <c r="F230" t="s">
        <v>17</v>
      </c>
      <c r="G230">
        <v>1.5</v>
      </c>
      <c r="H230">
        <v>27000</v>
      </c>
      <c r="I230">
        <v>1800</v>
      </c>
      <c r="J230">
        <f>PriceDelivery[[#This Row],[vehicle]]+PriceDelivery[[#This Row],[add.point]]</f>
        <v>28800</v>
      </c>
    </row>
    <row r="231" spans="1:10" hidden="1" x14ac:dyDescent="0.25">
      <c r="A231" t="s">
        <v>9</v>
      </c>
      <c r="B231" t="s">
        <v>250</v>
      </c>
      <c r="C231" t="s">
        <v>122</v>
      </c>
      <c r="D231" t="s">
        <v>11</v>
      </c>
      <c r="E231" t="s">
        <v>10</v>
      </c>
      <c r="F231" t="s">
        <v>16</v>
      </c>
      <c r="G231">
        <v>1.5</v>
      </c>
      <c r="H231">
        <v>31931</v>
      </c>
      <c r="I231">
        <v>2100</v>
      </c>
      <c r="J231">
        <f>PriceDelivery[[#This Row],[vehicle]]+PriceDelivery[[#This Row],[add.point]]</f>
        <v>34031</v>
      </c>
    </row>
    <row r="232" spans="1:10" hidden="1" x14ac:dyDescent="0.25">
      <c r="A232" t="s">
        <v>9</v>
      </c>
      <c r="B232" t="s">
        <v>250</v>
      </c>
      <c r="C232" t="s">
        <v>122</v>
      </c>
      <c r="D232" t="s">
        <v>11</v>
      </c>
      <c r="E232" t="s">
        <v>10</v>
      </c>
      <c r="F232" t="s">
        <v>18</v>
      </c>
      <c r="G232">
        <v>3</v>
      </c>
      <c r="H232">
        <v>29500</v>
      </c>
      <c r="I232">
        <v>1700</v>
      </c>
      <c r="J232">
        <f>PriceDelivery[[#This Row],[vehicle]]+PriceDelivery[[#This Row],[add.point]]</f>
        <v>31200</v>
      </c>
    </row>
    <row r="233" spans="1:10" hidden="1" x14ac:dyDescent="0.25">
      <c r="A233" t="s">
        <v>9</v>
      </c>
      <c r="B233" t="s">
        <v>250</v>
      </c>
      <c r="C233" t="s">
        <v>122</v>
      </c>
      <c r="D233" t="s">
        <v>11</v>
      </c>
      <c r="E233" t="s">
        <v>10</v>
      </c>
      <c r="F233" t="s">
        <v>17</v>
      </c>
      <c r="G233">
        <v>3</v>
      </c>
      <c r="H233">
        <v>32000</v>
      </c>
      <c r="I233">
        <v>1800</v>
      </c>
      <c r="J233">
        <f>PriceDelivery[[#This Row],[vehicle]]+PriceDelivery[[#This Row],[add.point]]</f>
        <v>33800</v>
      </c>
    </row>
    <row r="234" spans="1:10" hidden="1" x14ac:dyDescent="0.25">
      <c r="A234" t="s">
        <v>9</v>
      </c>
      <c r="B234" t="s">
        <v>250</v>
      </c>
      <c r="C234" t="s">
        <v>122</v>
      </c>
      <c r="D234" t="s">
        <v>11</v>
      </c>
      <c r="E234" t="s">
        <v>10</v>
      </c>
      <c r="F234" t="s">
        <v>16</v>
      </c>
      <c r="G234">
        <v>3</v>
      </c>
      <c r="H234">
        <v>32250</v>
      </c>
      <c r="I234">
        <v>2100</v>
      </c>
      <c r="J234">
        <f>PriceDelivery[[#This Row],[vehicle]]+PriceDelivery[[#This Row],[add.point]]</f>
        <v>34350</v>
      </c>
    </row>
    <row r="235" spans="1:10" hidden="1" x14ac:dyDescent="0.25">
      <c r="A235" t="s">
        <v>9</v>
      </c>
      <c r="B235" t="s">
        <v>250</v>
      </c>
      <c r="C235" t="s">
        <v>122</v>
      </c>
      <c r="D235" t="s">
        <v>11</v>
      </c>
      <c r="E235" t="s">
        <v>10</v>
      </c>
      <c r="F235" t="s">
        <v>18</v>
      </c>
      <c r="G235">
        <v>5</v>
      </c>
      <c r="H235">
        <v>33000</v>
      </c>
      <c r="I235">
        <v>1700</v>
      </c>
      <c r="J235">
        <f>PriceDelivery[[#This Row],[vehicle]]+PriceDelivery[[#This Row],[add.point]]</f>
        <v>34700</v>
      </c>
    </row>
    <row r="236" spans="1:10" hidden="1" x14ac:dyDescent="0.25">
      <c r="A236" t="s">
        <v>9</v>
      </c>
      <c r="B236" t="s">
        <v>250</v>
      </c>
      <c r="C236" t="s">
        <v>122</v>
      </c>
      <c r="D236" t="s">
        <v>11</v>
      </c>
      <c r="E236" t="s">
        <v>10</v>
      </c>
      <c r="F236" t="s">
        <v>17</v>
      </c>
      <c r="G236">
        <v>5</v>
      </c>
      <c r="H236">
        <v>36000</v>
      </c>
      <c r="I236">
        <v>1800</v>
      </c>
      <c r="J236">
        <f>PriceDelivery[[#This Row],[vehicle]]+PriceDelivery[[#This Row],[add.point]]</f>
        <v>37800</v>
      </c>
    </row>
    <row r="237" spans="1:10" hidden="1" x14ac:dyDescent="0.25">
      <c r="A237" t="s">
        <v>9</v>
      </c>
      <c r="B237" t="s">
        <v>250</v>
      </c>
      <c r="C237" t="s">
        <v>122</v>
      </c>
      <c r="D237" t="s">
        <v>11</v>
      </c>
      <c r="E237" t="s">
        <v>10</v>
      </c>
      <c r="F237" t="s">
        <v>16</v>
      </c>
      <c r="G237">
        <v>5</v>
      </c>
      <c r="H237">
        <v>41733</v>
      </c>
      <c r="I237">
        <v>2100</v>
      </c>
      <c r="J237">
        <f>PriceDelivery[[#This Row],[vehicle]]+PriceDelivery[[#This Row],[add.point]]</f>
        <v>43833</v>
      </c>
    </row>
    <row r="238" spans="1:10" hidden="1" x14ac:dyDescent="0.25">
      <c r="A238" t="s">
        <v>9</v>
      </c>
      <c r="B238" t="s">
        <v>253</v>
      </c>
      <c r="C238" t="s">
        <v>174</v>
      </c>
      <c r="D238" t="s">
        <v>11</v>
      </c>
      <c r="E238" t="s">
        <v>10</v>
      </c>
      <c r="F238" t="s">
        <v>17</v>
      </c>
      <c r="G238">
        <v>10</v>
      </c>
      <c r="H238">
        <v>124517</v>
      </c>
      <c r="I238">
        <v>1800</v>
      </c>
      <c r="J238">
        <f>PriceDelivery[[#This Row],[vehicle]]+PriceDelivery[[#This Row],[add.point]]</f>
        <v>126317</v>
      </c>
    </row>
    <row r="239" spans="1:10" hidden="1" x14ac:dyDescent="0.25">
      <c r="A239" t="s">
        <v>9</v>
      </c>
      <c r="B239" t="s">
        <v>254</v>
      </c>
      <c r="C239" t="s">
        <v>144</v>
      </c>
      <c r="D239" t="s">
        <v>11</v>
      </c>
      <c r="E239" t="s">
        <v>10</v>
      </c>
      <c r="F239" t="s">
        <v>17</v>
      </c>
      <c r="G239">
        <v>10</v>
      </c>
      <c r="H239">
        <v>115642</v>
      </c>
      <c r="I239">
        <v>1800</v>
      </c>
      <c r="J239">
        <f>PriceDelivery[[#This Row],[vehicle]]+PriceDelivery[[#This Row],[add.point]]</f>
        <v>117442</v>
      </c>
    </row>
    <row r="240" spans="1:10" hidden="1" x14ac:dyDescent="0.25">
      <c r="A240" t="s">
        <v>9</v>
      </c>
      <c r="B240" t="s">
        <v>255</v>
      </c>
      <c r="C240" t="s">
        <v>182</v>
      </c>
      <c r="D240" t="s">
        <v>11</v>
      </c>
      <c r="E240" t="s">
        <v>10</v>
      </c>
      <c r="F240" t="s">
        <v>17</v>
      </c>
      <c r="G240">
        <v>10</v>
      </c>
      <c r="H240">
        <v>136110</v>
      </c>
      <c r="I240">
        <v>1800</v>
      </c>
      <c r="J240">
        <f>PriceDelivery[[#This Row],[vehicle]]+PriceDelivery[[#This Row],[add.point]]</f>
        <v>137910</v>
      </c>
    </row>
    <row r="241" spans="1:10" hidden="1" x14ac:dyDescent="0.25">
      <c r="A241" t="s">
        <v>9</v>
      </c>
      <c r="B241" t="s">
        <v>250</v>
      </c>
      <c r="C241" t="s">
        <v>122</v>
      </c>
      <c r="D241" t="s">
        <v>11</v>
      </c>
      <c r="E241" t="s">
        <v>10</v>
      </c>
      <c r="F241" t="s">
        <v>18</v>
      </c>
      <c r="G241">
        <v>20</v>
      </c>
      <c r="H241">
        <v>50000</v>
      </c>
      <c r="I241">
        <v>1700</v>
      </c>
      <c r="J241">
        <f>PriceDelivery[[#This Row],[vehicle]]+PriceDelivery[[#This Row],[add.point]]</f>
        <v>51700</v>
      </c>
    </row>
    <row r="242" spans="1:10" hidden="1" x14ac:dyDescent="0.25">
      <c r="A242" t="s">
        <v>9</v>
      </c>
      <c r="B242" t="s">
        <v>250</v>
      </c>
      <c r="C242" t="s">
        <v>122</v>
      </c>
      <c r="D242" t="s">
        <v>11</v>
      </c>
      <c r="E242" t="s">
        <v>10</v>
      </c>
      <c r="F242" t="s">
        <v>17</v>
      </c>
      <c r="G242">
        <v>20</v>
      </c>
      <c r="H242">
        <v>52000</v>
      </c>
      <c r="I242">
        <v>1800</v>
      </c>
      <c r="J242">
        <f>PriceDelivery[[#This Row],[vehicle]]+PriceDelivery[[#This Row],[add.point]]</f>
        <v>53800</v>
      </c>
    </row>
    <row r="243" spans="1:10" hidden="1" x14ac:dyDescent="0.25">
      <c r="A243" t="s">
        <v>9</v>
      </c>
      <c r="B243" t="s">
        <v>250</v>
      </c>
      <c r="C243" t="s">
        <v>122</v>
      </c>
      <c r="D243" t="s">
        <v>11</v>
      </c>
      <c r="E243" t="s">
        <v>10</v>
      </c>
      <c r="F243" t="s">
        <v>16</v>
      </c>
      <c r="G243">
        <v>20</v>
      </c>
      <c r="H243">
        <v>54767</v>
      </c>
      <c r="I243">
        <v>2100</v>
      </c>
      <c r="J243">
        <f>PriceDelivery[[#This Row],[vehicle]]+PriceDelivery[[#This Row],[add.point]]</f>
        <v>56867</v>
      </c>
    </row>
    <row r="244" spans="1:10" hidden="1" x14ac:dyDescent="0.25">
      <c r="A244" t="s">
        <v>9</v>
      </c>
      <c r="B244" t="s">
        <v>251</v>
      </c>
      <c r="C244" t="s">
        <v>126</v>
      </c>
      <c r="D244" t="s">
        <v>11</v>
      </c>
      <c r="E244" t="s">
        <v>10</v>
      </c>
      <c r="F244" t="s">
        <v>18</v>
      </c>
      <c r="G244">
        <v>1.5</v>
      </c>
      <c r="H244">
        <v>36500</v>
      </c>
      <c r="I244">
        <v>1700</v>
      </c>
      <c r="J244">
        <f>PriceDelivery[[#This Row],[vehicle]]+PriceDelivery[[#This Row],[add.point]]</f>
        <v>38200</v>
      </c>
    </row>
    <row r="245" spans="1:10" hidden="1" x14ac:dyDescent="0.25">
      <c r="A245" t="s">
        <v>9</v>
      </c>
      <c r="B245" t="s">
        <v>251</v>
      </c>
      <c r="C245" t="s">
        <v>126</v>
      </c>
      <c r="D245" t="s">
        <v>11</v>
      </c>
      <c r="E245" t="s">
        <v>10</v>
      </c>
      <c r="F245" t="s">
        <v>17</v>
      </c>
      <c r="G245">
        <v>1.5</v>
      </c>
      <c r="H245">
        <v>43000</v>
      </c>
      <c r="I245">
        <v>1800</v>
      </c>
      <c r="J245">
        <f>PriceDelivery[[#This Row],[vehicle]]+PriceDelivery[[#This Row],[add.point]]</f>
        <v>44800</v>
      </c>
    </row>
    <row r="246" spans="1:10" hidden="1" x14ac:dyDescent="0.25">
      <c r="A246" t="s">
        <v>9</v>
      </c>
      <c r="B246" t="s">
        <v>251</v>
      </c>
      <c r="C246" t="s">
        <v>126</v>
      </c>
      <c r="D246" t="s">
        <v>11</v>
      </c>
      <c r="E246" t="s">
        <v>10</v>
      </c>
      <c r="F246" t="s">
        <v>16</v>
      </c>
      <c r="G246">
        <v>1.5</v>
      </c>
      <c r="H246">
        <v>57624</v>
      </c>
      <c r="I246">
        <v>2100</v>
      </c>
      <c r="J246">
        <f>PriceDelivery[[#This Row],[vehicle]]+PriceDelivery[[#This Row],[add.point]]</f>
        <v>59724</v>
      </c>
    </row>
    <row r="247" spans="1:10" hidden="1" x14ac:dyDescent="0.25">
      <c r="A247" t="s">
        <v>9</v>
      </c>
      <c r="B247" t="s">
        <v>251</v>
      </c>
      <c r="C247" t="s">
        <v>126</v>
      </c>
      <c r="D247" t="s">
        <v>11</v>
      </c>
      <c r="E247" t="s">
        <v>10</v>
      </c>
      <c r="F247" t="s">
        <v>18</v>
      </c>
      <c r="G247">
        <v>3</v>
      </c>
      <c r="H247">
        <v>49000</v>
      </c>
      <c r="I247">
        <v>1700</v>
      </c>
      <c r="J247">
        <f>PriceDelivery[[#This Row],[vehicle]]+PriceDelivery[[#This Row],[add.point]]</f>
        <v>50700</v>
      </c>
    </row>
    <row r="248" spans="1:10" hidden="1" x14ac:dyDescent="0.25">
      <c r="A248" t="s">
        <v>9</v>
      </c>
      <c r="B248" t="s">
        <v>251</v>
      </c>
      <c r="C248" t="s">
        <v>126</v>
      </c>
      <c r="D248" t="s">
        <v>11</v>
      </c>
      <c r="E248" t="s">
        <v>10</v>
      </c>
      <c r="F248" t="s">
        <v>17</v>
      </c>
      <c r="G248">
        <v>3</v>
      </c>
      <c r="H248">
        <v>50000</v>
      </c>
      <c r="I248">
        <v>1800</v>
      </c>
      <c r="J248">
        <f>PriceDelivery[[#This Row],[vehicle]]+PriceDelivery[[#This Row],[add.point]]</f>
        <v>51800</v>
      </c>
    </row>
    <row r="249" spans="1:10" hidden="1" x14ac:dyDescent="0.25">
      <c r="A249" t="s">
        <v>9</v>
      </c>
      <c r="B249" t="s">
        <v>251</v>
      </c>
      <c r="C249" t="s">
        <v>126</v>
      </c>
      <c r="D249" t="s">
        <v>11</v>
      </c>
      <c r="E249" t="s">
        <v>10</v>
      </c>
      <c r="F249" t="s">
        <v>16</v>
      </c>
      <c r="G249">
        <v>3</v>
      </c>
      <c r="H249">
        <v>58200</v>
      </c>
      <c r="I249">
        <v>2100</v>
      </c>
      <c r="J249">
        <f>PriceDelivery[[#This Row],[vehicle]]+PriceDelivery[[#This Row],[add.point]]</f>
        <v>60300</v>
      </c>
    </row>
    <row r="250" spans="1:10" hidden="1" x14ac:dyDescent="0.25">
      <c r="A250" t="s">
        <v>9</v>
      </c>
      <c r="B250" t="s">
        <v>251</v>
      </c>
      <c r="C250" t="s">
        <v>126</v>
      </c>
      <c r="D250" t="s">
        <v>11</v>
      </c>
      <c r="E250" t="s">
        <v>10</v>
      </c>
      <c r="F250" t="s">
        <v>18</v>
      </c>
      <c r="G250">
        <v>5</v>
      </c>
      <c r="H250">
        <v>66400</v>
      </c>
      <c r="I250">
        <v>1700</v>
      </c>
      <c r="J250">
        <f>PriceDelivery[[#This Row],[vehicle]]+PriceDelivery[[#This Row],[add.point]]</f>
        <v>68100</v>
      </c>
    </row>
    <row r="251" spans="1:10" hidden="1" x14ac:dyDescent="0.25">
      <c r="A251" t="s">
        <v>9</v>
      </c>
      <c r="B251" t="s">
        <v>251</v>
      </c>
      <c r="C251" t="s">
        <v>126</v>
      </c>
      <c r="D251" t="s">
        <v>11</v>
      </c>
      <c r="E251" t="s">
        <v>10</v>
      </c>
      <c r="F251" t="s">
        <v>17</v>
      </c>
      <c r="G251">
        <v>5</v>
      </c>
      <c r="H251">
        <v>59000</v>
      </c>
      <c r="I251">
        <v>1800</v>
      </c>
      <c r="J251">
        <f>PriceDelivery[[#This Row],[vehicle]]+PriceDelivery[[#This Row],[add.point]]</f>
        <v>60800</v>
      </c>
    </row>
    <row r="252" spans="1:10" hidden="1" x14ac:dyDescent="0.25">
      <c r="A252" t="s">
        <v>9</v>
      </c>
      <c r="B252" t="s">
        <v>251</v>
      </c>
      <c r="C252" t="s">
        <v>126</v>
      </c>
      <c r="D252" t="s">
        <v>11</v>
      </c>
      <c r="E252" t="s">
        <v>10</v>
      </c>
      <c r="F252" t="s">
        <v>16</v>
      </c>
      <c r="G252">
        <v>5</v>
      </c>
      <c r="H252">
        <v>69406</v>
      </c>
      <c r="I252">
        <v>2100</v>
      </c>
      <c r="J252">
        <f>PriceDelivery[[#This Row],[vehicle]]+PriceDelivery[[#This Row],[add.point]]</f>
        <v>71506</v>
      </c>
    </row>
    <row r="253" spans="1:10" hidden="1" x14ac:dyDescent="0.25">
      <c r="A253" t="s">
        <v>9</v>
      </c>
      <c r="B253" t="s">
        <v>256</v>
      </c>
      <c r="C253" t="s">
        <v>257</v>
      </c>
      <c r="D253" t="s">
        <v>11</v>
      </c>
      <c r="E253" t="s">
        <v>10</v>
      </c>
      <c r="F253" t="s">
        <v>17</v>
      </c>
      <c r="G253">
        <v>10</v>
      </c>
      <c r="H253">
        <v>40000</v>
      </c>
      <c r="I253">
        <v>1800</v>
      </c>
      <c r="J253">
        <f>PriceDelivery[[#This Row],[vehicle]]+PriceDelivery[[#This Row],[add.point]]</f>
        <v>41800</v>
      </c>
    </row>
    <row r="254" spans="1:10" hidden="1" x14ac:dyDescent="0.25">
      <c r="A254" t="s">
        <v>9</v>
      </c>
      <c r="B254" t="s">
        <v>258</v>
      </c>
      <c r="C254" t="s">
        <v>184</v>
      </c>
      <c r="D254" t="s">
        <v>11</v>
      </c>
      <c r="E254" t="s">
        <v>10</v>
      </c>
      <c r="F254" t="s">
        <v>17</v>
      </c>
      <c r="G254">
        <v>10</v>
      </c>
      <c r="H254">
        <v>82000</v>
      </c>
      <c r="I254">
        <v>1800</v>
      </c>
      <c r="J254">
        <f>PriceDelivery[[#This Row],[vehicle]]+PriceDelivery[[#This Row],[add.point]]</f>
        <v>83800</v>
      </c>
    </row>
    <row r="255" spans="1:10" hidden="1" x14ac:dyDescent="0.25">
      <c r="A255" t="s">
        <v>9</v>
      </c>
      <c r="B255" t="s">
        <v>259</v>
      </c>
      <c r="C255" t="s">
        <v>132</v>
      </c>
      <c r="D255" t="s">
        <v>260</v>
      </c>
      <c r="E255" t="s">
        <v>261</v>
      </c>
      <c r="F255" t="s">
        <v>17</v>
      </c>
      <c r="G255">
        <v>10</v>
      </c>
      <c r="H255">
        <v>23194</v>
      </c>
      <c r="I255">
        <v>2500</v>
      </c>
      <c r="J255">
        <f>PriceDelivery[[#This Row],[vehicle]]+PriceDelivery[[#This Row],[add.point]]</f>
        <v>25694</v>
      </c>
    </row>
    <row r="256" spans="1:10" hidden="1" x14ac:dyDescent="0.25">
      <c r="A256" t="s">
        <v>9</v>
      </c>
      <c r="B256" t="s">
        <v>251</v>
      </c>
      <c r="C256" t="s">
        <v>126</v>
      </c>
      <c r="D256" t="s">
        <v>11</v>
      </c>
      <c r="E256" t="s">
        <v>10</v>
      </c>
      <c r="F256" t="s">
        <v>18</v>
      </c>
      <c r="G256">
        <v>20</v>
      </c>
      <c r="H256">
        <v>84500</v>
      </c>
      <c r="I256">
        <v>1700</v>
      </c>
      <c r="J256">
        <f>PriceDelivery[[#This Row],[vehicle]]+PriceDelivery[[#This Row],[add.point]]</f>
        <v>86200</v>
      </c>
    </row>
    <row r="257" spans="1:10" hidden="1" x14ac:dyDescent="0.25">
      <c r="A257" t="s">
        <v>9</v>
      </c>
      <c r="B257" t="s">
        <v>251</v>
      </c>
      <c r="C257" t="s">
        <v>126</v>
      </c>
      <c r="D257" t="s">
        <v>11</v>
      </c>
      <c r="E257" t="s">
        <v>10</v>
      </c>
      <c r="F257" t="s">
        <v>17</v>
      </c>
      <c r="G257">
        <v>20</v>
      </c>
      <c r="H257">
        <v>83000</v>
      </c>
      <c r="I257">
        <v>1800</v>
      </c>
      <c r="J257">
        <f>PriceDelivery[[#This Row],[vehicle]]+PriceDelivery[[#This Row],[add.point]]</f>
        <v>84800</v>
      </c>
    </row>
    <row r="258" spans="1:10" hidden="1" x14ac:dyDescent="0.25">
      <c r="A258" t="s">
        <v>9</v>
      </c>
      <c r="B258" t="s">
        <v>251</v>
      </c>
      <c r="C258" t="s">
        <v>126</v>
      </c>
      <c r="D258" t="s">
        <v>11</v>
      </c>
      <c r="E258" t="s">
        <v>10</v>
      </c>
      <c r="F258" t="s">
        <v>16</v>
      </c>
      <c r="G258">
        <v>20</v>
      </c>
      <c r="H258">
        <v>85213</v>
      </c>
      <c r="I258">
        <v>2100</v>
      </c>
      <c r="J258">
        <f>PriceDelivery[[#This Row],[vehicle]]+PriceDelivery[[#This Row],[add.point]]</f>
        <v>87313</v>
      </c>
    </row>
    <row r="259" spans="1:10" hidden="1" x14ac:dyDescent="0.25">
      <c r="A259" t="s">
        <v>9</v>
      </c>
      <c r="B259" t="s">
        <v>252</v>
      </c>
      <c r="C259" t="s">
        <v>129</v>
      </c>
      <c r="D259" t="s">
        <v>11</v>
      </c>
      <c r="E259" t="s">
        <v>10</v>
      </c>
      <c r="F259" t="s">
        <v>18</v>
      </c>
      <c r="G259">
        <v>1.5</v>
      </c>
      <c r="H259">
        <v>38500</v>
      </c>
      <c r="I259">
        <v>1700</v>
      </c>
      <c r="J259">
        <f>PriceDelivery[[#This Row],[vehicle]]+PriceDelivery[[#This Row],[add.point]]</f>
        <v>40200</v>
      </c>
    </row>
    <row r="260" spans="1:10" hidden="1" x14ac:dyDescent="0.25">
      <c r="A260" t="s">
        <v>9</v>
      </c>
      <c r="B260" t="s">
        <v>252</v>
      </c>
      <c r="C260" t="s">
        <v>129</v>
      </c>
      <c r="D260" t="s">
        <v>11</v>
      </c>
      <c r="E260" t="s">
        <v>10</v>
      </c>
      <c r="F260" t="s">
        <v>17</v>
      </c>
      <c r="G260">
        <v>1.5</v>
      </c>
      <c r="H260">
        <v>43000</v>
      </c>
      <c r="I260">
        <v>1800</v>
      </c>
      <c r="J260">
        <f>PriceDelivery[[#This Row],[vehicle]]+PriceDelivery[[#This Row],[add.point]]</f>
        <v>44800</v>
      </c>
    </row>
    <row r="261" spans="1:10" hidden="1" x14ac:dyDescent="0.25">
      <c r="A261" t="s">
        <v>9</v>
      </c>
      <c r="B261" t="s">
        <v>252</v>
      </c>
      <c r="C261" t="s">
        <v>129</v>
      </c>
      <c r="D261" t="s">
        <v>11</v>
      </c>
      <c r="E261" t="s">
        <v>10</v>
      </c>
      <c r="F261" t="s">
        <v>16</v>
      </c>
      <c r="G261">
        <v>1.5</v>
      </c>
      <c r="H261">
        <v>59307</v>
      </c>
      <c r="I261">
        <v>2100</v>
      </c>
      <c r="J261">
        <f>PriceDelivery[[#This Row],[vehicle]]+PriceDelivery[[#This Row],[add.point]]</f>
        <v>61407</v>
      </c>
    </row>
    <row r="262" spans="1:10" hidden="1" x14ac:dyDescent="0.25">
      <c r="A262" t="s">
        <v>9</v>
      </c>
      <c r="B262" t="s">
        <v>252</v>
      </c>
      <c r="C262" t="s">
        <v>129</v>
      </c>
      <c r="D262" t="s">
        <v>11</v>
      </c>
      <c r="E262" t="s">
        <v>10</v>
      </c>
      <c r="F262" t="s">
        <v>18</v>
      </c>
      <c r="G262">
        <v>3</v>
      </c>
      <c r="H262">
        <v>50000</v>
      </c>
      <c r="I262">
        <v>1700</v>
      </c>
      <c r="J262">
        <f>PriceDelivery[[#This Row],[vehicle]]+PriceDelivery[[#This Row],[add.point]]</f>
        <v>51700</v>
      </c>
    </row>
    <row r="263" spans="1:10" hidden="1" x14ac:dyDescent="0.25">
      <c r="A263" t="s">
        <v>9</v>
      </c>
      <c r="B263" t="s">
        <v>252</v>
      </c>
      <c r="C263" t="s">
        <v>129</v>
      </c>
      <c r="D263" t="s">
        <v>11</v>
      </c>
      <c r="E263" t="s">
        <v>10</v>
      </c>
      <c r="F263" t="s">
        <v>17</v>
      </c>
      <c r="G263">
        <v>3</v>
      </c>
      <c r="H263">
        <v>50000</v>
      </c>
      <c r="I263">
        <v>1800</v>
      </c>
      <c r="J263">
        <f>PriceDelivery[[#This Row],[vehicle]]+PriceDelivery[[#This Row],[add.point]]</f>
        <v>51800</v>
      </c>
    </row>
    <row r="264" spans="1:10" hidden="1" x14ac:dyDescent="0.25">
      <c r="A264" t="s">
        <v>9</v>
      </c>
      <c r="B264" t="s">
        <v>252</v>
      </c>
      <c r="C264" t="s">
        <v>129</v>
      </c>
      <c r="D264" t="s">
        <v>11</v>
      </c>
      <c r="E264" t="s">
        <v>10</v>
      </c>
      <c r="F264" t="s">
        <v>16</v>
      </c>
      <c r="G264">
        <v>3</v>
      </c>
      <c r="H264">
        <v>59900</v>
      </c>
      <c r="I264">
        <v>2100</v>
      </c>
      <c r="J264">
        <f>PriceDelivery[[#This Row],[vehicle]]+PriceDelivery[[#This Row],[add.point]]</f>
        <v>62000</v>
      </c>
    </row>
    <row r="265" spans="1:10" hidden="1" x14ac:dyDescent="0.25">
      <c r="A265" t="s">
        <v>9</v>
      </c>
      <c r="B265" t="s">
        <v>252</v>
      </c>
      <c r="C265" t="s">
        <v>129</v>
      </c>
      <c r="D265" t="s">
        <v>11</v>
      </c>
      <c r="E265" t="s">
        <v>10</v>
      </c>
      <c r="F265" t="s">
        <v>18</v>
      </c>
      <c r="G265">
        <v>5</v>
      </c>
      <c r="H265">
        <v>66400</v>
      </c>
      <c r="I265">
        <v>1700</v>
      </c>
      <c r="J265">
        <f>PriceDelivery[[#This Row],[vehicle]]+PriceDelivery[[#This Row],[add.point]]</f>
        <v>68100</v>
      </c>
    </row>
    <row r="266" spans="1:10" hidden="1" x14ac:dyDescent="0.25">
      <c r="A266" t="s">
        <v>9</v>
      </c>
      <c r="B266" t="s">
        <v>252</v>
      </c>
      <c r="C266" t="s">
        <v>129</v>
      </c>
      <c r="D266" t="s">
        <v>11</v>
      </c>
      <c r="E266" t="s">
        <v>10</v>
      </c>
      <c r="F266" t="s">
        <v>17</v>
      </c>
      <c r="G266">
        <v>5</v>
      </c>
      <c r="H266">
        <v>59000</v>
      </c>
      <c r="I266">
        <v>1800</v>
      </c>
      <c r="J266">
        <f>PriceDelivery[[#This Row],[vehicle]]+PriceDelivery[[#This Row],[add.point]]</f>
        <v>60800</v>
      </c>
    </row>
    <row r="267" spans="1:10" hidden="1" x14ac:dyDescent="0.25">
      <c r="A267" t="s">
        <v>9</v>
      </c>
      <c r="B267" t="s">
        <v>252</v>
      </c>
      <c r="C267" t="s">
        <v>129</v>
      </c>
      <c r="D267" t="s">
        <v>11</v>
      </c>
      <c r="E267" t="s">
        <v>10</v>
      </c>
      <c r="F267" t="s">
        <v>16</v>
      </c>
      <c r="G267">
        <v>5</v>
      </c>
      <c r="H267">
        <v>71584</v>
      </c>
      <c r="I267">
        <v>2100</v>
      </c>
      <c r="J267">
        <f>PriceDelivery[[#This Row],[vehicle]]+PriceDelivery[[#This Row],[add.point]]</f>
        <v>73684</v>
      </c>
    </row>
    <row r="268" spans="1:10" hidden="1" x14ac:dyDescent="0.25">
      <c r="A268" t="s">
        <v>9</v>
      </c>
      <c r="B268" t="s">
        <v>262</v>
      </c>
      <c r="C268" t="s">
        <v>132</v>
      </c>
      <c r="D268" t="s">
        <v>260</v>
      </c>
      <c r="E268" t="s">
        <v>261</v>
      </c>
      <c r="F268" t="s">
        <v>17</v>
      </c>
      <c r="G268">
        <v>10</v>
      </c>
      <c r="H268">
        <v>23194</v>
      </c>
      <c r="I268">
        <v>2500</v>
      </c>
      <c r="J268">
        <f>PriceDelivery[[#This Row],[vehicle]]+PriceDelivery[[#This Row],[add.point]]</f>
        <v>25694</v>
      </c>
    </row>
    <row r="269" spans="1:10" hidden="1" x14ac:dyDescent="0.25">
      <c r="A269" t="s">
        <v>9</v>
      </c>
      <c r="B269" t="s">
        <v>263</v>
      </c>
      <c r="C269" t="s">
        <v>166</v>
      </c>
      <c r="D269" t="s">
        <v>264</v>
      </c>
      <c r="E269" t="s">
        <v>265</v>
      </c>
      <c r="F269" t="s">
        <v>17</v>
      </c>
      <c r="G269">
        <v>10</v>
      </c>
      <c r="H269">
        <v>140000</v>
      </c>
      <c r="I269">
        <v>2500</v>
      </c>
      <c r="J269">
        <f>PriceDelivery[[#This Row],[vehicle]]+PriceDelivery[[#This Row],[add.point]]</f>
        <v>142500</v>
      </c>
    </row>
    <row r="270" spans="1:10" hidden="1" x14ac:dyDescent="0.25">
      <c r="A270" t="s">
        <v>9</v>
      </c>
      <c r="B270" t="s">
        <v>266</v>
      </c>
      <c r="C270" t="s">
        <v>153</v>
      </c>
      <c r="D270" t="s">
        <v>264</v>
      </c>
      <c r="E270" t="s">
        <v>265</v>
      </c>
      <c r="F270" t="s">
        <v>17</v>
      </c>
      <c r="G270">
        <v>10</v>
      </c>
      <c r="H270">
        <v>157068</v>
      </c>
      <c r="I270">
        <v>2500</v>
      </c>
      <c r="J270">
        <f>PriceDelivery[[#This Row],[vehicle]]+PriceDelivery[[#This Row],[add.point]]</f>
        <v>159568</v>
      </c>
    </row>
    <row r="271" spans="1:10" hidden="1" x14ac:dyDescent="0.25">
      <c r="A271" t="s">
        <v>9</v>
      </c>
      <c r="B271" t="s">
        <v>252</v>
      </c>
      <c r="C271" t="s">
        <v>129</v>
      </c>
      <c r="D271" t="s">
        <v>11</v>
      </c>
      <c r="E271" t="s">
        <v>10</v>
      </c>
      <c r="F271" t="s">
        <v>18</v>
      </c>
      <c r="G271">
        <v>20</v>
      </c>
      <c r="H271">
        <v>84500</v>
      </c>
      <c r="I271">
        <v>1700</v>
      </c>
      <c r="J271">
        <f>PriceDelivery[[#This Row],[vehicle]]+PriceDelivery[[#This Row],[add.point]]</f>
        <v>86200</v>
      </c>
    </row>
    <row r="272" spans="1:10" hidden="1" x14ac:dyDescent="0.25">
      <c r="A272" t="s">
        <v>9</v>
      </c>
      <c r="B272" t="s">
        <v>252</v>
      </c>
      <c r="C272" t="s">
        <v>129</v>
      </c>
      <c r="D272" t="s">
        <v>11</v>
      </c>
      <c r="E272" t="s">
        <v>10</v>
      </c>
      <c r="F272" t="s">
        <v>17</v>
      </c>
      <c r="G272">
        <v>20</v>
      </c>
      <c r="H272">
        <v>83000</v>
      </c>
      <c r="I272">
        <v>1800</v>
      </c>
      <c r="J272">
        <f>PriceDelivery[[#This Row],[vehicle]]+PriceDelivery[[#This Row],[add.point]]</f>
        <v>84800</v>
      </c>
    </row>
    <row r="273" spans="1:10" hidden="1" x14ac:dyDescent="0.25">
      <c r="A273" t="s">
        <v>9</v>
      </c>
      <c r="B273" t="s">
        <v>252</v>
      </c>
      <c r="C273" t="s">
        <v>129</v>
      </c>
      <c r="D273" t="s">
        <v>11</v>
      </c>
      <c r="E273" t="s">
        <v>10</v>
      </c>
      <c r="F273" t="s">
        <v>16</v>
      </c>
      <c r="G273">
        <v>20</v>
      </c>
      <c r="H273">
        <v>86900</v>
      </c>
      <c r="I273">
        <v>2100</v>
      </c>
      <c r="J273">
        <f>PriceDelivery[[#This Row],[vehicle]]+PriceDelivery[[#This Row],[add.point]]</f>
        <v>89000</v>
      </c>
    </row>
    <row r="274" spans="1:10" hidden="1" x14ac:dyDescent="0.25">
      <c r="A274" t="s">
        <v>9</v>
      </c>
      <c r="B274" t="s">
        <v>253</v>
      </c>
      <c r="C274" t="s">
        <v>174</v>
      </c>
      <c r="D274" t="s">
        <v>11</v>
      </c>
      <c r="E274" t="s">
        <v>10</v>
      </c>
      <c r="F274" t="s">
        <v>18</v>
      </c>
      <c r="G274">
        <v>1.5</v>
      </c>
      <c r="H274">
        <v>83300</v>
      </c>
      <c r="I274">
        <v>1700</v>
      </c>
      <c r="J274">
        <f>PriceDelivery[[#This Row],[vehicle]]+PriceDelivery[[#This Row],[add.point]]</f>
        <v>85000</v>
      </c>
    </row>
    <row r="275" spans="1:10" hidden="1" x14ac:dyDescent="0.25">
      <c r="A275" t="s">
        <v>9</v>
      </c>
      <c r="B275" t="s">
        <v>253</v>
      </c>
      <c r="C275" t="s">
        <v>174</v>
      </c>
      <c r="D275" t="s">
        <v>11</v>
      </c>
      <c r="E275" t="s">
        <v>10</v>
      </c>
      <c r="F275" t="s">
        <v>17</v>
      </c>
      <c r="G275">
        <v>1.5</v>
      </c>
      <c r="H275">
        <v>85667</v>
      </c>
      <c r="I275">
        <v>1800</v>
      </c>
      <c r="J275">
        <f>PriceDelivery[[#This Row],[vehicle]]+PriceDelivery[[#This Row],[add.point]]</f>
        <v>87467</v>
      </c>
    </row>
    <row r="276" spans="1:10" hidden="1" x14ac:dyDescent="0.25">
      <c r="A276" t="s">
        <v>9</v>
      </c>
      <c r="B276" t="s">
        <v>253</v>
      </c>
      <c r="C276" t="s">
        <v>174</v>
      </c>
      <c r="D276" t="s">
        <v>11</v>
      </c>
      <c r="E276" t="s">
        <v>10</v>
      </c>
      <c r="F276" t="s">
        <v>16</v>
      </c>
      <c r="G276">
        <v>1.5</v>
      </c>
      <c r="H276">
        <v>112277</v>
      </c>
      <c r="I276">
        <v>2100</v>
      </c>
      <c r="J276">
        <f>PriceDelivery[[#This Row],[vehicle]]+PriceDelivery[[#This Row],[add.point]]</f>
        <v>114377</v>
      </c>
    </row>
    <row r="277" spans="1:10" hidden="1" x14ac:dyDescent="0.25">
      <c r="A277" t="s">
        <v>9</v>
      </c>
      <c r="B277" t="s">
        <v>253</v>
      </c>
      <c r="C277" t="s">
        <v>174</v>
      </c>
      <c r="D277" t="s">
        <v>11</v>
      </c>
      <c r="E277" t="s">
        <v>10</v>
      </c>
      <c r="F277" t="s">
        <v>18</v>
      </c>
      <c r="G277">
        <v>3</v>
      </c>
      <c r="H277">
        <v>97050</v>
      </c>
      <c r="I277">
        <v>1700</v>
      </c>
      <c r="J277">
        <f>PriceDelivery[[#This Row],[vehicle]]+PriceDelivery[[#This Row],[add.point]]</f>
        <v>98750</v>
      </c>
    </row>
    <row r="278" spans="1:10" hidden="1" x14ac:dyDescent="0.25">
      <c r="A278" t="s">
        <v>9</v>
      </c>
      <c r="B278" t="s">
        <v>253</v>
      </c>
      <c r="C278" t="s">
        <v>174</v>
      </c>
      <c r="D278" t="s">
        <v>11</v>
      </c>
      <c r="E278" t="s">
        <v>10</v>
      </c>
      <c r="F278" t="s">
        <v>17</v>
      </c>
      <c r="G278">
        <v>3</v>
      </c>
      <c r="H278">
        <v>95333</v>
      </c>
      <c r="I278">
        <v>1800</v>
      </c>
      <c r="J278">
        <f>PriceDelivery[[#This Row],[vehicle]]+PriceDelivery[[#This Row],[add.point]]</f>
        <v>97133</v>
      </c>
    </row>
    <row r="279" spans="1:10" hidden="1" x14ac:dyDescent="0.25">
      <c r="A279" t="s">
        <v>9</v>
      </c>
      <c r="B279" t="s">
        <v>253</v>
      </c>
      <c r="C279" t="s">
        <v>174</v>
      </c>
      <c r="D279" t="s">
        <v>11</v>
      </c>
      <c r="E279" t="s">
        <v>10</v>
      </c>
      <c r="F279" t="s">
        <v>16</v>
      </c>
      <c r="G279">
        <v>3</v>
      </c>
      <c r="H279">
        <v>113400</v>
      </c>
      <c r="I279">
        <v>2100</v>
      </c>
      <c r="J279">
        <f>PriceDelivery[[#This Row],[vehicle]]+PriceDelivery[[#This Row],[add.point]]</f>
        <v>115500</v>
      </c>
    </row>
    <row r="280" spans="1:10" hidden="1" x14ac:dyDescent="0.25">
      <c r="A280" t="s">
        <v>9</v>
      </c>
      <c r="B280" t="s">
        <v>253</v>
      </c>
      <c r="C280" t="s">
        <v>174</v>
      </c>
      <c r="D280" t="s">
        <v>11</v>
      </c>
      <c r="E280" t="s">
        <v>10</v>
      </c>
      <c r="F280" t="s">
        <v>18</v>
      </c>
      <c r="G280">
        <v>5</v>
      </c>
      <c r="H280">
        <v>113700</v>
      </c>
      <c r="I280">
        <v>1700</v>
      </c>
      <c r="J280">
        <f>PriceDelivery[[#This Row],[vehicle]]+PriceDelivery[[#This Row],[add.point]]</f>
        <v>115400</v>
      </c>
    </row>
    <row r="281" spans="1:10" hidden="1" x14ac:dyDescent="0.25">
      <c r="A281" t="s">
        <v>9</v>
      </c>
      <c r="B281" t="s">
        <v>253</v>
      </c>
      <c r="C281" t="s">
        <v>174</v>
      </c>
      <c r="D281" t="s">
        <v>11</v>
      </c>
      <c r="E281" t="s">
        <v>10</v>
      </c>
      <c r="F281" t="s">
        <v>17</v>
      </c>
      <c r="G281">
        <v>5</v>
      </c>
      <c r="H281">
        <v>111333</v>
      </c>
      <c r="I281">
        <v>1800</v>
      </c>
      <c r="J281">
        <f>PriceDelivery[[#This Row],[vehicle]]+PriceDelivery[[#This Row],[add.point]]</f>
        <v>113133</v>
      </c>
    </row>
    <row r="282" spans="1:10" hidden="1" x14ac:dyDescent="0.25">
      <c r="A282" t="s">
        <v>9</v>
      </c>
      <c r="B282" t="s">
        <v>253</v>
      </c>
      <c r="C282" t="s">
        <v>174</v>
      </c>
      <c r="D282" t="s">
        <v>11</v>
      </c>
      <c r="E282" t="s">
        <v>10</v>
      </c>
      <c r="F282" t="s">
        <v>16</v>
      </c>
      <c r="G282">
        <v>5</v>
      </c>
      <c r="H282">
        <v>129505</v>
      </c>
      <c r="I282">
        <v>2100</v>
      </c>
      <c r="J282">
        <f>PriceDelivery[[#This Row],[vehicle]]+PriceDelivery[[#This Row],[add.point]]</f>
        <v>131605</v>
      </c>
    </row>
    <row r="283" spans="1:10" hidden="1" x14ac:dyDescent="0.25">
      <c r="A283" t="s">
        <v>9</v>
      </c>
      <c r="B283" t="s">
        <v>267</v>
      </c>
      <c r="C283" t="s">
        <v>163</v>
      </c>
      <c r="D283" t="s">
        <v>268</v>
      </c>
      <c r="E283" t="s">
        <v>269</v>
      </c>
      <c r="F283" t="s">
        <v>17</v>
      </c>
      <c r="G283">
        <v>10</v>
      </c>
      <c r="H283">
        <v>151932</v>
      </c>
      <c r="I283">
        <v>2500</v>
      </c>
      <c r="J283">
        <f>PriceDelivery[[#This Row],[vehicle]]+PriceDelivery[[#This Row],[add.point]]</f>
        <v>154432</v>
      </c>
    </row>
    <row r="284" spans="1:10" hidden="1" x14ac:dyDescent="0.25">
      <c r="A284" t="s">
        <v>9</v>
      </c>
      <c r="B284" t="s">
        <v>270</v>
      </c>
      <c r="C284" t="s">
        <v>163</v>
      </c>
      <c r="D284" t="s">
        <v>268</v>
      </c>
      <c r="E284" t="s">
        <v>269</v>
      </c>
      <c r="F284" t="s">
        <v>17</v>
      </c>
      <c r="G284">
        <v>10</v>
      </c>
      <c r="H284">
        <v>151932</v>
      </c>
      <c r="I284">
        <v>2500</v>
      </c>
      <c r="J284">
        <f>PriceDelivery[[#This Row],[vehicle]]+PriceDelivery[[#This Row],[add.point]]</f>
        <v>154432</v>
      </c>
    </row>
    <row r="285" spans="1:10" x14ac:dyDescent="0.25">
      <c r="A285" t="s">
        <v>9</v>
      </c>
      <c r="B285" t="s">
        <v>13</v>
      </c>
      <c r="C285" t="s">
        <v>12</v>
      </c>
      <c r="D285" t="s">
        <v>11</v>
      </c>
      <c r="E285" t="s">
        <v>10</v>
      </c>
      <c r="F285" t="s">
        <v>16</v>
      </c>
      <c r="G285">
        <v>10</v>
      </c>
      <c r="H285">
        <v>7414</v>
      </c>
      <c r="I285">
        <v>1000</v>
      </c>
      <c r="J285">
        <f>PriceDelivery[[#This Row],[vehicle]]+PriceDelivery[[#This Row],[add.point]]</f>
        <v>8414</v>
      </c>
    </row>
    <row r="286" spans="1:10" hidden="1" x14ac:dyDescent="0.25">
      <c r="A286" t="s">
        <v>9</v>
      </c>
      <c r="B286" t="s">
        <v>253</v>
      </c>
      <c r="C286" t="s">
        <v>174</v>
      </c>
      <c r="D286" t="s">
        <v>11</v>
      </c>
      <c r="E286" t="s">
        <v>10</v>
      </c>
      <c r="F286" t="s">
        <v>18</v>
      </c>
      <c r="G286">
        <v>20</v>
      </c>
      <c r="H286">
        <v>163000</v>
      </c>
      <c r="I286">
        <v>1700</v>
      </c>
      <c r="J286">
        <f>PriceDelivery[[#This Row],[vehicle]]+PriceDelivery[[#This Row],[add.point]]</f>
        <v>164700</v>
      </c>
    </row>
    <row r="287" spans="1:10" hidden="1" x14ac:dyDescent="0.25">
      <c r="A287" t="s">
        <v>9</v>
      </c>
      <c r="B287" t="s">
        <v>253</v>
      </c>
      <c r="C287" t="s">
        <v>174</v>
      </c>
      <c r="D287" t="s">
        <v>11</v>
      </c>
      <c r="E287" t="s">
        <v>10</v>
      </c>
      <c r="F287" t="s">
        <v>17</v>
      </c>
      <c r="G287">
        <v>20</v>
      </c>
      <c r="H287">
        <v>149017</v>
      </c>
      <c r="I287">
        <v>1800</v>
      </c>
      <c r="J287">
        <f>PriceDelivery[[#This Row],[vehicle]]+PriceDelivery[[#This Row],[add.point]]</f>
        <v>150817</v>
      </c>
    </row>
    <row r="288" spans="1:10" hidden="1" x14ac:dyDescent="0.25">
      <c r="A288" t="s">
        <v>9</v>
      </c>
      <c r="B288" t="s">
        <v>253</v>
      </c>
      <c r="C288" t="s">
        <v>174</v>
      </c>
      <c r="D288" t="s">
        <v>11</v>
      </c>
      <c r="E288" t="s">
        <v>10</v>
      </c>
      <c r="F288" t="s">
        <v>16</v>
      </c>
      <c r="G288">
        <v>20</v>
      </c>
      <c r="H288">
        <v>163201</v>
      </c>
      <c r="I288">
        <v>2100</v>
      </c>
      <c r="J288">
        <f>PriceDelivery[[#This Row],[vehicle]]+PriceDelivery[[#This Row],[add.point]]</f>
        <v>165301</v>
      </c>
    </row>
    <row r="289" spans="1:10" hidden="1" x14ac:dyDescent="0.25">
      <c r="A289" t="s">
        <v>9</v>
      </c>
      <c r="B289" t="s">
        <v>254</v>
      </c>
      <c r="C289" t="s">
        <v>144</v>
      </c>
      <c r="D289" t="s">
        <v>11</v>
      </c>
      <c r="E289" t="s">
        <v>10</v>
      </c>
      <c r="F289" t="s">
        <v>18</v>
      </c>
      <c r="G289">
        <v>1.5</v>
      </c>
      <c r="H289">
        <v>68600</v>
      </c>
      <c r="I289">
        <v>1700</v>
      </c>
      <c r="J289">
        <f>PriceDelivery[[#This Row],[vehicle]]+PriceDelivery[[#This Row],[add.point]]</f>
        <v>70300</v>
      </c>
    </row>
    <row r="290" spans="1:10" hidden="1" x14ac:dyDescent="0.25">
      <c r="A290" t="s">
        <v>9</v>
      </c>
      <c r="B290" t="s">
        <v>254</v>
      </c>
      <c r="C290" t="s">
        <v>144</v>
      </c>
      <c r="D290" t="s">
        <v>11</v>
      </c>
      <c r="E290" t="s">
        <v>10</v>
      </c>
      <c r="F290" t="s">
        <v>17</v>
      </c>
      <c r="G290">
        <v>1.5</v>
      </c>
      <c r="H290">
        <v>72333</v>
      </c>
      <c r="I290">
        <v>1800</v>
      </c>
      <c r="J290">
        <f>PriceDelivery[[#This Row],[vehicle]]+PriceDelivery[[#This Row],[add.point]]</f>
        <v>74133</v>
      </c>
    </row>
    <row r="291" spans="1:10" hidden="1" x14ac:dyDescent="0.25">
      <c r="A291" t="s">
        <v>9</v>
      </c>
      <c r="B291" t="s">
        <v>254</v>
      </c>
      <c r="C291" t="s">
        <v>144</v>
      </c>
      <c r="D291" t="s">
        <v>11</v>
      </c>
      <c r="E291" t="s">
        <v>10</v>
      </c>
      <c r="F291" t="s">
        <v>16</v>
      </c>
      <c r="G291">
        <v>1.5</v>
      </c>
      <c r="H291">
        <v>98020</v>
      </c>
      <c r="I291">
        <v>2100</v>
      </c>
      <c r="J291">
        <f>PriceDelivery[[#This Row],[vehicle]]+PriceDelivery[[#This Row],[add.point]]</f>
        <v>100120</v>
      </c>
    </row>
    <row r="292" spans="1:10" hidden="1" x14ac:dyDescent="0.25">
      <c r="A292" t="s">
        <v>9</v>
      </c>
      <c r="B292" t="s">
        <v>254</v>
      </c>
      <c r="C292" t="s">
        <v>144</v>
      </c>
      <c r="D292" t="s">
        <v>11</v>
      </c>
      <c r="E292" t="s">
        <v>10</v>
      </c>
      <c r="F292" t="s">
        <v>18</v>
      </c>
      <c r="G292">
        <v>3</v>
      </c>
      <c r="H292">
        <v>93100</v>
      </c>
      <c r="I292">
        <v>1700</v>
      </c>
      <c r="J292">
        <f>PriceDelivery[[#This Row],[vehicle]]+PriceDelivery[[#This Row],[add.point]]</f>
        <v>94800</v>
      </c>
    </row>
    <row r="293" spans="1:10" hidden="1" x14ac:dyDescent="0.25">
      <c r="A293" t="s">
        <v>9</v>
      </c>
      <c r="B293" t="s">
        <v>254</v>
      </c>
      <c r="C293" t="s">
        <v>144</v>
      </c>
      <c r="D293" t="s">
        <v>11</v>
      </c>
      <c r="E293" t="s">
        <v>10</v>
      </c>
      <c r="F293" t="s">
        <v>17</v>
      </c>
      <c r="G293">
        <v>3</v>
      </c>
      <c r="H293">
        <v>84167</v>
      </c>
      <c r="I293">
        <v>1800</v>
      </c>
      <c r="J293">
        <f>PriceDelivery[[#This Row],[vehicle]]+PriceDelivery[[#This Row],[add.point]]</f>
        <v>85967</v>
      </c>
    </row>
    <row r="294" spans="1:10" hidden="1" x14ac:dyDescent="0.25">
      <c r="A294" t="s">
        <v>9</v>
      </c>
      <c r="B294" t="s">
        <v>254</v>
      </c>
      <c r="C294" t="s">
        <v>144</v>
      </c>
      <c r="D294" t="s">
        <v>11</v>
      </c>
      <c r="E294" t="s">
        <v>10</v>
      </c>
      <c r="F294" t="s">
        <v>16</v>
      </c>
      <c r="G294">
        <v>3</v>
      </c>
      <c r="H294">
        <v>99000</v>
      </c>
      <c r="I294">
        <v>2100</v>
      </c>
      <c r="J294">
        <f>PriceDelivery[[#This Row],[vehicle]]+PriceDelivery[[#This Row],[add.point]]</f>
        <v>101100</v>
      </c>
    </row>
    <row r="295" spans="1:10" hidden="1" x14ac:dyDescent="0.25">
      <c r="A295" t="s">
        <v>9</v>
      </c>
      <c r="B295" t="s">
        <v>254</v>
      </c>
      <c r="C295" t="s">
        <v>144</v>
      </c>
      <c r="D295" t="s">
        <v>11</v>
      </c>
      <c r="E295" t="s">
        <v>10</v>
      </c>
      <c r="F295" t="s">
        <v>18</v>
      </c>
      <c r="G295">
        <v>5</v>
      </c>
      <c r="H295">
        <v>100000</v>
      </c>
      <c r="I295">
        <v>1700</v>
      </c>
      <c r="J295">
        <f>PriceDelivery[[#This Row],[vehicle]]+PriceDelivery[[#This Row],[add.point]]</f>
        <v>101700</v>
      </c>
    </row>
    <row r="296" spans="1:10" hidden="1" x14ac:dyDescent="0.25">
      <c r="A296" t="s">
        <v>9</v>
      </c>
      <c r="B296" t="s">
        <v>254</v>
      </c>
      <c r="C296" t="s">
        <v>144</v>
      </c>
      <c r="D296" t="s">
        <v>11</v>
      </c>
      <c r="E296" t="s">
        <v>10</v>
      </c>
      <c r="F296" t="s">
        <v>17</v>
      </c>
      <c r="G296">
        <v>5</v>
      </c>
      <c r="H296">
        <v>96500</v>
      </c>
      <c r="I296">
        <v>1800</v>
      </c>
      <c r="J296">
        <f>PriceDelivery[[#This Row],[vehicle]]+PriceDelivery[[#This Row],[add.point]]</f>
        <v>98300</v>
      </c>
    </row>
    <row r="297" spans="1:10" hidden="1" x14ac:dyDescent="0.25">
      <c r="A297" t="s">
        <v>9</v>
      </c>
      <c r="B297" t="s">
        <v>254</v>
      </c>
      <c r="C297" t="s">
        <v>144</v>
      </c>
      <c r="D297" t="s">
        <v>11</v>
      </c>
      <c r="E297" t="s">
        <v>10</v>
      </c>
      <c r="F297" t="s">
        <v>16</v>
      </c>
      <c r="G297">
        <v>5</v>
      </c>
      <c r="H297">
        <v>120941</v>
      </c>
      <c r="I297">
        <v>2100</v>
      </c>
      <c r="J297">
        <f>PriceDelivery[[#This Row],[vehicle]]+PriceDelivery[[#This Row],[add.point]]</f>
        <v>123041</v>
      </c>
    </row>
    <row r="298" spans="1:10" hidden="1" x14ac:dyDescent="0.25">
      <c r="A298" t="s">
        <v>9</v>
      </c>
      <c r="B298" t="s">
        <v>15</v>
      </c>
      <c r="C298" t="s">
        <v>14</v>
      </c>
      <c r="D298" t="s">
        <v>11</v>
      </c>
      <c r="E298" t="s">
        <v>10</v>
      </c>
      <c r="F298" t="s">
        <v>16</v>
      </c>
      <c r="G298">
        <v>10</v>
      </c>
      <c r="H298">
        <v>9190</v>
      </c>
      <c r="I298">
        <v>1500</v>
      </c>
      <c r="J298">
        <f>PriceDelivery[[#This Row],[vehicle]]+PriceDelivery[[#This Row],[add.point]]</f>
        <v>10690</v>
      </c>
    </row>
    <row r="299" spans="1:10" hidden="1" x14ac:dyDescent="0.25">
      <c r="A299" t="s">
        <v>9</v>
      </c>
      <c r="B299" t="s">
        <v>231</v>
      </c>
      <c r="C299" t="s">
        <v>232</v>
      </c>
      <c r="D299" t="s">
        <v>11</v>
      </c>
      <c r="E299" t="s">
        <v>10</v>
      </c>
      <c r="F299" t="s">
        <v>16</v>
      </c>
      <c r="G299">
        <v>10</v>
      </c>
      <c r="H299">
        <v>10500</v>
      </c>
      <c r="I299">
        <v>1500</v>
      </c>
      <c r="J299">
        <f>PriceDelivery[[#This Row],[vehicle]]+PriceDelivery[[#This Row],[add.point]]</f>
        <v>12000</v>
      </c>
    </row>
    <row r="300" spans="1:10" hidden="1" x14ac:dyDescent="0.25">
      <c r="A300" t="s">
        <v>9</v>
      </c>
      <c r="B300" t="s">
        <v>233</v>
      </c>
      <c r="C300" t="s">
        <v>92</v>
      </c>
      <c r="D300" t="s">
        <v>11</v>
      </c>
      <c r="E300" t="s">
        <v>10</v>
      </c>
      <c r="F300" t="s">
        <v>16</v>
      </c>
      <c r="G300">
        <v>10</v>
      </c>
      <c r="H300">
        <v>25336</v>
      </c>
      <c r="I300">
        <v>2100</v>
      </c>
      <c r="J300">
        <f>PriceDelivery[[#This Row],[vehicle]]+PriceDelivery[[#This Row],[add.point]]</f>
        <v>27436</v>
      </c>
    </row>
    <row r="301" spans="1:10" hidden="1" x14ac:dyDescent="0.25">
      <c r="A301" t="s">
        <v>9</v>
      </c>
      <c r="B301" t="s">
        <v>254</v>
      </c>
      <c r="C301" t="s">
        <v>144</v>
      </c>
      <c r="D301" t="s">
        <v>11</v>
      </c>
      <c r="E301" t="s">
        <v>10</v>
      </c>
      <c r="F301" t="s">
        <v>18</v>
      </c>
      <c r="G301">
        <v>20</v>
      </c>
      <c r="H301">
        <v>153000</v>
      </c>
      <c r="I301">
        <v>1700</v>
      </c>
      <c r="J301">
        <f>PriceDelivery[[#This Row],[vehicle]]+PriceDelivery[[#This Row],[add.point]]</f>
        <v>154700</v>
      </c>
    </row>
    <row r="302" spans="1:10" hidden="1" x14ac:dyDescent="0.25">
      <c r="A302" t="s">
        <v>9</v>
      </c>
      <c r="B302" t="s">
        <v>254</v>
      </c>
      <c r="C302" t="s">
        <v>144</v>
      </c>
      <c r="D302" t="s">
        <v>11</v>
      </c>
      <c r="E302" t="s">
        <v>10</v>
      </c>
      <c r="F302" t="s">
        <v>17</v>
      </c>
      <c r="G302">
        <v>20</v>
      </c>
      <c r="H302">
        <v>142142</v>
      </c>
      <c r="I302">
        <v>1800</v>
      </c>
      <c r="J302">
        <f>PriceDelivery[[#This Row],[vehicle]]+PriceDelivery[[#This Row],[add.point]]</f>
        <v>143942</v>
      </c>
    </row>
    <row r="303" spans="1:10" hidden="1" x14ac:dyDescent="0.25">
      <c r="A303" t="s">
        <v>9</v>
      </c>
      <c r="B303" t="s">
        <v>254</v>
      </c>
      <c r="C303" t="s">
        <v>144</v>
      </c>
      <c r="D303" t="s">
        <v>11</v>
      </c>
      <c r="E303" t="s">
        <v>10</v>
      </c>
      <c r="F303" t="s">
        <v>16</v>
      </c>
      <c r="G303">
        <v>20</v>
      </c>
      <c r="H303">
        <v>150944</v>
      </c>
      <c r="I303">
        <v>2100</v>
      </c>
      <c r="J303">
        <f>PriceDelivery[[#This Row],[vehicle]]+PriceDelivery[[#This Row],[add.point]]</f>
        <v>153044</v>
      </c>
    </row>
    <row r="304" spans="1:10" hidden="1" x14ac:dyDescent="0.25">
      <c r="A304" t="s">
        <v>9</v>
      </c>
      <c r="B304" t="s">
        <v>255</v>
      </c>
      <c r="C304" t="s">
        <v>182</v>
      </c>
      <c r="D304" t="s">
        <v>11</v>
      </c>
      <c r="E304" t="s">
        <v>10</v>
      </c>
      <c r="F304" t="s">
        <v>18</v>
      </c>
      <c r="G304">
        <v>1.5</v>
      </c>
      <c r="H304">
        <v>91150</v>
      </c>
      <c r="I304">
        <v>1700</v>
      </c>
      <c r="J304">
        <f>PriceDelivery[[#This Row],[vehicle]]+PriceDelivery[[#This Row],[add.point]]</f>
        <v>92850</v>
      </c>
    </row>
    <row r="305" spans="1:10" hidden="1" x14ac:dyDescent="0.25">
      <c r="A305" t="s">
        <v>9</v>
      </c>
      <c r="B305" t="s">
        <v>255</v>
      </c>
      <c r="C305" t="s">
        <v>182</v>
      </c>
      <c r="D305" t="s">
        <v>11</v>
      </c>
      <c r="E305" t="s">
        <v>10</v>
      </c>
      <c r="F305" t="s">
        <v>17</v>
      </c>
      <c r="G305">
        <v>1.5</v>
      </c>
      <c r="H305">
        <v>93167</v>
      </c>
      <c r="I305">
        <v>1800</v>
      </c>
      <c r="J305">
        <f>PriceDelivery[[#This Row],[vehicle]]+PriceDelivery[[#This Row],[add.point]]</f>
        <v>94967</v>
      </c>
    </row>
    <row r="306" spans="1:10" hidden="1" x14ac:dyDescent="0.25">
      <c r="A306" t="s">
        <v>9</v>
      </c>
      <c r="B306" t="s">
        <v>255</v>
      </c>
      <c r="C306" t="s">
        <v>182</v>
      </c>
      <c r="D306" t="s">
        <v>11</v>
      </c>
      <c r="E306" t="s">
        <v>10</v>
      </c>
      <c r="F306" t="s">
        <v>16</v>
      </c>
      <c r="G306">
        <v>1.5</v>
      </c>
      <c r="H306">
        <v>118218</v>
      </c>
      <c r="I306">
        <v>2100</v>
      </c>
      <c r="J306">
        <f>PriceDelivery[[#This Row],[vehicle]]+PriceDelivery[[#This Row],[add.point]]</f>
        <v>120318</v>
      </c>
    </row>
    <row r="307" spans="1:10" hidden="1" x14ac:dyDescent="0.25">
      <c r="A307" t="s">
        <v>9</v>
      </c>
      <c r="B307" t="s">
        <v>255</v>
      </c>
      <c r="C307" t="s">
        <v>182</v>
      </c>
      <c r="D307" t="s">
        <v>11</v>
      </c>
      <c r="E307" t="s">
        <v>10</v>
      </c>
      <c r="F307" t="s">
        <v>18</v>
      </c>
      <c r="G307">
        <v>3</v>
      </c>
      <c r="H307">
        <v>122500</v>
      </c>
      <c r="I307">
        <v>1700</v>
      </c>
      <c r="J307">
        <f>PriceDelivery[[#This Row],[vehicle]]+PriceDelivery[[#This Row],[add.point]]</f>
        <v>124200</v>
      </c>
    </row>
    <row r="308" spans="1:10" hidden="1" x14ac:dyDescent="0.25">
      <c r="A308" t="s">
        <v>9</v>
      </c>
      <c r="B308" t="s">
        <v>255</v>
      </c>
      <c r="C308" t="s">
        <v>182</v>
      </c>
      <c r="D308" t="s">
        <v>11</v>
      </c>
      <c r="E308" t="s">
        <v>10</v>
      </c>
      <c r="F308" t="s">
        <v>17</v>
      </c>
      <c r="G308">
        <v>3</v>
      </c>
      <c r="H308">
        <v>104333</v>
      </c>
      <c r="I308">
        <v>1800</v>
      </c>
      <c r="J308">
        <f>PriceDelivery[[#This Row],[vehicle]]+PriceDelivery[[#This Row],[add.point]]</f>
        <v>106133</v>
      </c>
    </row>
    <row r="309" spans="1:10" hidden="1" x14ac:dyDescent="0.25">
      <c r="A309" t="s">
        <v>9</v>
      </c>
      <c r="B309" t="s">
        <v>255</v>
      </c>
      <c r="C309" t="s">
        <v>182</v>
      </c>
      <c r="D309" t="s">
        <v>11</v>
      </c>
      <c r="E309" t="s">
        <v>10</v>
      </c>
      <c r="F309" t="s">
        <v>16</v>
      </c>
      <c r="G309">
        <v>3</v>
      </c>
      <c r="H309">
        <v>119400</v>
      </c>
      <c r="I309">
        <v>2100</v>
      </c>
      <c r="J309">
        <f>PriceDelivery[[#This Row],[vehicle]]+PriceDelivery[[#This Row],[add.point]]</f>
        <v>121500</v>
      </c>
    </row>
    <row r="310" spans="1:10" hidden="1" x14ac:dyDescent="0.25">
      <c r="A310" t="s">
        <v>9</v>
      </c>
      <c r="B310" t="s">
        <v>255</v>
      </c>
      <c r="C310" t="s">
        <v>182</v>
      </c>
      <c r="D310" t="s">
        <v>11</v>
      </c>
      <c r="E310" t="s">
        <v>10</v>
      </c>
      <c r="F310" t="s">
        <v>18</v>
      </c>
      <c r="G310">
        <v>5</v>
      </c>
      <c r="H310">
        <v>126500</v>
      </c>
      <c r="I310">
        <v>1700</v>
      </c>
      <c r="J310">
        <f>PriceDelivery[[#This Row],[vehicle]]+PriceDelivery[[#This Row],[add.point]]</f>
        <v>128200</v>
      </c>
    </row>
    <row r="311" spans="1:10" hidden="1" x14ac:dyDescent="0.25">
      <c r="A311" t="s">
        <v>9</v>
      </c>
      <c r="B311" t="s">
        <v>255</v>
      </c>
      <c r="C311" t="s">
        <v>182</v>
      </c>
      <c r="D311" t="s">
        <v>11</v>
      </c>
      <c r="E311" t="s">
        <v>10</v>
      </c>
      <c r="F311" t="s">
        <v>17</v>
      </c>
      <c r="G311">
        <v>5</v>
      </c>
      <c r="H311">
        <v>120333</v>
      </c>
      <c r="I311">
        <v>1800</v>
      </c>
      <c r="J311">
        <f>PriceDelivery[[#This Row],[vehicle]]+PriceDelivery[[#This Row],[add.point]]</f>
        <v>122133</v>
      </c>
    </row>
    <row r="312" spans="1:10" hidden="1" x14ac:dyDescent="0.25">
      <c r="A312" t="s">
        <v>9</v>
      </c>
      <c r="B312" t="s">
        <v>255</v>
      </c>
      <c r="C312" t="s">
        <v>182</v>
      </c>
      <c r="D312" t="s">
        <v>11</v>
      </c>
      <c r="E312" t="s">
        <v>10</v>
      </c>
      <c r="F312" t="s">
        <v>16</v>
      </c>
      <c r="G312">
        <v>5</v>
      </c>
      <c r="H312">
        <v>144851</v>
      </c>
      <c r="I312">
        <v>2100</v>
      </c>
      <c r="J312">
        <f>PriceDelivery[[#This Row],[vehicle]]+PriceDelivery[[#This Row],[add.point]]</f>
        <v>146951</v>
      </c>
    </row>
    <row r="313" spans="1:10" hidden="1" x14ac:dyDescent="0.25">
      <c r="A313" t="s">
        <v>9</v>
      </c>
      <c r="B313" t="s">
        <v>234</v>
      </c>
      <c r="C313" t="s">
        <v>235</v>
      </c>
      <c r="D313" t="s">
        <v>11</v>
      </c>
      <c r="E313" t="s">
        <v>10</v>
      </c>
      <c r="F313" t="s">
        <v>16</v>
      </c>
      <c r="G313">
        <v>10</v>
      </c>
      <c r="H313">
        <v>20758</v>
      </c>
      <c r="I313">
        <v>2100</v>
      </c>
      <c r="J313">
        <f>PriceDelivery[[#This Row],[vehicle]]+PriceDelivery[[#This Row],[add.point]]</f>
        <v>22858</v>
      </c>
    </row>
    <row r="314" spans="1:10" hidden="1" x14ac:dyDescent="0.25">
      <c r="A314" t="s">
        <v>9</v>
      </c>
      <c r="B314" t="s">
        <v>236</v>
      </c>
      <c r="C314" t="s">
        <v>237</v>
      </c>
      <c r="D314" t="s">
        <v>11</v>
      </c>
      <c r="E314" t="s">
        <v>10</v>
      </c>
      <c r="F314" t="s">
        <v>16</v>
      </c>
      <c r="G314">
        <v>10</v>
      </c>
      <c r="H314">
        <v>46068</v>
      </c>
      <c r="I314">
        <v>2100</v>
      </c>
      <c r="J314">
        <f>PriceDelivery[[#This Row],[vehicle]]+PriceDelivery[[#This Row],[add.point]]</f>
        <v>48168</v>
      </c>
    </row>
    <row r="315" spans="1:10" hidden="1" x14ac:dyDescent="0.25">
      <c r="A315" t="s">
        <v>9</v>
      </c>
      <c r="B315" t="s">
        <v>238</v>
      </c>
      <c r="C315" t="s">
        <v>239</v>
      </c>
      <c r="D315" t="s">
        <v>11</v>
      </c>
      <c r="E315" t="s">
        <v>10</v>
      </c>
      <c r="F315" t="s">
        <v>16</v>
      </c>
      <c r="G315">
        <v>10</v>
      </c>
      <c r="H315">
        <v>29189</v>
      </c>
      <c r="I315">
        <v>2100</v>
      </c>
      <c r="J315">
        <f>PriceDelivery[[#This Row],[vehicle]]+PriceDelivery[[#This Row],[add.point]]</f>
        <v>31289</v>
      </c>
    </row>
    <row r="316" spans="1:10" hidden="1" x14ac:dyDescent="0.25">
      <c r="A316" t="s">
        <v>9</v>
      </c>
      <c r="B316" t="s">
        <v>255</v>
      </c>
      <c r="C316" t="s">
        <v>182</v>
      </c>
      <c r="D316" t="s">
        <v>11</v>
      </c>
      <c r="E316" t="s">
        <v>10</v>
      </c>
      <c r="F316" t="s">
        <v>18</v>
      </c>
      <c r="G316">
        <v>20</v>
      </c>
      <c r="H316">
        <v>188300</v>
      </c>
      <c r="I316">
        <v>1700</v>
      </c>
      <c r="J316">
        <f>PriceDelivery[[#This Row],[vehicle]]+PriceDelivery[[#This Row],[add.point]]</f>
        <v>190000</v>
      </c>
    </row>
    <row r="317" spans="1:10" hidden="1" x14ac:dyDescent="0.25">
      <c r="A317" t="s">
        <v>9</v>
      </c>
      <c r="B317" t="s">
        <v>255</v>
      </c>
      <c r="C317" t="s">
        <v>182</v>
      </c>
      <c r="D317" t="s">
        <v>11</v>
      </c>
      <c r="E317" t="s">
        <v>10</v>
      </c>
      <c r="F317" t="s">
        <v>17</v>
      </c>
      <c r="G317">
        <v>20</v>
      </c>
      <c r="H317">
        <v>166610</v>
      </c>
      <c r="I317">
        <v>1800</v>
      </c>
      <c r="J317">
        <f>PriceDelivery[[#This Row],[vehicle]]+PriceDelivery[[#This Row],[add.point]]</f>
        <v>168410</v>
      </c>
    </row>
    <row r="318" spans="1:10" hidden="1" x14ac:dyDescent="0.25">
      <c r="A318" t="s">
        <v>9</v>
      </c>
      <c r="B318" t="s">
        <v>255</v>
      </c>
      <c r="C318" t="s">
        <v>182</v>
      </c>
      <c r="D318" t="s">
        <v>11</v>
      </c>
      <c r="E318" t="s">
        <v>10</v>
      </c>
      <c r="F318" t="s">
        <v>16</v>
      </c>
      <c r="G318">
        <v>20</v>
      </c>
      <c r="H318">
        <v>179145</v>
      </c>
      <c r="I318">
        <v>2100</v>
      </c>
      <c r="J318">
        <f>PriceDelivery[[#This Row],[vehicle]]+PriceDelivery[[#This Row],[add.point]]</f>
        <v>181245</v>
      </c>
    </row>
    <row r="319" spans="1:10" hidden="1" x14ac:dyDescent="0.25">
      <c r="A319" t="s">
        <v>9</v>
      </c>
      <c r="B319" t="s">
        <v>256</v>
      </c>
      <c r="C319" t="s">
        <v>257</v>
      </c>
      <c r="D319" t="s">
        <v>11</v>
      </c>
      <c r="E319" t="s">
        <v>10</v>
      </c>
      <c r="F319" t="s">
        <v>18</v>
      </c>
      <c r="G319">
        <v>1.5</v>
      </c>
      <c r="H319">
        <v>23050</v>
      </c>
      <c r="I319">
        <v>1700</v>
      </c>
      <c r="J319">
        <f>PriceDelivery[[#This Row],[vehicle]]+PriceDelivery[[#This Row],[add.point]]</f>
        <v>24750</v>
      </c>
    </row>
    <row r="320" spans="1:10" hidden="1" x14ac:dyDescent="0.25">
      <c r="A320" t="s">
        <v>9</v>
      </c>
      <c r="B320" t="s">
        <v>256</v>
      </c>
      <c r="C320" t="s">
        <v>257</v>
      </c>
      <c r="D320" t="s">
        <v>11</v>
      </c>
      <c r="E320" t="s">
        <v>10</v>
      </c>
      <c r="F320" t="s">
        <v>17</v>
      </c>
      <c r="G320">
        <v>1.5</v>
      </c>
      <c r="H320">
        <v>24000</v>
      </c>
      <c r="I320">
        <v>1800</v>
      </c>
      <c r="J320">
        <f>PriceDelivery[[#This Row],[vehicle]]+PriceDelivery[[#This Row],[add.point]]</f>
        <v>25800</v>
      </c>
    </row>
    <row r="321" spans="1:10" hidden="1" x14ac:dyDescent="0.25">
      <c r="A321" t="s">
        <v>9</v>
      </c>
      <c r="B321" t="s">
        <v>256</v>
      </c>
      <c r="C321" t="s">
        <v>257</v>
      </c>
      <c r="D321" t="s">
        <v>11</v>
      </c>
      <c r="E321" t="s">
        <v>10</v>
      </c>
      <c r="F321" t="s">
        <v>16</v>
      </c>
      <c r="G321">
        <v>1.5</v>
      </c>
      <c r="H321">
        <v>30842</v>
      </c>
      <c r="I321">
        <v>2100</v>
      </c>
      <c r="J321">
        <f>PriceDelivery[[#This Row],[vehicle]]+PriceDelivery[[#This Row],[add.point]]</f>
        <v>32942</v>
      </c>
    </row>
    <row r="322" spans="1:10" hidden="1" x14ac:dyDescent="0.25">
      <c r="A322" t="s">
        <v>9</v>
      </c>
      <c r="B322" t="s">
        <v>256</v>
      </c>
      <c r="C322" t="s">
        <v>257</v>
      </c>
      <c r="D322" t="s">
        <v>11</v>
      </c>
      <c r="E322" t="s">
        <v>10</v>
      </c>
      <c r="F322" t="s">
        <v>18</v>
      </c>
      <c r="G322">
        <v>3</v>
      </c>
      <c r="H322">
        <v>29000</v>
      </c>
      <c r="I322">
        <v>1700</v>
      </c>
      <c r="J322">
        <f>PriceDelivery[[#This Row],[vehicle]]+PriceDelivery[[#This Row],[add.point]]</f>
        <v>30700</v>
      </c>
    </row>
    <row r="323" spans="1:10" hidden="1" x14ac:dyDescent="0.25">
      <c r="A323" t="s">
        <v>9</v>
      </c>
      <c r="B323" t="s">
        <v>256</v>
      </c>
      <c r="C323" t="s">
        <v>257</v>
      </c>
      <c r="D323" t="s">
        <v>11</v>
      </c>
      <c r="E323" t="s">
        <v>10</v>
      </c>
      <c r="F323" t="s">
        <v>17</v>
      </c>
      <c r="G323">
        <v>3</v>
      </c>
      <c r="H323">
        <v>29000</v>
      </c>
      <c r="I323">
        <v>1800</v>
      </c>
      <c r="J323">
        <f>PriceDelivery[[#This Row],[vehicle]]+PriceDelivery[[#This Row],[add.point]]</f>
        <v>30800</v>
      </c>
    </row>
    <row r="324" spans="1:10" hidden="1" x14ac:dyDescent="0.25">
      <c r="A324" t="s">
        <v>9</v>
      </c>
      <c r="B324" t="s">
        <v>256</v>
      </c>
      <c r="C324" t="s">
        <v>257</v>
      </c>
      <c r="D324" t="s">
        <v>11</v>
      </c>
      <c r="E324" t="s">
        <v>10</v>
      </c>
      <c r="F324" t="s">
        <v>16</v>
      </c>
      <c r="G324">
        <v>3</v>
      </c>
      <c r="H324">
        <v>31150</v>
      </c>
      <c r="I324">
        <v>2100</v>
      </c>
      <c r="J324">
        <f>PriceDelivery[[#This Row],[vehicle]]+PriceDelivery[[#This Row],[add.point]]</f>
        <v>33250</v>
      </c>
    </row>
    <row r="325" spans="1:10" hidden="1" x14ac:dyDescent="0.25">
      <c r="A325" t="s">
        <v>9</v>
      </c>
      <c r="B325" t="s">
        <v>256</v>
      </c>
      <c r="C325" t="s">
        <v>257</v>
      </c>
      <c r="D325" t="s">
        <v>11</v>
      </c>
      <c r="E325" t="s">
        <v>10</v>
      </c>
      <c r="F325" t="s">
        <v>18</v>
      </c>
      <c r="G325">
        <v>5</v>
      </c>
      <c r="H325">
        <v>32350</v>
      </c>
      <c r="I325">
        <v>1700</v>
      </c>
      <c r="J325">
        <f>PriceDelivery[[#This Row],[vehicle]]+PriceDelivery[[#This Row],[add.point]]</f>
        <v>34050</v>
      </c>
    </row>
    <row r="326" spans="1:10" hidden="1" x14ac:dyDescent="0.25">
      <c r="A326" t="s">
        <v>9</v>
      </c>
      <c r="B326" t="s">
        <v>256</v>
      </c>
      <c r="C326" t="s">
        <v>257</v>
      </c>
      <c r="D326" t="s">
        <v>11</v>
      </c>
      <c r="E326" t="s">
        <v>10</v>
      </c>
      <c r="F326" t="s">
        <v>17</v>
      </c>
      <c r="G326">
        <v>5</v>
      </c>
      <c r="H326">
        <v>33000</v>
      </c>
      <c r="I326">
        <v>1800</v>
      </c>
      <c r="J326">
        <f>PriceDelivery[[#This Row],[vehicle]]+PriceDelivery[[#This Row],[add.point]]</f>
        <v>34800</v>
      </c>
    </row>
    <row r="327" spans="1:10" hidden="1" x14ac:dyDescent="0.25">
      <c r="A327" t="s">
        <v>9</v>
      </c>
      <c r="B327" t="s">
        <v>256</v>
      </c>
      <c r="C327" t="s">
        <v>257</v>
      </c>
      <c r="D327" t="s">
        <v>11</v>
      </c>
      <c r="E327" t="s">
        <v>10</v>
      </c>
      <c r="F327" t="s">
        <v>16</v>
      </c>
      <c r="G327">
        <v>5</v>
      </c>
      <c r="H327">
        <v>39010</v>
      </c>
      <c r="I327">
        <v>2100</v>
      </c>
      <c r="J327">
        <f>PriceDelivery[[#This Row],[vehicle]]+PriceDelivery[[#This Row],[add.point]]</f>
        <v>41110</v>
      </c>
    </row>
    <row r="328" spans="1:10" hidden="1" x14ac:dyDescent="0.25">
      <c r="A328" t="s">
        <v>9</v>
      </c>
      <c r="B328" t="s">
        <v>240</v>
      </c>
      <c r="C328" t="s">
        <v>241</v>
      </c>
      <c r="D328" t="s">
        <v>11</v>
      </c>
      <c r="E328" t="s">
        <v>10</v>
      </c>
      <c r="F328" t="s">
        <v>16</v>
      </c>
      <c r="G328">
        <v>10</v>
      </c>
      <c r="H328">
        <v>23996</v>
      </c>
      <c r="I328">
        <v>2100</v>
      </c>
      <c r="J328">
        <f>PriceDelivery[[#This Row],[vehicle]]+PriceDelivery[[#This Row],[add.point]]</f>
        <v>26096</v>
      </c>
    </row>
    <row r="329" spans="1:10" hidden="1" x14ac:dyDescent="0.25">
      <c r="A329" t="s">
        <v>9</v>
      </c>
      <c r="B329" t="s">
        <v>242</v>
      </c>
      <c r="C329" t="s">
        <v>98</v>
      </c>
      <c r="D329" t="s">
        <v>11</v>
      </c>
      <c r="E329" t="s">
        <v>10</v>
      </c>
      <c r="F329" t="s">
        <v>16</v>
      </c>
      <c r="G329">
        <v>10</v>
      </c>
      <c r="H329">
        <v>24180</v>
      </c>
      <c r="I329">
        <v>2100</v>
      </c>
      <c r="J329">
        <f>PriceDelivery[[#This Row],[vehicle]]+PriceDelivery[[#This Row],[add.point]]</f>
        <v>26280</v>
      </c>
    </row>
    <row r="330" spans="1:10" hidden="1" x14ac:dyDescent="0.25">
      <c r="A330" t="s">
        <v>9</v>
      </c>
      <c r="B330" t="s">
        <v>243</v>
      </c>
      <c r="C330" t="s">
        <v>102</v>
      </c>
      <c r="D330" t="s">
        <v>11</v>
      </c>
      <c r="E330" t="s">
        <v>10</v>
      </c>
      <c r="F330" t="s">
        <v>16</v>
      </c>
      <c r="G330">
        <v>10</v>
      </c>
      <c r="H330">
        <v>46999</v>
      </c>
      <c r="I330">
        <v>2100</v>
      </c>
      <c r="J330">
        <f>PriceDelivery[[#This Row],[vehicle]]+PriceDelivery[[#This Row],[add.point]]</f>
        <v>49099</v>
      </c>
    </row>
    <row r="331" spans="1:10" hidden="1" x14ac:dyDescent="0.25">
      <c r="A331" t="s">
        <v>9</v>
      </c>
      <c r="B331" t="s">
        <v>256</v>
      </c>
      <c r="C331" t="s">
        <v>257</v>
      </c>
      <c r="D331" t="s">
        <v>11</v>
      </c>
      <c r="E331" t="s">
        <v>10</v>
      </c>
      <c r="F331" t="s">
        <v>18</v>
      </c>
      <c r="G331">
        <v>20</v>
      </c>
      <c r="H331">
        <v>48500</v>
      </c>
      <c r="I331">
        <v>1700</v>
      </c>
      <c r="J331">
        <f>PriceDelivery[[#This Row],[vehicle]]+PriceDelivery[[#This Row],[add.point]]</f>
        <v>50200</v>
      </c>
    </row>
    <row r="332" spans="1:10" hidden="1" x14ac:dyDescent="0.25">
      <c r="A332" t="s">
        <v>9</v>
      </c>
      <c r="B332" t="s">
        <v>256</v>
      </c>
      <c r="C332" t="s">
        <v>257</v>
      </c>
      <c r="D332" t="s">
        <v>11</v>
      </c>
      <c r="E332" t="s">
        <v>10</v>
      </c>
      <c r="F332" t="s">
        <v>17</v>
      </c>
      <c r="G332">
        <v>20</v>
      </c>
      <c r="H332">
        <v>45000</v>
      </c>
      <c r="I332">
        <v>1800</v>
      </c>
      <c r="J332">
        <f>PriceDelivery[[#This Row],[vehicle]]+PriceDelivery[[#This Row],[add.point]]</f>
        <v>46800</v>
      </c>
    </row>
    <row r="333" spans="1:10" hidden="1" x14ac:dyDescent="0.25">
      <c r="A333" t="s">
        <v>9</v>
      </c>
      <c r="B333" t="s">
        <v>256</v>
      </c>
      <c r="C333" t="s">
        <v>257</v>
      </c>
      <c r="D333" t="s">
        <v>11</v>
      </c>
      <c r="E333" t="s">
        <v>10</v>
      </c>
      <c r="F333" t="s">
        <v>16</v>
      </c>
      <c r="G333">
        <v>20</v>
      </c>
      <c r="H333">
        <v>51325</v>
      </c>
      <c r="I333">
        <v>2100</v>
      </c>
      <c r="J333">
        <f>PriceDelivery[[#This Row],[vehicle]]+PriceDelivery[[#This Row],[add.point]]</f>
        <v>53425</v>
      </c>
    </row>
    <row r="334" spans="1:10" hidden="1" x14ac:dyDescent="0.25">
      <c r="A334" t="s">
        <v>9</v>
      </c>
      <c r="B334" t="s">
        <v>258</v>
      </c>
      <c r="C334" t="s">
        <v>184</v>
      </c>
      <c r="D334" t="s">
        <v>11</v>
      </c>
      <c r="E334" t="s">
        <v>10</v>
      </c>
      <c r="F334" t="s">
        <v>18</v>
      </c>
      <c r="G334">
        <v>1.5</v>
      </c>
      <c r="H334">
        <v>55900</v>
      </c>
      <c r="I334">
        <v>1700</v>
      </c>
      <c r="J334">
        <f>PriceDelivery[[#This Row],[vehicle]]+PriceDelivery[[#This Row],[add.point]]</f>
        <v>57600</v>
      </c>
    </row>
    <row r="335" spans="1:10" hidden="1" x14ac:dyDescent="0.25">
      <c r="A335" t="s">
        <v>9</v>
      </c>
      <c r="B335" t="s">
        <v>258</v>
      </c>
      <c r="C335" t="s">
        <v>184</v>
      </c>
      <c r="D335" t="s">
        <v>11</v>
      </c>
      <c r="E335" t="s">
        <v>10</v>
      </c>
      <c r="F335" t="s">
        <v>17</v>
      </c>
      <c r="G335">
        <v>1.5</v>
      </c>
      <c r="H335">
        <v>50000</v>
      </c>
      <c r="I335">
        <v>1800</v>
      </c>
      <c r="J335">
        <f>PriceDelivery[[#This Row],[vehicle]]+PriceDelivery[[#This Row],[add.point]]</f>
        <v>51800</v>
      </c>
    </row>
    <row r="336" spans="1:10" hidden="1" x14ac:dyDescent="0.25">
      <c r="A336" t="s">
        <v>9</v>
      </c>
      <c r="B336" t="s">
        <v>258</v>
      </c>
      <c r="C336" t="s">
        <v>184</v>
      </c>
      <c r="D336" t="s">
        <v>11</v>
      </c>
      <c r="E336" t="s">
        <v>10</v>
      </c>
      <c r="F336" t="s">
        <v>16</v>
      </c>
      <c r="G336">
        <v>1.5</v>
      </c>
      <c r="H336">
        <v>78416</v>
      </c>
      <c r="I336">
        <v>2100</v>
      </c>
      <c r="J336">
        <f>PriceDelivery[[#This Row],[vehicle]]+PriceDelivery[[#This Row],[add.point]]</f>
        <v>80516</v>
      </c>
    </row>
    <row r="337" spans="1:10" hidden="1" x14ac:dyDescent="0.25">
      <c r="A337" t="s">
        <v>9</v>
      </c>
      <c r="B337" t="s">
        <v>258</v>
      </c>
      <c r="C337" t="s">
        <v>184</v>
      </c>
      <c r="D337" t="s">
        <v>11</v>
      </c>
      <c r="E337" t="s">
        <v>10</v>
      </c>
      <c r="F337" t="s">
        <v>18</v>
      </c>
      <c r="G337">
        <v>3</v>
      </c>
      <c r="H337">
        <v>68150</v>
      </c>
      <c r="I337">
        <v>1700</v>
      </c>
      <c r="J337">
        <f>PriceDelivery[[#This Row],[vehicle]]+PriceDelivery[[#This Row],[add.point]]</f>
        <v>69850</v>
      </c>
    </row>
    <row r="338" spans="1:10" hidden="1" x14ac:dyDescent="0.25">
      <c r="A338" t="s">
        <v>9</v>
      </c>
      <c r="B338" t="s">
        <v>258</v>
      </c>
      <c r="C338" t="s">
        <v>184</v>
      </c>
      <c r="D338" t="s">
        <v>11</v>
      </c>
      <c r="E338" t="s">
        <v>10</v>
      </c>
      <c r="F338" t="s">
        <v>17</v>
      </c>
      <c r="G338">
        <v>3</v>
      </c>
      <c r="H338">
        <v>59000</v>
      </c>
      <c r="I338">
        <v>1800</v>
      </c>
      <c r="J338">
        <f>PriceDelivery[[#This Row],[vehicle]]+PriceDelivery[[#This Row],[add.point]]</f>
        <v>60800</v>
      </c>
    </row>
    <row r="339" spans="1:10" hidden="1" x14ac:dyDescent="0.25">
      <c r="A339" t="s">
        <v>9</v>
      </c>
      <c r="B339" t="s">
        <v>258</v>
      </c>
      <c r="C339" t="s">
        <v>184</v>
      </c>
      <c r="D339" t="s">
        <v>11</v>
      </c>
      <c r="E339" t="s">
        <v>10</v>
      </c>
      <c r="F339" t="s">
        <v>16</v>
      </c>
      <c r="G339">
        <v>3</v>
      </c>
      <c r="H339">
        <v>79200</v>
      </c>
      <c r="I339">
        <v>2100</v>
      </c>
      <c r="J339">
        <f>PriceDelivery[[#This Row],[vehicle]]+PriceDelivery[[#This Row],[add.point]]</f>
        <v>81300</v>
      </c>
    </row>
    <row r="340" spans="1:10" hidden="1" x14ac:dyDescent="0.25">
      <c r="A340" t="s">
        <v>9</v>
      </c>
      <c r="B340" t="s">
        <v>258</v>
      </c>
      <c r="C340" t="s">
        <v>184</v>
      </c>
      <c r="D340" t="s">
        <v>11</v>
      </c>
      <c r="E340" t="s">
        <v>10</v>
      </c>
      <c r="F340" t="s">
        <v>18</v>
      </c>
      <c r="G340">
        <v>5</v>
      </c>
      <c r="H340">
        <v>80400</v>
      </c>
      <c r="I340">
        <v>1700</v>
      </c>
      <c r="J340">
        <f>PriceDelivery[[#This Row],[vehicle]]+PriceDelivery[[#This Row],[add.point]]</f>
        <v>82100</v>
      </c>
    </row>
    <row r="341" spans="1:10" hidden="1" x14ac:dyDescent="0.25">
      <c r="A341" t="s">
        <v>9</v>
      </c>
      <c r="B341" t="s">
        <v>258</v>
      </c>
      <c r="C341" t="s">
        <v>184</v>
      </c>
      <c r="D341" t="s">
        <v>11</v>
      </c>
      <c r="E341" t="s">
        <v>10</v>
      </c>
      <c r="F341" t="s">
        <v>17</v>
      </c>
      <c r="G341">
        <v>5</v>
      </c>
      <c r="H341">
        <v>69000</v>
      </c>
      <c r="I341">
        <v>1800</v>
      </c>
      <c r="J341">
        <f>PriceDelivery[[#This Row],[vehicle]]+PriceDelivery[[#This Row],[add.point]]</f>
        <v>70800</v>
      </c>
    </row>
    <row r="342" spans="1:10" hidden="1" x14ac:dyDescent="0.25">
      <c r="A342" t="s">
        <v>9</v>
      </c>
      <c r="B342" t="s">
        <v>258</v>
      </c>
      <c r="C342" t="s">
        <v>184</v>
      </c>
      <c r="D342" t="s">
        <v>11</v>
      </c>
      <c r="E342" t="s">
        <v>10</v>
      </c>
      <c r="F342" t="s">
        <v>16</v>
      </c>
      <c r="G342">
        <v>5</v>
      </c>
      <c r="H342">
        <v>94554</v>
      </c>
      <c r="I342">
        <v>2100</v>
      </c>
      <c r="J342">
        <f>PriceDelivery[[#This Row],[vehicle]]+PriceDelivery[[#This Row],[add.point]]</f>
        <v>96654</v>
      </c>
    </row>
    <row r="343" spans="1:10" hidden="1" x14ac:dyDescent="0.25">
      <c r="A343" t="s">
        <v>9</v>
      </c>
      <c r="B343" t="s">
        <v>244</v>
      </c>
      <c r="C343" t="s">
        <v>108</v>
      </c>
      <c r="D343" t="s">
        <v>11</v>
      </c>
      <c r="E343" t="s">
        <v>10</v>
      </c>
      <c r="F343" t="s">
        <v>16</v>
      </c>
      <c r="G343">
        <v>10</v>
      </c>
      <c r="H343">
        <v>61886</v>
      </c>
      <c r="I343">
        <v>2100</v>
      </c>
      <c r="J343">
        <f>PriceDelivery[[#This Row],[vehicle]]+PriceDelivery[[#This Row],[add.point]]</f>
        <v>63986</v>
      </c>
    </row>
    <row r="344" spans="1:10" hidden="1" x14ac:dyDescent="0.25">
      <c r="A344" t="s">
        <v>9</v>
      </c>
      <c r="B344" t="s">
        <v>245</v>
      </c>
      <c r="C344" t="s">
        <v>246</v>
      </c>
      <c r="D344" t="s">
        <v>11</v>
      </c>
      <c r="E344" t="s">
        <v>10</v>
      </c>
      <c r="F344" t="s">
        <v>16</v>
      </c>
      <c r="G344">
        <v>10</v>
      </c>
      <c r="H344">
        <v>70365</v>
      </c>
      <c r="I344">
        <v>2100</v>
      </c>
      <c r="J344">
        <f>PriceDelivery[[#This Row],[vehicle]]+PriceDelivery[[#This Row],[add.point]]</f>
        <v>72465</v>
      </c>
    </row>
    <row r="345" spans="1:10" hidden="1" x14ac:dyDescent="0.25">
      <c r="A345" t="s">
        <v>9</v>
      </c>
      <c r="B345" t="s">
        <v>247</v>
      </c>
      <c r="C345" t="s">
        <v>111</v>
      </c>
      <c r="D345" t="s">
        <v>11</v>
      </c>
      <c r="E345" t="s">
        <v>10</v>
      </c>
      <c r="F345" t="s">
        <v>16</v>
      </c>
      <c r="G345">
        <v>10</v>
      </c>
      <c r="H345">
        <v>21938</v>
      </c>
      <c r="I345">
        <v>2100</v>
      </c>
      <c r="J345">
        <f>PriceDelivery[[#This Row],[vehicle]]+PriceDelivery[[#This Row],[add.point]]</f>
        <v>24038</v>
      </c>
    </row>
    <row r="346" spans="1:10" hidden="1" x14ac:dyDescent="0.25">
      <c r="A346" t="s">
        <v>9</v>
      </c>
      <c r="B346" t="s">
        <v>258</v>
      </c>
      <c r="C346" t="s">
        <v>184</v>
      </c>
      <c r="D346" t="s">
        <v>11</v>
      </c>
      <c r="E346" t="s">
        <v>10</v>
      </c>
      <c r="F346" t="s">
        <v>18</v>
      </c>
      <c r="G346">
        <v>20</v>
      </c>
      <c r="H346">
        <v>107500</v>
      </c>
      <c r="I346">
        <v>1700</v>
      </c>
      <c r="J346">
        <f>PriceDelivery[[#This Row],[vehicle]]+PriceDelivery[[#This Row],[add.point]]</f>
        <v>109200</v>
      </c>
    </row>
    <row r="347" spans="1:10" hidden="1" x14ac:dyDescent="0.25">
      <c r="A347" t="s">
        <v>9</v>
      </c>
      <c r="B347" t="s">
        <v>258</v>
      </c>
      <c r="C347" t="s">
        <v>184</v>
      </c>
      <c r="D347" t="s">
        <v>11</v>
      </c>
      <c r="E347" t="s">
        <v>10</v>
      </c>
      <c r="F347" t="s">
        <v>17</v>
      </c>
      <c r="G347">
        <v>20</v>
      </c>
      <c r="H347">
        <v>95000</v>
      </c>
      <c r="I347">
        <v>1800</v>
      </c>
      <c r="J347">
        <f>PriceDelivery[[#This Row],[vehicle]]+PriceDelivery[[#This Row],[add.point]]</f>
        <v>96800</v>
      </c>
    </row>
    <row r="348" spans="1:10" hidden="1" x14ac:dyDescent="0.25">
      <c r="A348" t="s">
        <v>9</v>
      </c>
      <c r="B348" t="s">
        <v>258</v>
      </c>
      <c r="C348" t="s">
        <v>184</v>
      </c>
      <c r="D348" t="s">
        <v>11</v>
      </c>
      <c r="E348" t="s">
        <v>10</v>
      </c>
      <c r="F348" t="s">
        <v>16</v>
      </c>
      <c r="G348">
        <v>20</v>
      </c>
      <c r="H348">
        <v>110971</v>
      </c>
      <c r="I348">
        <v>2100</v>
      </c>
      <c r="J348">
        <f>PriceDelivery[[#This Row],[vehicle]]+PriceDelivery[[#This Row],[add.point]]</f>
        <v>113071</v>
      </c>
    </row>
    <row r="349" spans="1:10" hidden="1" x14ac:dyDescent="0.25">
      <c r="A349" t="s">
        <v>9</v>
      </c>
      <c r="B349" t="s">
        <v>259</v>
      </c>
      <c r="C349" t="s">
        <v>132</v>
      </c>
      <c r="D349" t="s">
        <v>260</v>
      </c>
      <c r="E349" t="s">
        <v>261</v>
      </c>
      <c r="F349" t="s">
        <v>18</v>
      </c>
      <c r="G349">
        <v>1.5</v>
      </c>
      <c r="H349">
        <v>18000</v>
      </c>
      <c r="I349">
        <v>4000</v>
      </c>
      <c r="J349">
        <f>PriceDelivery[[#This Row],[vehicle]]+PriceDelivery[[#This Row],[add.point]]</f>
        <v>22000</v>
      </c>
    </row>
    <row r="350" spans="1:10" hidden="1" x14ac:dyDescent="0.25">
      <c r="A350" t="s">
        <v>9</v>
      </c>
      <c r="B350" t="s">
        <v>259</v>
      </c>
      <c r="C350" t="s">
        <v>132</v>
      </c>
      <c r="D350" t="s">
        <v>260</v>
      </c>
      <c r="E350" t="s">
        <v>261</v>
      </c>
      <c r="F350" t="s">
        <v>17</v>
      </c>
      <c r="G350">
        <v>1.5</v>
      </c>
      <c r="H350">
        <v>15500</v>
      </c>
      <c r="I350">
        <v>2500</v>
      </c>
      <c r="J350">
        <f>PriceDelivery[[#This Row],[vehicle]]+PriceDelivery[[#This Row],[add.point]]</f>
        <v>18000</v>
      </c>
    </row>
    <row r="351" spans="1:10" hidden="1" x14ac:dyDescent="0.25">
      <c r="A351" t="s">
        <v>9</v>
      </c>
      <c r="B351" t="s">
        <v>259</v>
      </c>
      <c r="C351" t="s">
        <v>132</v>
      </c>
      <c r="D351" t="s">
        <v>260</v>
      </c>
      <c r="E351" t="s">
        <v>261</v>
      </c>
      <c r="F351" t="s">
        <v>16</v>
      </c>
      <c r="G351">
        <v>1.5</v>
      </c>
      <c r="H351">
        <v>19800</v>
      </c>
      <c r="I351">
        <v>4000</v>
      </c>
      <c r="J351">
        <f>PriceDelivery[[#This Row],[vehicle]]+PriceDelivery[[#This Row],[add.point]]</f>
        <v>23800</v>
      </c>
    </row>
    <row r="352" spans="1:10" hidden="1" x14ac:dyDescent="0.25">
      <c r="A352" t="s">
        <v>9</v>
      </c>
      <c r="B352" t="s">
        <v>259</v>
      </c>
      <c r="C352" t="s">
        <v>132</v>
      </c>
      <c r="D352" t="s">
        <v>260</v>
      </c>
      <c r="E352" t="s">
        <v>261</v>
      </c>
      <c r="F352" t="s">
        <v>18</v>
      </c>
      <c r="G352">
        <v>3</v>
      </c>
      <c r="H352">
        <v>18000</v>
      </c>
      <c r="I352">
        <v>4000</v>
      </c>
      <c r="J352">
        <f>PriceDelivery[[#This Row],[vehicle]]+PriceDelivery[[#This Row],[add.point]]</f>
        <v>22000</v>
      </c>
    </row>
    <row r="353" spans="1:10" hidden="1" x14ac:dyDescent="0.25">
      <c r="A353" t="s">
        <v>9</v>
      </c>
      <c r="B353" t="s">
        <v>259</v>
      </c>
      <c r="C353" t="s">
        <v>132</v>
      </c>
      <c r="D353" t="s">
        <v>260</v>
      </c>
      <c r="E353" t="s">
        <v>261</v>
      </c>
      <c r="F353" t="s">
        <v>17</v>
      </c>
      <c r="G353">
        <v>3</v>
      </c>
      <c r="H353">
        <v>17500</v>
      </c>
      <c r="I353">
        <v>2500</v>
      </c>
      <c r="J353">
        <f>PriceDelivery[[#This Row],[vehicle]]+PriceDelivery[[#This Row],[add.point]]</f>
        <v>20000</v>
      </c>
    </row>
    <row r="354" spans="1:10" hidden="1" x14ac:dyDescent="0.25">
      <c r="A354" t="s">
        <v>9</v>
      </c>
      <c r="B354" t="s">
        <v>259</v>
      </c>
      <c r="C354" t="s">
        <v>132</v>
      </c>
      <c r="D354" t="s">
        <v>260</v>
      </c>
      <c r="E354" t="s">
        <v>261</v>
      </c>
      <c r="F354" t="s">
        <v>16</v>
      </c>
      <c r="G354">
        <v>3</v>
      </c>
      <c r="H354">
        <v>22000</v>
      </c>
      <c r="I354">
        <v>4000</v>
      </c>
      <c r="J354">
        <f>PriceDelivery[[#This Row],[vehicle]]+PriceDelivery[[#This Row],[add.point]]</f>
        <v>26000</v>
      </c>
    </row>
    <row r="355" spans="1:10" hidden="1" x14ac:dyDescent="0.25">
      <c r="A355" t="s">
        <v>9</v>
      </c>
      <c r="B355" t="s">
        <v>259</v>
      </c>
      <c r="C355" t="s">
        <v>132</v>
      </c>
      <c r="D355" t="s">
        <v>260</v>
      </c>
      <c r="E355" t="s">
        <v>261</v>
      </c>
      <c r="F355" t="s">
        <v>18</v>
      </c>
      <c r="G355">
        <v>5</v>
      </c>
      <c r="H355">
        <v>23500</v>
      </c>
      <c r="I355">
        <v>4000</v>
      </c>
      <c r="J355">
        <f>PriceDelivery[[#This Row],[vehicle]]+PriceDelivery[[#This Row],[add.point]]</f>
        <v>27500</v>
      </c>
    </row>
    <row r="356" spans="1:10" hidden="1" x14ac:dyDescent="0.25">
      <c r="A356" t="s">
        <v>9</v>
      </c>
      <c r="B356" t="s">
        <v>259</v>
      </c>
      <c r="C356" t="s">
        <v>132</v>
      </c>
      <c r="D356" t="s">
        <v>260</v>
      </c>
      <c r="E356" t="s">
        <v>261</v>
      </c>
      <c r="F356" t="s">
        <v>17</v>
      </c>
      <c r="G356">
        <v>5</v>
      </c>
      <c r="H356">
        <v>19500</v>
      </c>
      <c r="I356">
        <v>2500</v>
      </c>
      <c r="J356">
        <f>PriceDelivery[[#This Row],[vehicle]]+PriceDelivery[[#This Row],[add.point]]</f>
        <v>22000</v>
      </c>
    </row>
    <row r="357" spans="1:10" hidden="1" x14ac:dyDescent="0.25">
      <c r="A357" t="s">
        <v>9</v>
      </c>
      <c r="B357" t="s">
        <v>259</v>
      </c>
      <c r="C357" t="s">
        <v>132</v>
      </c>
      <c r="D357" t="s">
        <v>260</v>
      </c>
      <c r="E357" t="s">
        <v>261</v>
      </c>
      <c r="F357" t="s">
        <v>16</v>
      </c>
      <c r="G357">
        <v>5</v>
      </c>
      <c r="H357">
        <v>24200</v>
      </c>
      <c r="I357">
        <v>4000</v>
      </c>
      <c r="J357">
        <f>PriceDelivery[[#This Row],[vehicle]]+PriceDelivery[[#This Row],[add.point]]</f>
        <v>28200</v>
      </c>
    </row>
    <row r="358" spans="1:10" hidden="1" x14ac:dyDescent="0.25">
      <c r="A358" t="s">
        <v>9</v>
      </c>
      <c r="B358" t="s">
        <v>248</v>
      </c>
      <c r="C358" t="s">
        <v>117</v>
      </c>
      <c r="D358" t="s">
        <v>11</v>
      </c>
      <c r="E358" t="s">
        <v>10</v>
      </c>
      <c r="F358" t="s">
        <v>16</v>
      </c>
      <c r="G358">
        <v>10</v>
      </c>
      <c r="H358">
        <v>42421</v>
      </c>
      <c r="I358">
        <v>2100</v>
      </c>
      <c r="J358">
        <f>PriceDelivery[[#This Row],[vehicle]]+PriceDelivery[[#This Row],[add.point]]</f>
        <v>44521</v>
      </c>
    </row>
    <row r="359" spans="1:10" hidden="1" x14ac:dyDescent="0.25">
      <c r="A359" t="s">
        <v>9</v>
      </c>
      <c r="B359" t="s">
        <v>249</v>
      </c>
      <c r="C359" t="s">
        <v>121</v>
      </c>
      <c r="D359" t="s">
        <v>11</v>
      </c>
      <c r="E359" t="s">
        <v>10</v>
      </c>
      <c r="F359" t="s">
        <v>16</v>
      </c>
      <c r="G359">
        <v>10</v>
      </c>
      <c r="H359">
        <v>49052</v>
      </c>
      <c r="I359">
        <v>2100</v>
      </c>
      <c r="J359">
        <f>PriceDelivery[[#This Row],[vehicle]]+PriceDelivery[[#This Row],[add.point]]</f>
        <v>51152</v>
      </c>
    </row>
    <row r="360" spans="1:10" hidden="1" x14ac:dyDescent="0.25">
      <c r="A360" t="s">
        <v>9</v>
      </c>
      <c r="B360" t="s">
        <v>250</v>
      </c>
      <c r="C360" t="s">
        <v>122</v>
      </c>
      <c r="D360" t="s">
        <v>11</v>
      </c>
      <c r="E360" t="s">
        <v>10</v>
      </c>
      <c r="F360" t="s">
        <v>16</v>
      </c>
      <c r="G360">
        <v>10</v>
      </c>
      <c r="H360">
        <v>49519</v>
      </c>
      <c r="I360">
        <v>2100</v>
      </c>
      <c r="J360">
        <f>PriceDelivery[[#This Row],[vehicle]]+PriceDelivery[[#This Row],[add.point]]</f>
        <v>51619</v>
      </c>
    </row>
    <row r="361" spans="1:10" hidden="1" x14ac:dyDescent="0.25">
      <c r="A361" t="s">
        <v>9</v>
      </c>
      <c r="B361" t="s">
        <v>259</v>
      </c>
      <c r="C361" t="s">
        <v>132</v>
      </c>
      <c r="D361" t="s">
        <v>260</v>
      </c>
      <c r="E361" t="s">
        <v>261</v>
      </c>
      <c r="F361" t="s">
        <v>18</v>
      </c>
      <c r="G361">
        <v>20</v>
      </c>
      <c r="H361">
        <v>26500</v>
      </c>
      <c r="I361">
        <v>4000</v>
      </c>
      <c r="J361">
        <f>PriceDelivery[[#This Row],[vehicle]]+PriceDelivery[[#This Row],[add.point]]</f>
        <v>30500</v>
      </c>
    </row>
    <row r="362" spans="1:10" hidden="1" x14ac:dyDescent="0.25">
      <c r="A362" t="s">
        <v>9</v>
      </c>
      <c r="B362" t="s">
        <v>259</v>
      </c>
      <c r="C362" t="s">
        <v>132</v>
      </c>
      <c r="D362" t="s">
        <v>260</v>
      </c>
      <c r="E362" t="s">
        <v>261</v>
      </c>
      <c r="F362" t="s">
        <v>17</v>
      </c>
      <c r="G362">
        <v>20</v>
      </c>
      <c r="H362">
        <v>26194</v>
      </c>
      <c r="I362">
        <v>2500</v>
      </c>
      <c r="J362">
        <f>PriceDelivery[[#This Row],[vehicle]]+PriceDelivery[[#This Row],[add.point]]</f>
        <v>28694</v>
      </c>
    </row>
    <row r="363" spans="1:10" hidden="1" x14ac:dyDescent="0.25">
      <c r="A363" t="s">
        <v>9</v>
      </c>
      <c r="B363" t="s">
        <v>259</v>
      </c>
      <c r="C363" t="s">
        <v>132</v>
      </c>
      <c r="D363" t="s">
        <v>260</v>
      </c>
      <c r="E363" t="s">
        <v>261</v>
      </c>
      <c r="F363" t="s">
        <v>16</v>
      </c>
      <c r="G363">
        <v>20</v>
      </c>
      <c r="H363">
        <v>27500</v>
      </c>
      <c r="I363">
        <v>4000</v>
      </c>
      <c r="J363">
        <f>PriceDelivery[[#This Row],[vehicle]]+PriceDelivery[[#This Row],[add.point]]</f>
        <v>31500</v>
      </c>
    </row>
    <row r="364" spans="1:10" hidden="1" x14ac:dyDescent="0.25">
      <c r="A364" t="s">
        <v>9</v>
      </c>
      <c r="B364" t="s">
        <v>262</v>
      </c>
      <c r="C364" t="s">
        <v>132</v>
      </c>
      <c r="D364" t="s">
        <v>260</v>
      </c>
      <c r="E364" t="s">
        <v>261</v>
      </c>
      <c r="F364" t="s">
        <v>18</v>
      </c>
      <c r="G364">
        <v>1.5</v>
      </c>
      <c r="H364">
        <v>18750</v>
      </c>
      <c r="I364">
        <v>4000</v>
      </c>
      <c r="J364">
        <f>PriceDelivery[[#This Row],[vehicle]]+PriceDelivery[[#This Row],[add.point]]</f>
        <v>22750</v>
      </c>
    </row>
    <row r="365" spans="1:10" hidden="1" x14ac:dyDescent="0.25">
      <c r="A365" t="s">
        <v>9</v>
      </c>
      <c r="B365" t="s">
        <v>262</v>
      </c>
      <c r="C365" t="s">
        <v>132</v>
      </c>
      <c r="D365" t="s">
        <v>260</v>
      </c>
      <c r="E365" t="s">
        <v>261</v>
      </c>
      <c r="F365" t="s">
        <v>17</v>
      </c>
      <c r="G365">
        <v>1.5</v>
      </c>
      <c r="H365">
        <v>15500</v>
      </c>
      <c r="I365">
        <v>2500</v>
      </c>
      <c r="J365">
        <f>PriceDelivery[[#This Row],[vehicle]]+PriceDelivery[[#This Row],[add.point]]</f>
        <v>18000</v>
      </c>
    </row>
    <row r="366" spans="1:10" hidden="1" x14ac:dyDescent="0.25">
      <c r="A366" t="s">
        <v>9</v>
      </c>
      <c r="B366" t="s">
        <v>262</v>
      </c>
      <c r="C366" t="s">
        <v>132</v>
      </c>
      <c r="D366" t="s">
        <v>260</v>
      </c>
      <c r="E366" t="s">
        <v>261</v>
      </c>
      <c r="F366" t="s">
        <v>16</v>
      </c>
      <c r="G366">
        <v>1.5</v>
      </c>
      <c r="H366">
        <v>19800</v>
      </c>
      <c r="I366">
        <v>4000</v>
      </c>
      <c r="J366">
        <f>PriceDelivery[[#This Row],[vehicle]]+PriceDelivery[[#This Row],[add.point]]</f>
        <v>23800</v>
      </c>
    </row>
    <row r="367" spans="1:10" hidden="1" x14ac:dyDescent="0.25">
      <c r="A367" t="s">
        <v>9</v>
      </c>
      <c r="B367" t="s">
        <v>262</v>
      </c>
      <c r="C367" t="s">
        <v>132</v>
      </c>
      <c r="D367" t="s">
        <v>260</v>
      </c>
      <c r="E367" t="s">
        <v>261</v>
      </c>
      <c r="F367" t="s">
        <v>18</v>
      </c>
      <c r="G367">
        <v>3</v>
      </c>
      <c r="H367">
        <v>18750</v>
      </c>
      <c r="I367">
        <v>4000</v>
      </c>
      <c r="J367">
        <f>PriceDelivery[[#This Row],[vehicle]]+PriceDelivery[[#This Row],[add.point]]</f>
        <v>22750</v>
      </c>
    </row>
    <row r="368" spans="1:10" hidden="1" x14ac:dyDescent="0.25">
      <c r="A368" t="s">
        <v>9</v>
      </c>
      <c r="B368" t="s">
        <v>262</v>
      </c>
      <c r="C368" t="s">
        <v>132</v>
      </c>
      <c r="D368" t="s">
        <v>260</v>
      </c>
      <c r="E368" t="s">
        <v>261</v>
      </c>
      <c r="F368" t="s">
        <v>17</v>
      </c>
      <c r="G368">
        <v>3</v>
      </c>
      <c r="H368">
        <v>17500</v>
      </c>
      <c r="I368">
        <v>2500</v>
      </c>
      <c r="J368">
        <f>PriceDelivery[[#This Row],[vehicle]]+PriceDelivery[[#This Row],[add.point]]</f>
        <v>20000</v>
      </c>
    </row>
    <row r="369" spans="1:10" hidden="1" x14ac:dyDescent="0.25">
      <c r="A369" t="s">
        <v>9</v>
      </c>
      <c r="B369" t="s">
        <v>262</v>
      </c>
      <c r="C369" t="s">
        <v>132</v>
      </c>
      <c r="D369" t="s">
        <v>260</v>
      </c>
      <c r="E369" t="s">
        <v>261</v>
      </c>
      <c r="F369" t="s">
        <v>16</v>
      </c>
      <c r="G369">
        <v>3</v>
      </c>
      <c r="H369">
        <v>22000</v>
      </c>
      <c r="I369">
        <v>4000</v>
      </c>
      <c r="J369">
        <f>PriceDelivery[[#This Row],[vehicle]]+PriceDelivery[[#This Row],[add.point]]</f>
        <v>26000</v>
      </c>
    </row>
    <row r="370" spans="1:10" hidden="1" x14ac:dyDescent="0.25">
      <c r="A370" t="s">
        <v>9</v>
      </c>
      <c r="B370" t="s">
        <v>262</v>
      </c>
      <c r="C370" t="s">
        <v>132</v>
      </c>
      <c r="D370" t="s">
        <v>260</v>
      </c>
      <c r="E370" t="s">
        <v>261</v>
      </c>
      <c r="F370" t="s">
        <v>18</v>
      </c>
      <c r="G370">
        <v>5</v>
      </c>
      <c r="H370">
        <v>23500</v>
      </c>
      <c r="I370">
        <v>4000</v>
      </c>
      <c r="J370">
        <f>PriceDelivery[[#This Row],[vehicle]]+PriceDelivery[[#This Row],[add.point]]</f>
        <v>27500</v>
      </c>
    </row>
    <row r="371" spans="1:10" hidden="1" x14ac:dyDescent="0.25">
      <c r="A371" t="s">
        <v>9</v>
      </c>
      <c r="B371" t="s">
        <v>262</v>
      </c>
      <c r="C371" t="s">
        <v>132</v>
      </c>
      <c r="D371" t="s">
        <v>260</v>
      </c>
      <c r="E371" t="s">
        <v>261</v>
      </c>
      <c r="F371" t="s">
        <v>17</v>
      </c>
      <c r="G371">
        <v>5</v>
      </c>
      <c r="H371">
        <v>19500</v>
      </c>
      <c r="I371">
        <v>2500</v>
      </c>
      <c r="J371">
        <f>PriceDelivery[[#This Row],[vehicle]]+PriceDelivery[[#This Row],[add.point]]</f>
        <v>22000</v>
      </c>
    </row>
    <row r="372" spans="1:10" hidden="1" x14ac:dyDescent="0.25">
      <c r="A372" t="s">
        <v>9</v>
      </c>
      <c r="B372" t="s">
        <v>262</v>
      </c>
      <c r="C372" t="s">
        <v>132</v>
      </c>
      <c r="D372" t="s">
        <v>260</v>
      </c>
      <c r="E372" t="s">
        <v>261</v>
      </c>
      <c r="F372" t="s">
        <v>16</v>
      </c>
      <c r="G372">
        <v>5</v>
      </c>
      <c r="H372">
        <v>24200</v>
      </c>
      <c r="I372">
        <v>4000</v>
      </c>
      <c r="J372">
        <f>PriceDelivery[[#This Row],[vehicle]]+PriceDelivery[[#This Row],[add.point]]</f>
        <v>28200</v>
      </c>
    </row>
    <row r="373" spans="1:10" hidden="1" x14ac:dyDescent="0.25">
      <c r="A373" t="s">
        <v>9</v>
      </c>
      <c r="B373" t="s">
        <v>251</v>
      </c>
      <c r="C373" t="s">
        <v>126</v>
      </c>
      <c r="D373" t="s">
        <v>11</v>
      </c>
      <c r="E373" t="s">
        <v>10</v>
      </c>
      <c r="F373" t="s">
        <v>16</v>
      </c>
      <c r="G373">
        <v>10</v>
      </c>
      <c r="H373">
        <v>79718</v>
      </c>
      <c r="I373">
        <v>2100</v>
      </c>
      <c r="J373">
        <f>PriceDelivery[[#This Row],[vehicle]]+PriceDelivery[[#This Row],[add.point]]</f>
        <v>81818</v>
      </c>
    </row>
    <row r="374" spans="1:10" hidden="1" x14ac:dyDescent="0.25">
      <c r="A374" t="s">
        <v>9</v>
      </c>
      <c r="B374" t="s">
        <v>252</v>
      </c>
      <c r="C374" t="s">
        <v>129</v>
      </c>
      <c r="D374" t="s">
        <v>11</v>
      </c>
      <c r="E374" t="s">
        <v>10</v>
      </c>
      <c r="F374" t="s">
        <v>16</v>
      </c>
      <c r="G374">
        <v>10</v>
      </c>
      <c r="H374">
        <v>82197</v>
      </c>
      <c r="I374">
        <v>2100</v>
      </c>
      <c r="J374">
        <f>PriceDelivery[[#This Row],[vehicle]]+PriceDelivery[[#This Row],[add.point]]</f>
        <v>84297</v>
      </c>
    </row>
    <row r="375" spans="1:10" hidden="1" x14ac:dyDescent="0.25">
      <c r="A375" t="s">
        <v>9</v>
      </c>
      <c r="B375" t="s">
        <v>253</v>
      </c>
      <c r="C375" t="s">
        <v>174</v>
      </c>
      <c r="D375" t="s">
        <v>11</v>
      </c>
      <c r="E375" t="s">
        <v>10</v>
      </c>
      <c r="F375" t="s">
        <v>16</v>
      </c>
      <c r="G375">
        <v>10</v>
      </c>
      <c r="H375">
        <v>154142</v>
      </c>
      <c r="I375">
        <v>2100</v>
      </c>
      <c r="J375">
        <f>PriceDelivery[[#This Row],[vehicle]]+PriceDelivery[[#This Row],[add.point]]</f>
        <v>156242</v>
      </c>
    </row>
    <row r="376" spans="1:10" hidden="1" x14ac:dyDescent="0.25">
      <c r="A376" t="s">
        <v>9</v>
      </c>
      <c r="B376" t="s">
        <v>262</v>
      </c>
      <c r="C376" t="s">
        <v>132</v>
      </c>
      <c r="D376" t="s">
        <v>260</v>
      </c>
      <c r="E376" t="s">
        <v>261</v>
      </c>
      <c r="F376" t="s">
        <v>18</v>
      </c>
      <c r="G376">
        <v>20</v>
      </c>
      <c r="H376">
        <v>26500</v>
      </c>
      <c r="I376">
        <v>4000</v>
      </c>
      <c r="J376">
        <f>PriceDelivery[[#This Row],[vehicle]]+PriceDelivery[[#This Row],[add.point]]</f>
        <v>30500</v>
      </c>
    </row>
    <row r="377" spans="1:10" hidden="1" x14ac:dyDescent="0.25">
      <c r="A377" t="s">
        <v>9</v>
      </c>
      <c r="B377" t="s">
        <v>262</v>
      </c>
      <c r="C377" t="s">
        <v>132</v>
      </c>
      <c r="D377" t="s">
        <v>260</v>
      </c>
      <c r="E377" t="s">
        <v>261</v>
      </c>
      <c r="F377" t="s">
        <v>17</v>
      </c>
      <c r="G377">
        <v>20</v>
      </c>
      <c r="H377">
        <v>26194</v>
      </c>
      <c r="I377">
        <v>2500</v>
      </c>
      <c r="J377">
        <f>PriceDelivery[[#This Row],[vehicle]]+PriceDelivery[[#This Row],[add.point]]</f>
        <v>28694</v>
      </c>
    </row>
    <row r="378" spans="1:10" hidden="1" x14ac:dyDescent="0.25">
      <c r="A378" t="s">
        <v>9</v>
      </c>
      <c r="B378" t="s">
        <v>262</v>
      </c>
      <c r="C378" t="s">
        <v>132</v>
      </c>
      <c r="D378" t="s">
        <v>260</v>
      </c>
      <c r="E378" t="s">
        <v>261</v>
      </c>
      <c r="F378" t="s">
        <v>16</v>
      </c>
      <c r="G378">
        <v>20</v>
      </c>
      <c r="H378">
        <v>27500</v>
      </c>
      <c r="I378">
        <v>4000</v>
      </c>
      <c r="J378">
        <f>PriceDelivery[[#This Row],[vehicle]]+PriceDelivery[[#This Row],[add.point]]</f>
        <v>31500</v>
      </c>
    </row>
    <row r="379" spans="1:10" hidden="1" x14ac:dyDescent="0.25">
      <c r="A379" t="s">
        <v>9</v>
      </c>
      <c r="B379" t="s">
        <v>263</v>
      </c>
      <c r="C379" t="s">
        <v>166</v>
      </c>
      <c r="D379" t="s">
        <v>264</v>
      </c>
      <c r="E379" t="s">
        <v>265</v>
      </c>
      <c r="F379" t="s">
        <v>18</v>
      </c>
      <c r="G379">
        <v>1.5</v>
      </c>
      <c r="H379">
        <v>150000</v>
      </c>
      <c r="I379">
        <v>4000</v>
      </c>
      <c r="J379">
        <f>PriceDelivery[[#This Row],[vehicle]]+PriceDelivery[[#This Row],[add.point]]</f>
        <v>154000</v>
      </c>
    </row>
    <row r="380" spans="1:10" hidden="1" x14ac:dyDescent="0.25">
      <c r="A380" t="s">
        <v>9</v>
      </c>
      <c r="B380" t="s">
        <v>263</v>
      </c>
      <c r="C380" t="s">
        <v>166</v>
      </c>
      <c r="D380" t="s">
        <v>264</v>
      </c>
      <c r="E380" t="s">
        <v>265</v>
      </c>
      <c r="F380" t="s">
        <v>17</v>
      </c>
      <c r="G380">
        <v>1.5</v>
      </c>
      <c r="H380">
        <v>85000</v>
      </c>
      <c r="I380">
        <v>2500</v>
      </c>
      <c r="J380">
        <f>PriceDelivery[[#This Row],[vehicle]]+PriceDelivery[[#This Row],[add.point]]</f>
        <v>87500</v>
      </c>
    </row>
    <row r="381" spans="1:10" hidden="1" x14ac:dyDescent="0.25">
      <c r="A381" t="s">
        <v>9</v>
      </c>
      <c r="B381" t="s">
        <v>263</v>
      </c>
      <c r="C381" t="s">
        <v>166</v>
      </c>
      <c r="D381" t="s">
        <v>264</v>
      </c>
      <c r="E381" t="s">
        <v>265</v>
      </c>
      <c r="F381" t="s">
        <v>16</v>
      </c>
      <c r="G381">
        <v>1.5</v>
      </c>
      <c r="H381">
        <v>120000</v>
      </c>
      <c r="I381">
        <v>6500</v>
      </c>
      <c r="J381">
        <f>PriceDelivery[[#This Row],[vehicle]]+PriceDelivery[[#This Row],[add.point]]</f>
        <v>126500</v>
      </c>
    </row>
    <row r="382" spans="1:10" hidden="1" x14ac:dyDescent="0.25">
      <c r="A382" t="s">
        <v>9</v>
      </c>
      <c r="B382" t="s">
        <v>263</v>
      </c>
      <c r="C382" t="s">
        <v>166</v>
      </c>
      <c r="D382" t="s">
        <v>264</v>
      </c>
      <c r="E382" t="s">
        <v>265</v>
      </c>
      <c r="F382" t="s">
        <v>18</v>
      </c>
      <c r="G382">
        <v>3</v>
      </c>
      <c r="H382">
        <v>150000</v>
      </c>
      <c r="I382">
        <v>4000</v>
      </c>
      <c r="J382">
        <f>PriceDelivery[[#This Row],[vehicle]]+PriceDelivery[[#This Row],[add.point]]</f>
        <v>154000</v>
      </c>
    </row>
    <row r="383" spans="1:10" hidden="1" x14ac:dyDescent="0.25">
      <c r="A383" t="s">
        <v>9</v>
      </c>
      <c r="B383" t="s">
        <v>263</v>
      </c>
      <c r="C383" t="s">
        <v>166</v>
      </c>
      <c r="D383" t="s">
        <v>264</v>
      </c>
      <c r="E383" t="s">
        <v>265</v>
      </c>
      <c r="F383" t="s">
        <v>17</v>
      </c>
      <c r="G383">
        <v>3</v>
      </c>
      <c r="H383">
        <v>100000</v>
      </c>
      <c r="I383">
        <v>2500</v>
      </c>
      <c r="J383">
        <f>PriceDelivery[[#This Row],[vehicle]]+PriceDelivery[[#This Row],[add.point]]</f>
        <v>102500</v>
      </c>
    </row>
    <row r="384" spans="1:10" hidden="1" x14ac:dyDescent="0.25">
      <c r="A384" t="s">
        <v>9</v>
      </c>
      <c r="B384" t="s">
        <v>263</v>
      </c>
      <c r="C384" t="s">
        <v>166</v>
      </c>
      <c r="D384" t="s">
        <v>264</v>
      </c>
      <c r="E384" t="s">
        <v>265</v>
      </c>
      <c r="F384" t="s">
        <v>16</v>
      </c>
      <c r="G384">
        <v>3</v>
      </c>
      <c r="H384">
        <v>124000</v>
      </c>
      <c r="I384">
        <v>6500</v>
      </c>
      <c r="J384">
        <f>PriceDelivery[[#This Row],[vehicle]]+PriceDelivery[[#This Row],[add.point]]</f>
        <v>130500</v>
      </c>
    </row>
    <row r="385" spans="1:10" hidden="1" x14ac:dyDescent="0.25">
      <c r="A385" t="s">
        <v>9</v>
      </c>
      <c r="B385" t="s">
        <v>263</v>
      </c>
      <c r="C385" t="s">
        <v>166</v>
      </c>
      <c r="D385" t="s">
        <v>264</v>
      </c>
      <c r="E385" t="s">
        <v>265</v>
      </c>
      <c r="F385" t="s">
        <v>18</v>
      </c>
      <c r="G385">
        <v>5</v>
      </c>
      <c r="H385">
        <v>156000</v>
      </c>
      <c r="I385">
        <v>4000</v>
      </c>
      <c r="J385">
        <f>PriceDelivery[[#This Row],[vehicle]]+PriceDelivery[[#This Row],[add.point]]</f>
        <v>160000</v>
      </c>
    </row>
    <row r="386" spans="1:10" hidden="1" x14ac:dyDescent="0.25">
      <c r="A386" t="s">
        <v>9</v>
      </c>
      <c r="B386" t="s">
        <v>263</v>
      </c>
      <c r="C386" t="s">
        <v>166</v>
      </c>
      <c r="D386" t="s">
        <v>264</v>
      </c>
      <c r="E386" t="s">
        <v>265</v>
      </c>
      <c r="F386" t="s">
        <v>17</v>
      </c>
      <c r="G386">
        <v>5</v>
      </c>
      <c r="H386">
        <v>115000</v>
      </c>
      <c r="I386">
        <v>2500</v>
      </c>
      <c r="J386">
        <f>PriceDelivery[[#This Row],[vehicle]]+PriceDelivery[[#This Row],[add.point]]</f>
        <v>117500</v>
      </c>
    </row>
    <row r="387" spans="1:10" hidden="1" x14ac:dyDescent="0.25">
      <c r="A387" t="s">
        <v>9</v>
      </c>
      <c r="B387" t="s">
        <v>263</v>
      </c>
      <c r="C387" t="s">
        <v>166</v>
      </c>
      <c r="D387" t="s">
        <v>264</v>
      </c>
      <c r="E387" t="s">
        <v>265</v>
      </c>
      <c r="F387" t="s">
        <v>16</v>
      </c>
      <c r="G387">
        <v>5</v>
      </c>
      <c r="H387">
        <v>130000</v>
      </c>
      <c r="I387">
        <v>6500</v>
      </c>
      <c r="J387">
        <f>PriceDelivery[[#This Row],[vehicle]]+PriceDelivery[[#This Row],[add.point]]</f>
        <v>136500</v>
      </c>
    </row>
    <row r="388" spans="1:10" hidden="1" x14ac:dyDescent="0.25">
      <c r="A388" t="s">
        <v>9</v>
      </c>
      <c r="B388" t="s">
        <v>254</v>
      </c>
      <c r="C388" t="s">
        <v>144</v>
      </c>
      <c r="D388" t="s">
        <v>11</v>
      </c>
      <c r="E388" t="s">
        <v>10</v>
      </c>
      <c r="F388" t="s">
        <v>16</v>
      </c>
      <c r="G388">
        <v>10</v>
      </c>
      <c r="H388">
        <v>143271</v>
      </c>
      <c r="I388">
        <v>2100</v>
      </c>
      <c r="J388">
        <f>PriceDelivery[[#This Row],[vehicle]]+PriceDelivery[[#This Row],[add.point]]</f>
        <v>145371</v>
      </c>
    </row>
    <row r="389" spans="1:10" hidden="1" x14ac:dyDescent="0.25">
      <c r="A389" t="s">
        <v>9</v>
      </c>
      <c r="B389" t="s">
        <v>255</v>
      </c>
      <c r="C389" t="s">
        <v>182</v>
      </c>
      <c r="D389" t="s">
        <v>11</v>
      </c>
      <c r="E389" t="s">
        <v>10</v>
      </c>
      <c r="F389" t="s">
        <v>16</v>
      </c>
      <c r="G389">
        <v>10</v>
      </c>
      <c r="H389">
        <v>169095</v>
      </c>
      <c r="I389">
        <v>2100</v>
      </c>
      <c r="J389">
        <f>PriceDelivery[[#This Row],[vehicle]]+PriceDelivery[[#This Row],[add.point]]</f>
        <v>171195</v>
      </c>
    </row>
    <row r="390" spans="1:10" hidden="1" x14ac:dyDescent="0.25">
      <c r="A390" t="s">
        <v>9</v>
      </c>
      <c r="B390" t="s">
        <v>256</v>
      </c>
      <c r="C390" t="s">
        <v>257</v>
      </c>
      <c r="D390" t="s">
        <v>11</v>
      </c>
      <c r="E390" t="s">
        <v>10</v>
      </c>
      <c r="F390" t="s">
        <v>16</v>
      </c>
      <c r="G390">
        <v>10</v>
      </c>
      <c r="H390">
        <v>46226</v>
      </c>
      <c r="I390">
        <v>2100</v>
      </c>
      <c r="J390">
        <f>PriceDelivery[[#This Row],[vehicle]]+PriceDelivery[[#This Row],[add.point]]</f>
        <v>48326</v>
      </c>
    </row>
    <row r="391" spans="1:10" hidden="1" x14ac:dyDescent="0.25">
      <c r="A391" t="s">
        <v>9</v>
      </c>
      <c r="B391" t="s">
        <v>263</v>
      </c>
      <c r="C391" t="s">
        <v>166</v>
      </c>
      <c r="D391" t="s">
        <v>264</v>
      </c>
      <c r="E391" t="s">
        <v>265</v>
      </c>
      <c r="F391" t="s">
        <v>18</v>
      </c>
      <c r="G391">
        <v>20</v>
      </c>
      <c r="H391">
        <v>180000</v>
      </c>
      <c r="I391">
        <v>4000</v>
      </c>
      <c r="J391">
        <f>PriceDelivery[[#This Row],[vehicle]]+PriceDelivery[[#This Row],[add.point]]</f>
        <v>184000</v>
      </c>
    </row>
    <row r="392" spans="1:10" hidden="1" x14ac:dyDescent="0.25">
      <c r="A392" t="s">
        <v>9</v>
      </c>
      <c r="B392" t="s">
        <v>263</v>
      </c>
      <c r="C392" t="s">
        <v>166</v>
      </c>
      <c r="D392" t="s">
        <v>264</v>
      </c>
      <c r="E392" t="s">
        <v>265</v>
      </c>
      <c r="F392" t="s">
        <v>17</v>
      </c>
      <c r="G392">
        <v>20</v>
      </c>
      <c r="H392">
        <v>175000</v>
      </c>
      <c r="I392">
        <v>2500</v>
      </c>
      <c r="J392">
        <f>PriceDelivery[[#This Row],[vehicle]]+PriceDelivery[[#This Row],[add.point]]</f>
        <v>177500</v>
      </c>
    </row>
    <row r="393" spans="1:10" hidden="1" x14ac:dyDescent="0.25">
      <c r="A393" t="s">
        <v>9</v>
      </c>
      <c r="B393" t="s">
        <v>263</v>
      </c>
      <c r="C393" t="s">
        <v>166</v>
      </c>
      <c r="D393" t="s">
        <v>264</v>
      </c>
      <c r="E393" t="s">
        <v>265</v>
      </c>
      <c r="F393" t="s">
        <v>16</v>
      </c>
      <c r="G393">
        <v>20</v>
      </c>
      <c r="H393">
        <v>201600</v>
      </c>
      <c r="I393">
        <v>6500</v>
      </c>
      <c r="J393">
        <f>PriceDelivery[[#This Row],[vehicle]]+PriceDelivery[[#This Row],[add.point]]</f>
        <v>208100</v>
      </c>
    </row>
    <row r="394" spans="1:10" hidden="1" x14ac:dyDescent="0.25">
      <c r="A394" t="s">
        <v>9</v>
      </c>
      <c r="B394" t="s">
        <v>266</v>
      </c>
      <c r="C394" t="s">
        <v>153</v>
      </c>
      <c r="D394" t="s">
        <v>264</v>
      </c>
      <c r="E394" t="s">
        <v>265</v>
      </c>
      <c r="F394" t="s">
        <v>18</v>
      </c>
      <c r="G394">
        <v>1.5</v>
      </c>
      <c r="H394">
        <v>168000</v>
      </c>
      <c r="I394">
        <v>4000</v>
      </c>
      <c r="J394">
        <f>PriceDelivery[[#This Row],[vehicle]]+PriceDelivery[[#This Row],[add.point]]</f>
        <v>172000</v>
      </c>
    </row>
    <row r="395" spans="1:10" hidden="1" x14ac:dyDescent="0.25">
      <c r="A395" t="s">
        <v>9</v>
      </c>
      <c r="B395" t="s">
        <v>266</v>
      </c>
      <c r="C395" t="s">
        <v>153</v>
      </c>
      <c r="D395" t="s">
        <v>264</v>
      </c>
      <c r="E395" t="s">
        <v>265</v>
      </c>
      <c r="F395" t="s">
        <v>17</v>
      </c>
      <c r="G395">
        <v>1.5</v>
      </c>
      <c r="H395">
        <v>100000</v>
      </c>
      <c r="I395">
        <v>2500</v>
      </c>
      <c r="J395">
        <f>PriceDelivery[[#This Row],[vehicle]]+PriceDelivery[[#This Row],[add.point]]</f>
        <v>102500</v>
      </c>
    </row>
    <row r="396" spans="1:10" hidden="1" x14ac:dyDescent="0.25">
      <c r="A396" t="s">
        <v>9</v>
      </c>
      <c r="B396" t="s">
        <v>266</v>
      </c>
      <c r="C396" t="s">
        <v>153</v>
      </c>
      <c r="D396" t="s">
        <v>264</v>
      </c>
      <c r="E396" t="s">
        <v>265</v>
      </c>
      <c r="F396" t="s">
        <v>16</v>
      </c>
      <c r="G396">
        <v>1.5</v>
      </c>
      <c r="H396">
        <v>126500</v>
      </c>
      <c r="I396">
        <v>6500</v>
      </c>
      <c r="J396">
        <f>PriceDelivery[[#This Row],[vehicle]]+PriceDelivery[[#This Row],[add.point]]</f>
        <v>133000</v>
      </c>
    </row>
    <row r="397" spans="1:10" hidden="1" x14ac:dyDescent="0.25">
      <c r="A397" t="s">
        <v>9</v>
      </c>
      <c r="B397" t="s">
        <v>266</v>
      </c>
      <c r="C397" t="s">
        <v>153</v>
      </c>
      <c r="D397" t="s">
        <v>264</v>
      </c>
      <c r="E397" t="s">
        <v>265</v>
      </c>
      <c r="F397" t="s">
        <v>18</v>
      </c>
      <c r="G397">
        <v>3</v>
      </c>
      <c r="H397">
        <v>168000</v>
      </c>
      <c r="I397">
        <v>4000</v>
      </c>
      <c r="J397">
        <f>PriceDelivery[[#This Row],[vehicle]]+PriceDelivery[[#This Row],[add.point]]</f>
        <v>172000</v>
      </c>
    </row>
    <row r="398" spans="1:10" hidden="1" x14ac:dyDescent="0.25">
      <c r="A398" t="s">
        <v>9</v>
      </c>
      <c r="B398" t="s">
        <v>266</v>
      </c>
      <c r="C398" t="s">
        <v>153</v>
      </c>
      <c r="D398" t="s">
        <v>264</v>
      </c>
      <c r="E398" t="s">
        <v>265</v>
      </c>
      <c r="F398" t="s">
        <v>17</v>
      </c>
      <c r="G398">
        <v>3</v>
      </c>
      <c r="H398">
        <v>115000</v>
      </c>
      <c r="I398">
        <v>2500</v>
      </c>
      <c r="J398">
        <f>PriceDelivery[[#This Row],[vehicle]]+PriceDelivery[[#This Row],[add.point]]</f>
        <v>117500</v>
      </c>
    </row>
    <row r="399" spans="1:10" hidden="1" x14ac:dyDescent="0.25">
      <c r="A399" t="s">
        <v>9</v>
      </c>
      <c r="B399" t="s">
        <v>266</v>
      </c>
      <c r="C399" t="s">
        <v>153</v>
      </c>
      <c r="D399" t="s">
        <v>264</v>
      </c>
      <c r="E399" t="s">
        <v>265</v>
      </c>
      <c r="F399" t="s">
        <v>16</v>
      </c>
      <c r="G399">
        <v>3</v>
      </c>
      <c r="H399">
        <v>128700</v>
      </c>
      <c r="I399">
        <v>6500</v>
      </c>
      <c r="J399">
        <f>PriceDelivery[[#This Row],[vehicle]]+PriceDelivery[[#This Row],[add.point]]</f>
        <v>135200</v>
      </c>
    </row>
    <row r="400" spans="1:10" hidden="1" x14ac:dyDescent="0.25">
      <c r="A400" t="s">
        <v>9</v>
      </c>
      <c r="B400" t="s">
        <v>266</v>
      </c>
      <c r="C400" t="s">
        <v>153</v>
      </c>
      <c r="D400" t="s">
        <v>264</v>
      </c>
      <c r="E400" t="s">
        <v>265</v>
      </c>
      <c r="F400" t="s">
        <v>18</v>
      </c>
      <c r="G400">
        <v>5</v>
      </c>
      <c r="H400">
        <v>180000</v>
      </c>
      <c r="I400">
        <v>4000</v>
      </c>
      <c r="J400">
        <f>PriceDelivery[[#This Row],[vehicle]]+PriceDelivery[[#This Row],[add.point]]</f>
        <v>184000</v>
      </c>
    </row>
    <row r="401" spans="1:10" hidden="1" x14ac:dyDescent="0.25">
      <c r="A401" t="s">
        <v>9</v>
      </c>
      <c r="B401" t="s">
        <v>266</v>
      </c>
      <c r="C401" t="s">
        <v>153</v>
      </c>
      <c r="D401" t="s">
        <v>264</v>
      </c>
      <c r="E401" t="s">
        <v>265</v>
      </c>
      <c r="F401" t="s">
        <v>17</v>
      </c>
      <c r="G401">
        <v>5</v>
      </c>
      <c r="H401">
        <v>130000</v>
      </c>
      <c r="I401">
        <v>2500</v>
      </c>
      <c r="J401">
        <f>PriceDelivery[[#This Row],[vehicle]]+PriceDelivery[[#This Row],[add.point]]</f>
        <v>132500</v>
      </c>
    </row>
    <row r="402" spans="1:10" hidden="1" x14ac:dyDescent="0.25">
      <c r="A402" t="s">
        <v>9</v>
      </c>
      <c r="B402" t="s">
        <v>266</v>
      </c>
      <c r="C402" t="s">
        <v>153</v>
      </c>
      <c r="D402" t="s">
        <v>264</v>
      </c>
      <c r="E402" t="s">
        <v>265</v>
      </c>
      <c r="F402" t="s">
        <v>16</v>
      </c>
      <c r="G402">
        <v>5</v>
      </c>
      <c r="H402">
        <v>132000</v>
      </c>
      <c r="I402">
        <v>6500</v>
      </c>
      <c r="J402">
        <f>PriceDelivery[[#This Row],[vehicle]]+PriceDelivery[[#This Row],[add.point]]</f>
        <v>138500</v>
      </c>
    </row>
    <row r="403" spans="1:10" hidden="1" x14ac:dyDescent="0.25">
      <c r="A403" t="s">
        <v>9</v>
      </c>
      <c r="B403" t="s">
        <v>258</v>
      </c>
      <c r="C403" t="s">
        <v>184</v>
      </c>
      <c r="D403" t="s">
        <v>11</v>
      </c>
      <c r="E403" t="s">
        <v>10</v>
      </c>
      <c r="F403" t="s">
        <v>16</v>
      </c>
      <c r="G403">
        <v>10</v>
      </c>
      <c r="H403">
        <v>104684</v>
      </c>
      <c r="I403">
        <v>2100</v>
      </c>
      <c r="J403">
        <f>PriceDelivery[[#This Row],[vehicle]]+PriceDelivery[[#This Row],[add.point]]</f>
        <v>106784</v>
      </c>
    </row>
    <row r="404" spans="1:10" hidden="1" x14ac:dyDescent="0.25">
      <c r="A404" t="s">
        <v>9</v>
      </c>
      <c r="B404" t="s">
        <v>259</v>
      </c>
      <c r="C404" t="s">
        <v>132</v>
      </c>
      <c r="D404" t="s">
        <v>260</v>
      </c>
      <c r="E404" t="s">
        <v>261</v>
      </c>
      <c r="F404" t="s">
        <v>16</v>
      </c>
      <c r="G404">
        <v>10</v>
      </c>
      <c r="H404">
        <v>27500</v>
      </c>
      <c r="I404">
        <v>4000</v>
      </c>
      <c r="J404">
        <f>PriceDelivery[[#This Row],[vehicle]]+PriceDelivery[[#This Row],[add.point]]</f>
        <v>31500</v>
      </c>
    </row>
    <row r="405" spans="1:10" hidden="1" x14ac:dyDescent="0.25">
      <c r="A405" t="s">
        <v>9</v>
      </c>
      <c r="B405" t="s">
        <v>262</v>
      </c>
      <c r="C405" t="s">
        <v>132</v>
      </c>
      <c r="D405" t="s">
        <v>260</v>
      </c>
      <c r="E405" t="s">
        <v>261</v>
      </c>
      <c r="F405" t="s">
        <v>16</v>
      </c>
      <c r="G405">
        <v>10</v>
      </c>
      <c r="H405">
        <v>27500</v>
      </c>
      <c r="I405">
        <v>4000</v>
      </c>
      <c r="J405">
        <f>PriceDelivery[[#This Row],[vehicle]]+PriceDelivery[[#This Row],[add.point]]</f>
        <v>31500</v>
      </c>
    </row>
    <row r="406" spans="1:10" hidden="1" x14ac:dyDescent="0.25">
      <c r="A406" t="s">
        <v>9</v>
      </c>
      <c r="B406" t="s">
        <v>266</v>
      </c>
      <c r="C406" t="s">
        <v>153</v>
      </c>
      <c r="D406" t="s">
        <v>264</v>
      </c>
      <c r="E406" t="s">
        <v>265</v>
      </c>
      <c r="F406" t="s">
        <v>18</v>
      </c>
      <c r="G406">
        <v>20</v>
      </c>
      <c r="H406">
        <v>192000</v>
      </c>
      <c r="I406">
        <v>4000</v>
      </c>
      <c r="J406">
        <f>PriceDelivery[[#This Row],[vehicle]]+PriceDelivery[[#This Row],[add.point]]</f>
        <v>196000</v>
      </c>
    </row>
    <row r="407" spans="1:10" hidden="1" x14ac:dyDescent="0.25">
      <c r="A407" t="s">
        <v>9</v>
      </c>
      <c r="B407" t="s">
        <v>266</v>
      </c>
      <c r="C407" t="s">
        <v>153</v>
      </c>
      <c r="D407" t="s">
        <v>264</v>
      </c>
      <c r="E407" t="s">
        <v>265</v>
      </c>
      <c r="F407" t="s">
        <v>17</v>
      </c>
      <c r="G407">
        <v>20</v>
      </c>
      <c r="H407">
        <v>183068</v>
      </c>
      <c r="I407">
        <v>2500</v>
      </c>
      <c r="J407">
        <f>PriceDelivery[[#This Row],[vehicle]]+PriceDelivery[[#This Row],[add.point]]</f>
        <v>185568</v>
      </c>
    </row>
    <row r="408" spans="1:10" hidden="1" x14ac:dyDescent="0.25">
      <c r="A408" t="s">
        <v>9</v>
      </c>
      <c r="B408" t="s">
        <v>266</v>
      </c>
      <c r="C408" t="s">
        <v>153</v>
      </c>
      <c r="D408" t="s">
        <v>264</v>
      </c>
      <c r="E408" t="s">
        <v>265</v>
      </c>
      <c r="F408" t="s">
        <v>16</v>
      </c>
      <c r="G408">
        <v>20</v>
      </c>
      <c r="H408">
        <v>209000</v>
      </c>
      <c r="I408">
        <v>6500</v>
      </c>
      <c r="J408">
        <f>PriceDelivery[[#This Row],[vehicle]]+PriceDelivery[[#This Row],[add.point]]</f>
        <v>215500</v>
      </c>
    </row>
    <row r="409" spans="1:10" hidden="1" x14ac:dyDescent="0.25">
      <c r="A409" t="s">
        <v>9</v>
      </c>
      <c r="B409" t="s">
        <v>267</v>
      </c>
      <c r="C409" t="s">
        <v>163</v>
      </c>
      <c r="D409" t="s">
        <v>268</v>
      </c>
      <c r="E409" t="s">
        <v>269</v>
      </c>
      <c r="F409" t="s">
        <v>17</v>
      </c>
      <c r="G409">
        <v>1.5</v>
      </c>
      <c r="H409">
        <v>95000</v>
      </c>
      <c r="I409">
        <v>2500</v>
      </c>
      <c r="J409">
        <f>PriceDelivery[[#This Row],[vehicle]]+PriceDelivery[[#This Row],[add.point]]</f>
        <v>97500</v>
      </c>
    </row>
    <row r="410" spans="1:10" hidden="1" x14ac:dyDescent="0.25">
      <c r="A410" t="s">
        <v>9</v>
      </c>
      <c r="B410" t="s">
        <v>267</v>
      </c>
      <c r="C410" t="s">
        <v>163</v>
      </c>
      <c r="D410" t="s">
        <v>268</v>
      </c>
      <c r="E410" t="s">
        <v>269</v>
      </c>
      <c r="F410" t="s">
        <v>16</v>
      </c>
      <c r="G410">
        <v>1.5</v>
      </c>
      <c r="H410">
        <v>137500</v>
      </c>
      <c r="I410">
        <v>6500</v>
      </c>
      <c r="J410">
        <f>PriceDelivery[[#This Row],[vehicle]]+PriceDelivery[[#This Row],[add.point]]</f>
        <v>144000</v>
      </c>
    </row>
    <row r="411" spans="1:10" hidden="1" x14ac:dyDescent="0.25">
      <c r="A411" t="s">
        <v>9</v>
      </c>
      <c r="B411" t="s">
        <v>267</v>
      </c>
      <c r="C411" t="s">
        <v>163</v>
      </c>
      <c r="D411" t="s">
        <v>268</v>
      </c>
      <c r="E411" t="s">
        <v>269</v>
      </c>
      <c r="F411" t="s">
        <v>17</v>
      </c>
      <c r="G411">
        <v>3</v>
      </c>
      <c r="H411">
        <v>110000</v>
      </c>
      <c r="I411">
        <v>2500</v>
      </c>
      <c r="J411">
        <f>PriceDelivery[[#This Row],[vehicle]]+PriceDelivery[[#This Row],[add.point]]</f>
        <v>112500</v>
      </c>
    </row>
    <row r="412" spans="1:10" hidden="1" x14ac:dyDescent="0.25">
      <c r="A412" t="s">
        <v>9</v>
      </c>
      <c r="B412" t="s">
        <v>267</v>
      </c>
      <c r="C412" t="s">
        <v>163</v>
      </c>
      <c r="D412" t="s">
        <v>268</v>
      </c>
      <c r="E412" t="s">
        <v>269</v>
      </c>
      <c r="F412" t="s">
        <v>16</v>
      </c>
      <c r="G412">
        <v>3</v>
      </c>
      <c r="H412">
        <v>139700</v>
      </c>
      <c r="I412">
        <v>6500</v>
      </c>
      <c r="J412">
        <f>PriceDelivery[[#This Row],[vehicle]]+PriceDelivery[[#This Row],[add.point]]</f>
        <v>146200</v>
      </c>
    </row>
    <row r="413" spans="1:10" hidden="1" x14ac:dyDescent="0.25">
      <c r="A413" t="s">
        <v>9</v>
      </c>
      <c r="B413" t="s">
        <v>267</v>
      </c>
      <c r="C413" t="s">
        <v>163</v>
      </c>
      <c r="D413" t="s">
        <v>268</v>
      </c>
      <c r="E413" t="s">
        <v>269</v>
      </c>
      <c r="F413" t="s">
        <v>17</v>
      </c>
      <c r="G413">
        <v>5</v>
      </c>
      <c r="H413">
        <v>125000</v>
      </c>
      <c r="I413">
        <v>2500</v>
      </c>
      <c r="J413">
        <f>PriceDelivery[[#This Row],[vehicle]]+PriceDelivery[[#This Row],[add.point]]</f>
        <v>127500</v>
      </c>
    </row>
    <row r="414" spans="1:10" hidden="1" x14ac:dyDescent="0.25">
      <c r="A414" t="s">
        <v>9</v>
      </c>
      <c r="B414" t="s">
        <v>267</v>
      </c>
      <c r="C414" t="s">
        <v>163</v>
      </c>
      <c r="D414" t="s">
        <v>268</v>
      </c>
      <c r="E414" t="s">
        <v>269</v>
      </c>
      <c r="F414" t="s">
        <v>16</v>
      </c>
      <c r="G414">
        <v>5</v>
      </c>
      <c r="H414">
        <v>143000</v>
      </c>
      <c r="I414">
        <v>6500</v>
      </c>
      <c r="J414">
        <f>PriceDelivery[[#This Row],[vehicle]]+PriceDelivery[[#This Row],[add.point]]</f>
        <v>149500</v>
      </c>
    </row>
    <row r="415" spans="1:10" hidden="1" x14ac:dyDescent="0.25">
      <c r="A415" t="s">
        <v>9</v>
      </c>
      <c r="B415" t="s">
        <v>263</v>
      </c>
      <c r="C415" t="s">
        <v>166</v>
      </c>
      <c r="D415" t="s">
        <v>264</v>
      </c>
      <c r="E415" t="s">
        <v>265</v>
      </c>
      <c r="F415" t="s">
        <v>16</v>
      </c>
      <c r="G415">
        <v>10</v>
      </c>
      <c r="H415">
        <v>197600</v>
      </c>
      <c r="I415">
        <v>6500</v>
      </c>
      <c r="J415">
        <f>PriceDelivery[[#This Row],[vehicle]]+PriceDelivery[[#This Row],[add.point]]</f>
        <v>204100</v>
      </c>
    </row>
    <row r="416" spans="1:10" hidden="1" x14ac:dyDescent="0.25">
      <c r="A416" t="s">
        <v>9</v>
      </c>
      <c r="B416" t="s">
        <v>266</v>
      </c>
      <c r="C416" t="s">
        <v>153</v>
      </c>
      <c r="D416" t="s">
        <v>264</v>
      </c>
      <c r="E416" t="s">
        <v>265</v>
      </c>
      <c r="F416" t="s">
        <v>16</v>
      </c>
      <c r="G416">
        <v>10</v>
      </c>
      <c r="H416">
        <v>203500</v>
      </c>
      <c r="I416">
        <v>6500</v>
      </c>
      <c r="J416">
        <f>PriceDelivery[[#This Row],[vehicle]]+PriceDelivery[[#This Row],[add.point]]</f>
        <v>210000</v>
      </c>
    </row>
    <row r="417" spans="1:10" hidden="1" x14ac:dyDescent="0.25">
      <c r="A417" t="s">
        <v>9</v>
      </c>
      <c r="B417" t="s">
        <v>267</v>
      </c>
      <c r="C417" t="s">
        <v>163</v>
      </c>
      <c r="D417" t="s">
        <v>268</v>
      </c>
      <c r="E417" t="s">
        <v>269</v>
      </c>
      <c r="F417" t="s">
        <v>17</v>
      </c>
      <c r="G417">
        <v>20</v>
      </c>
      <c r="H417">
        <v>177932</v>
      </c>
      <c r="I417">
        <v>2500</v>
      </c>
      <c r="J417">
        <f>PriceDelivery[[#This Row],[vehicle]]+PriceDelivery[[#This Row],[add.point]]</f>
        <v>180432</v>
      </c>
    </row>
    <row r="418" spans="1:10" hidden="1" x14ac:dyDescent="0.25">
      <c r="A418" t="s">
        <v>9</v>
      </c>
      <c r="B418" t="s">
        <v>267</v>
      </c>
      <c r="C418" t="s">
        <v>163</v>
      </c>
      <c r="D418" t="s">
        <v>268</v>
      </c>
      <c r="E418" t="s">
        <v>269</v>
      </c>
      <c r="F418" t="s">
        <v>16</v>
      </c>
      <c r="G418">
        <v>20</v>
      </c>
      <c r="H418">
        <v>236500</v>
      </c>
      <c r="I418">
        <v>6500</v>
      </c>
      <c r="J418">
        <f>PriceDelivery[[#This Row],[vehicle]]+PriceDelivery[[#This Row],[add.point]]</f>
        <v>243000</v>
      </c>
    </row>
    <row r="419" spans="1:10" hidden="1" x14ac:dyDescent="0.25">
      <c r="A419" t="s">
        <v>9</v>
      </c>
      <c r="B419" t="s">
        <v>270</v>
      </c>
      <c r="C419" t="s">
        <v>163</v>
      </c>
      <c r="D419" t="s">
        <v>268</v>
      </c>
      <c r="E419" t="s">
        <v>269</v>
      </c>
      <c r="F419" t="s">
        <v>17</v>
      </c>
      <c r="G419">
        <v>1.5</v>
      </c>
      <c r="H419">
        <v>95000</v>
      </c>
      <c r="I419">
        <v>2500</v>
      </c>
      <c r="J419">
        <f>PriceDelivery[[#This Row],[vehicle]]+PriceDelivery[[#This Row],[add.point]]</f>
        <v>97500</v>
      </c>
    </row>
    <row r="420" spans="1:10" hidden="1" x14ac:dyDescent="0.25">
      <c r="A420" t="s">
        <v>9</v>
      </c>
      <c r="B420" t="s">
        <v>270</v>
      </c>
      <c r="C420" t="s">
        <v>163</v>
      </c>
      <c r="D420" t="s">
        <v>268</v>
      </c>
      <c r="E420" t="s">
        <v>269</v>
      </c>
      <c r="F420" t="s">
        <v>16</v>
      </c>
      <c r="G420">
        <v>1.5</v>
      </c>
      <c r="H420">
        <v>148500</v>
      </c>
      <c r="I420">
        <v>6500</v>
      </c>
      <c r="J420">
        <f>PriceDelivery[[#This Row],[vehicle]]+PriceDelivery[[#This Row],[add.point]]</f>
        <v>155000</v>
      </c>
    </row>
    <row r="421" spans="1:10" hidden="1" x14ac:dyDescent="0.25">
      <c r="A421" t="s">
        <v>9</v>
      </c>
      <c r="B421" t="s">
        <v>270</v>
      </c>
      <c r="C421" t="s">
        <v>163</v>
      </c>
      <c r="D421" t="s">
        <v>268</v>
      </c>
      <c r="E421" t="s">
        <v>269</v>
      </c>
      <c r="F421" t="s">
        <v>17</v>
      </c>
      <c r="G421">
        <v>3</v>
      </c>
      <c r="H421">
        <v>110000</v>
      </c>
      <c r="I421">
        <v>2500</v>
      </c>
      <c r="J421">
        <f>PriceDelivery[[#This Row],[vehicle]]+PriceDelivery[[#This Row],[add.point]]</f>
        <v>112500</v>
      </c>
    </row>
    <row r="422" spans="1:10" hidden="1" x14ac:dyDescent="0.25">
      <c r="A422" t="s">
        <v>9</v>
      </c>
      <c r="B422" t="s">
        <v>270</v>
      </c>
      <c r="C422" t="s">
        <v>163</v>
      </c>
      <c r="D422" t="s">
        <v>268</v>
      </c>
      <c r="E422" t="s">
        <v>269</v>
      </c>
      <c r="F422" t="s">
        <v>16</v>
      </c>
      <c r="G422">
        <v>3</v>
      </c>
      <c r="H422">
        <v>150700</v>
      </c>
      <c r="I422">
        <v>6500</v>
      </c>
      <c r="J422">
        <f>PriceDelivery[[#This Row],[vehicle]]+PriceDelivery[[#This Row],[add.point]]</f>
        <v>157200</v>
      </c>
    </row>
    <row r="423" spans="1:10" hidden="1" x14ac:dyDescent="0.25">
      <c r="A423" t="s">
        <v>9</v>
      </c>
      <c r="B423" t="s">
        <v>270</v>
      </c>
      <c r="C423" t="s">
        <v>163</v>
      </c>
      <c r="D423" t="s">
        <v>268</v>
      </c>
      <c r="E423" t="s">
        <v>269</v>
      </c>
      <c r="F423" t="s">
        <v>17</v>
      </c>
      <c r="G423">
        <v>5</v>
      </c>
      <c r="H423">
        <v>125000</v>
      </c>
      <c r="I423">
        <v>2500</v>
      </c>
      <c r="J423">
        <f>PriceDelivery[[#This Row],[vehicle]]+PriceDelivery[[#This Row],[add.point]]</f>
        <v>127500</v>
      </c>
    </row>
    <row r="424" spans="1:10" hidden="1" x14ac:dyDescent="0.25">
      <c r="A424" t="s">
        <v>9</v>
      </c>
      <c r="B424" t="s">
        <v>270</v>
      </c>
      <c r="C424" t="s">
        <v>163</v>
      </c>
      <c r="D424" t="s">
        <v>268</v>
      </c>
      <c r="E424" t="s">
        <v>269</v>
      </c>
      <c r="F424" t="s">
        <v>16</v>
      </c>
      <c r="G424">
        <v>5</v>
      </c>
      <c r="H424">
        <v>154000</v>
      </c>
      <c r="I424">
        <v>6500</v>
      </c>
      <c r="J424">
        <f>PriceDelivery[[#This Row],[vehicle]]+PriceDelivery[[#This Row],[add.point]]</f>
        <v>160500</v>
      </c>
    </row>
    <row r="425" spans="1:10" hidden="1" x14ac:dyDescent="0.25">
      <c r="A425" t="s">
        <v>9</v>
      </c>
      <c r="B425" t="s">
        <v>267</v>
      </c>
      <c r="C425" t="s">
        <v>163</v>
      </c>
      <c r="D425" t="s">
        <v>268</v>
      </c>
      <c r="E425" t="s">
        <v>269</v>
      </c>
      <c r="F425" t="s">
        <v>16</v>
      </c>
      <c r="G425">
        <v>10</v>
      </c>
      <c r="H425">
        <v>231000</v>
      </c>
      <c r="I425">
        <v>6500</v>
      </c>
      <c r="J425">
        <f>PriceDelivery[[#This Row],[vehicle]]+PriceDelivery[[#This Row],[add.point]]</f>
        <v>237500</v>
      </c>
    </row>
    <row r="426" spans="1:10" hidden="1" x14ac:dyDescent="0.25">
      <c r="A426" t="s">
        <v>9</v>
      </c>
      <c r="B426" t="s">
        <v>270</v>
      </c>
      <c r="C426" t="s">
        <v>163</v>
      </c>
      <c r="D426" t="s">
        <v>268</v>
      </c>
      <c r="E426" t="s">
        <v>269</v>
      </c>
      <c r="F426" t="s">
        <v>16</v>
      </c>
      <c r="G426">
        <v>10</v>
      </c>
      <c r="H426">
        <v>247500</v>
      </c>
      <c r="I426">
        <v>6500</v>
      </c>
      <c r="J426">
        <f>PriceDelivery[[#This Row],[vehicle]]+PriceDelivery[[#This Row],[add.point]]</f>
        <v>254000</v>
      </c>
    </row>
    <row r="427" spans="1:10" hidden="1" x14ac:dyDescent="0.25">
      <c r="A427" t="s">
        <v>9</v>
      </c>
      <c r="B427" t="s">
        <v>270</v>
      </c>
      <c r="C427" t="s">
        <v>163</v>
      </c>
      <c r="D427" t="s">
        <v>268</v>
      </c>
      <c r="E427" t="s">
        <v>269</v>
      </c>
      <c r="F427" t="s">
        <v>17</v>
      </c>
      <c r="G427">
        <v>20</v>
      </c>
      <c r="H427">
        <v>177932</v>
      </c>
      <c r="I427">
        <v>2500</v>
      </c>
      <c r="J427">
        <f>PriceDelivery[[#This Row],[vehicle]]+PriceDelivery[[#This Row],[add.point]]</f>
        <v>180432</v>
      </c>
    </row>
    <row r="428" spans="1:10" hidden="1" x14ac:dyDescent="0.25">
      <c r="A428" t="s">
        <v>9</v>
      </c>
      <c r="B428" t="s">
        <v>270</v>
      </c>
      <c r="C428" t="s">
        <v>163</v>
      </c>
      <c r="D428" t="s">
        <v>268</v>
      </c>
      <c r="E428" t="s">
        <v>269</v>
      </c>
      <c r="F428" t="s">
        <v>16</v>
      </c>
      <c r="G428">
        <v>20</v>
      </c>
      <c r="H428">
        <v>253000</v>
      </c>
      <c r="I428">
        <v>6500</v>
      </c>
      <c r="J428">
        <f>PriceDelivery[[#This Row],[vehicle]]+PriceDelivery[[#This Row],[add.point]]</f>
        <v>259500</v>
      </c>
    </row>
    <row r="429" spans="1:10" hidden="1" x14ac:dyDescent="0.25">
      <c r="A429" t="s">
        <v>271</v>
      </c>
      <c r="B429" t="s">
        <v>166</v>
      </c>
      <c r="F429" t="s">
        <v>17</v>
      </c>
      <c r="G429">
        <v>0.1</v>
      </c>
      <c r="H429">
        <v>9000</v>
      </c>
    </row>
    <row r="430" spans="1:10" hidden="1" x14ac:dyDescent="0.25">
      <c r="A430" t="s">
        <v>271</v>
      </c>
      <c r="B430" t="s">
        <v>272</v>
      </c>
      <c r="F430" t="s">
        <v>17</v>
      </c>
      <c r="G430">
        <v>0.1</v>
      </c>
      <c r="H430">
        <v>10000</v>
      </c>
    </row>
    <row r="431" spans="1:10" hidden="1" x14ac:dyDescent="0.25">
      <c r="A431" t="s">
        <v>271</v>
      </c>
      <c r="B431" t="s">
        <v>272</v>
      </c>
      <c r="F431" t="s">
        <v>16</v>
      </c>
      <c r="G431">
        <v>0.1</v>
      </c>
      <c r="H431">
        <v>13996</v>
      </c>
    </row>
    <row r="432" spans="1:10" hidden="1" x14ac:dyDescent="0.25">
      <c r="A432" t="s">
        <v>271</v>
      </c>
      <c r="B432" t="s">
        <v>166</v>
      </c>
      <c r="F432" t="s">
        <v>17</v>
      </c>
      <c r="G432">
        <v>0.2</v>
      </c>
      <c r="H432">
        <v>8322</v>
      </c>
    </row>
    <row r="433" spans="1:8" hidden="1" x14ac:dyDescent="0.25">
      <c r="A433" t="s">
        <v>271</v>
      </c>
      <c r="B433" t="s">
        <v>272</v>
      </c>
      <c r="F433" t="s">
        <v>17</v>
      </c>
      <c r="G433">
        <v>0.2</v>
      </c>
      <c r="H433">
        <v>9790</v>
      </c>
    </row>
    <row r="434" spans="1:8" hidden="1" x14ac:dyDescent="0.25">
      <c r="A434" t="s">
        <v>271</v>
      </c>
      <c r="B434" t="s">
        <v>272</v>
      </c>
      <c r="F434" t="s">
        <v>16</v>
      </c>
      <c r="G434">
        <v>0.2</v>
      </c>
      <c r="H434">
        <v>11681</v>
      </c>
    </row>
    <row r="435" spans="1:8" hidden="1" x14ac:dyDescent="0.25">
      <c r="A435" t="s">
        <v>271</v>
      </c>
      <c r="B435" t="s">
        <v>166</v>
      </c>
      <c r="F435" t="s">
        <v>17</v>
      </c>
      <c r="G435">
        <v>0.3</v>
      </c>
      <c r="H435">
        <v>8079</v>
      </c>
    </row>
    <row r="436" spans="1:8" hidden="1" x14ac:dyDescent="0.25">
      <c r="A436" t="s">
        <v>271</v>
      </c>
      <c r="B436" t="s">
        <v>272</v>
      </c>
      <c r="F436" t="s">
        <v>17</v>
      </c>
      <c r="G436">
        <v>0.3</v>
      </c>
      <c r="H436">
        <v>9505</v>
      </c>
    </row>
    <row r="437" spans="1:8" hidden="1" x14ac:dyDescent="0.25">
      <c r="A437" t="s">
        <v>271</v>
      </c>
      <c r="B437" t="s">
        <v>272</v>
      </c>
      <c r="F437" t="s">
        <v>16</v>
      </c>
      <c r="G437">
        <v>0.3</v>
      </c>
      <c r="H437">
        <v>10541</v>
      </c>
    </row>
    <row r="438" spans="1:8" hidden="1" x14ac:dyDescent="0.25">
      <c r="A438" t="s">
        <v>271</v>
      </c>
      <c r="B438" t="s">
        <v>166</v>
      </c>
      <c r="F438" t="s">
        <v>17</v>
      </c>
      <c r="G438">
        <v>0.4</v>
      </c>
      <c r="H438">
        <v>7844</v>
      </c>
    </row>
    <row r="439" spans="1:8" hidden="1" x14ac:dyDescent="0.25">
      <c r="A439" t="s">
        <v>271</v>
      </c>
      <c r="B439" t="s">
        <v>272</v>
      </c>
      <c r="F439" t="s">
        <v>17</v>
      </c>
      <c r="G439">
        <v>0.4</v>
      </c>
      <c r="H439">
        <v>9228</v>
      </c>
    </row>
    <row r="440" spans="1:8" hidden="1" x14ac:dyDescent="0.25">
      <c r="A440" t="s">
        <v>271</v>
      </c>
      <c r="B440" t="s">
        <v>272</v>
      </c>
      <c r="F440" t="s">
        <v>16</v>
      </c>
      <c r="G440">
        <v>0.4</v>
      </c>
      <c r="H440">
        <v>9844</v>
      </c>
    </row>
    <row r="441" spans="1:8" hidden="1" x14ac:dyDescent="0.25">
      <c r="A441" t="s">
        <v>271</v>
      </c>
      <c r="B441" t="s">
        <v>166</v>
      </c>
      <c r="F441" t="s">
        <v>17</v>
      </c>
      <c r="G441">
        <v>0.5</v>
      </c>
      <c r="H441">
        <v>7616</v>
      </c>
    </row>
    <row r="442" spans="1:8" hidden="1" x14ac:dyDescent="0.25">
      <c r="A442" t="s">
        <v>271</v>
      </c>
      <c r="B442" t="s">
        <v>272</v>
      </c>
      <c r="F442" t="s">
        <v>17</v>
      </c>
      <c r="G442">
        <v>0.5</v>
      </c>
      <c r="H442">
        <v>8959</v>
      </c>
    </row>
    <row r="443" spans="1:8" hidden="1" x14ac:dyDescent="0.25">
      <c r="A443" t="s">
        <v>271</v>
      </c>
      <c r="B443" t="s">
        <v>272</v>
      </c>
      <c r="F443" t="s">
        <v>16</v>
      </c>
      <c r="G443">
        <v>0.5</v>
      </c>
      <c r="H443">
        <v>9993</v>
      </c>
    </row>
    <row r="444" spans="1:8" hidden="1" x14ac:dyDescent="0.25">
      <c r="A444" t="s">
        <v>271</v>
      </c>
      <c r="B444" t="s">
        <v>166</v>
      </c>
      <c r="F444" t="s">
        <v>17</v>
      </c>
      <c r="G444">
        <v>0.6</v>
      </c>
      <c r="H444">
        <v>7394</v>
      </c>
    </row>
    <row r="445" spans="1:8" hidden="1" x14ac:dyDescent="0.25">
      <c r="A445" t="s">
        <v>271</v>
      </c>
      <c r="B445" t="s">
        <v>272</v>
      </c>
      <c r="F445" t="s">
        <v>17</v>
      </c>
      <c r="G445">
        <v>0.6</v>
      </c>
      <c r="H445">
        <v>8698</v>
      </c>
    </row>
    <row r="446" spans="1:8" hidden="1" x14ac:dyDescent="0.25">
      <c r="A446" t="s">
        <v>271</v>
      </c>
      <c r="B446" t="s">
        <v>272</v>
      </c>
      <c r="F446" t="s">
        <v>16</v>
      </c>
      <c r="G446">
        <v>0.6</v>
      </c>
      <c r="H446">
        <v>9600</v>
      </c>
    </row>
    <row r="447" spans="1:8" hidden="1" x14ac:dyDescent="0.25">
      <c r="A447" t="s">
        <v>271</v>
      </c>
      <c r="B447" t="s">
        <v>166</v>
      </c>
      <c r="F447" t="s">
        <v>17</v>
      </c>
      <c r="G447">
        <v>0.7</v>
      </c>
      <c r="H447">
        <v>7178</v>
      </c>
    </row>
    <row r="448" spans="1:8" hidden="1" x14ac:dyDescent="0.25">
      <c r="A448" t="s">
        <v>271</v>
      </c>
      <c r="B448" t="s">
        <v>272</v>
      </c>
      <c r="F448" t="s">
        <v>17</v>
      </c>
      <c r="G448">
        <v>0.7</v>
      </c>
      <c r="H448">
        <v>8445</v>
      </c>
    </row>
    <row r="449" spans="1:8" hidden="1" x14ac:dyDescent="0.25">
      <c r="A449" t="s">
        <v>271</v>
      </c>
      <c r="B449" t="s">
        <v>272</v>
      </c>
      <c r="F449" t="s">
        <v>16</v>
      </c>
      <c r="G449">
        <v>0.7</v>
      </c>
      <c r="H449">
        <v>9296</v>
      </c>
    </row>
    <row r="450" spans="1:8" hidden="1" x14ac:dyDescent="0.25">
      <c r="A450" t="s">
        <v>271</v>
      </c>
      <c r="B450" t="s">
        <v>166</v>
      </c>
      <c r="F450" t="s">
        <v>17</v>
      </c>
      <c r="G450">
        <v>0.8</v>
      </c>
      <c r="H450">
        <v>6969</v>
      </c>
    </row>
    <row r="451" spans="1:8" hidden="1" x14ac:dyDescent="0.25">
      <c r="A451" t="s">
        <v>271</v>
      </c>
      <c r="B451" t="s">
        <v>272</v>
      </c>
      <c r="F451" t="s">
        <v>17</v>
      </c>
      <c r="G451">
        <v>0.8</v>
      </c>
      <c r="H451">
        <v>8199</v>
      </c>
    </row>
    <row r="452" spans="1:8" hidden="1" x14ac:dyDescent="0.25">
      <c r="A452" t="s">
        <v>271</v>
      </c>
      <c r="B452" t="s">
        <v>272</v>
      </c>
      <c r="F452" t="s">
        <v>16</v>
      </c>
      <c r="G452">
        <v>0.8</v>
      </c>
      <c r="H452">
        <v>9078</v>
      </c>
    </row>
    <row r="453" spans="1:8" hidden="1" x14ac:dyDescent="0.25">
      <c r="A453" t="s">
        <v>271</v>
      </c>
      <c r="B453" t="s">
        <v>166</v>
      </c>
      <c r="F453" t="s">
        <v>17</v>
      </c>
      <c r="G453">
        <v>0.9</v>
      </c>
      <c r="H453">
        <v>6766</v>
      </c>
    </row>
    <row r="454" spans="1:8" hidden="1" x14ac:dyDescent="0.25">
      <c r="A454" t="s">
        <v>271</v>
      </c>
      <c r="B454" t="s">
        <v>272</v>
      </c>
      <c r="F454" t="s">
        <v>17</v>
      </c>
      <c r="G454">
        <v>0.9</v>
      </c>
      <c r="H454">
        <v>7960</v>
      </c>
    </row>
    <row r="455" spans="1:8" hidden="1" x14ac:dyDescent="0.25">
      <c r="A455" t="s">
        <v>271</v>
      </c>
      <c r="B455" t="s">
        <v>272</v>
      </c>
      <c r="F455" t="s">
        <v>16</v>
      </c>
      <c r="G455">
        <v>0.9</v>
      </c>
      <c r="H455">
        <v>8167</v>
      </c>
    </row>
    <row r="456" spans="1:8" hidden="1" x14ac:dyDescent="0.25">
      <c r="A456" t="s">
        <v>271</v>
      </c>
      <c r="B456" t="s">
        <v>166</v>
      </c>
      <c r="F456" t="s">
        <v>17</v>
      </c>
      <c r="G456">
        <v>1</v>
      </c>
      <c r="H456">
        <v>6569</v>
      </c>
    </row>
    <row r="457" spans="1:8" hidden="1" x14ac:dyDescent="0.25">
      <c r="A457" t="s">
        <v>271</v>
      </c>
      <c r="B457" t="s">
        <v>272</v>
      </c>
      <c r="F457" t="s">
        <v>17</v>
      </c>
      <c r="G457">
        <v>1</v>
      </c>
      <c r="H457">
        <v>7728</v>
      </c>
    </row>
    <row r="458" spans="1:8" hidden="1" x14ac:dyDescent="0.25">
      <c r="A458" t="s">
        <v>271</v>
      </c>
      <c r="B458" t="s">
        <v>272</v>
      </c>
      <c r="F458" t="s">
        <v>16</v>
      </c>
      <c r="G458">
        <v>1</v>
      </c>
      <c r="H458">
        <v>7350</v>
      </c>
    </row>
    <row r="459" spans="1:8" hidden="1" x14ac:dyDescent="0.25">
      <c r="A459" t="s">
        <v>271</v>
      </c>
      <c r="B459" t="s">
        <v>166</v>
      </c>
      <c r="F459" t="s">
        <v>17</v>
      </c>
      <c r="G459">
        <v>1.1000000000000001</v>
      </c>
      <c r="H459">
        <v>6378</v>
      </c>
    </row>
    <row r="460" spans="1:8" hidden="1" x14ac:dyDescent="0.25">
      <c r="A460" t="s">
        <v>271</v>
      </c>
      <c r="B460" t="s">
        <v>272</v>
      </c>
      <c r="F460" t="s">
        <v>17</v>
      </c>
      <c r="G460">
        <v>1.1000000000000001</v>
      </c>
      <c r="H460">
        <v>7503</v>
      </c>
    </row>
    <row r="461" spans="1:8" hidden="1" x14ac:dyDescent="0.25">
      <c r="A461" t="s">
        <v>271</v>
      </c>
      <c r="B461" t="s">
        <v>272</v>
      </c>
      <c r="F461" t="s">
        <v>16</v>
      </c>
      <c r="G461">
        <v>1.1000000000000001</v>
      </c>
      <c r="H461">
        <v>6682</v>
      </c>
    </row>
    <row r="462" spans="1:8" hidden="1" x14ac:dyDescent="0.25">
      <c r="A462" t="s">
        <v>271</v>
      </c>
      <c r="B462" t="s">
        <v>166</v>
      </c>
      <c r="F462" t="s">
        <v>17</v>
      </c>
      <c r="G462">
        <v>1.2</v>
      </c>
      <c r="H462">
        <v>6192</v>
      </c>
    </row>
    <row r="463" spans="1:8" hidden="1" x14ac:dyDescent="0.25">
      <c r="A463" t="s">
        <v>271</v>
      </c>
      <c r="B463" t="s">
        <v>272</v>
      </c>
      <c r="F463" t="s">
        <v>17</v>
      </c>
      <c r="G463">
        <v>1.2</v>
      </c>
      <c r="H463">
        <v>7285</v>
      </c>
    </row>
    <row r="464" spans="1:8" hidden="1" x14ac:dyDescent="0.25">
      <c r="A464" t="s">
        <v>271</v>
      </c>
      <c r="B464" t="s">
        <v>272</v>
      </c>
      <c r="F464" t="s">
        <v>16</v>
      </c>
      <c r="G464">
        <v>1.2</v>
      </c>
      <c r="H464">
        <v>6125</v>
      </c>
    </row>
    <row r="465" spans="1:8" hidden="1" x14ac:dyDescent="0.25">
      <c r="A465" t="s">
        <v>271</v>
      </c>
      <c r="B465" t="s">
        <v>166</v>
      </c>
      <c r="F465" t="s">
        <v>17</v>
      </c>
      <c r="G465">
        <v>1.3</v>
      </c>
      <c r="H465">
        <v>6012</v>
      </c>
    </row>
    <row r="466" spans="1:8" hidden="1" x14ac:dyDescent="0.25">
      <c r="A466" t="s">
        <v>271</v>
      </c>
      <c r="B466" t="s">
        <v>272</v>
      </c>
      <c r="F466" t="s">
        <v>17</v>
      </c>
      <c r="G466">
        <v>1.3</v>
      </c>
      <c r="H466">
        <v>7073</v>
      </c>
    </row>
    <row r="467" spans="1:8" hidden="1" x14ac:dyDescent="0.25">
      <c r="A467" t="s">
        <v>271</v>
      </c>
      <c r="B467" t="s">
        <v>272</v>
      </c>
      <c r="F467" t="s">
        <v>16</v>
      </c>
      <c r="G467">
        <v>1.3</v>
      </c>
      <c r="H467">
        <v>5654</v>
      </c>
    </row>
    <row r="468" spans="1:8" hidden="1" x14ac:dyDescent="0.25">
      <c r="A468" t="s">
        <v>271</v>
      </c>
      <c r="B468" t="s">
        <v>166</v>
      </c>
      <c r="F468" t="s">
        <v>17</v>
      </c>
      <c r="G468">
        <v>1.4</v>
      </c>
      <c r="H468">
        <v>5837</v>
      </c>
    </row>
    <row r="469" spans="1:8" hidden="1" x14ac:dyDescent="0.25">
      <c r="A469" t="s">
        <v>271</v>
      </c>
      <c r="B469" t="s">
        <v>272</v>
      </c>
      <c r="F469" t="s">
        <v>17</v>
      </c>
      <c r="G469">
        <v>1.4</v>
      </c>
      <c r="H469">
        <v>6867</v>
      </c>
    </row>
    <row r="470" spans="1:8" hidden="1" x14ac:dyDescent="0.25">
      <c r="A470" t="s">
        <v>271</v>
      </c>
      <c r="B470" t="s">
        <v>272</v>
      </c>
      <c r="F470" t="s">
        <v>16</v>
      </c>
      <c r="G470">
        <v>1.4</v>
      </c>
      <c r="H470">
        <v>5250</v>
      </c>
    </row>
    <row r="471" spans="1:8" hidden="1" x14ac:dyDescent="0.25">
      <c r="A471" t="s">
        <v>271</v>
      </c>
      <c r="B471" t="s">
        <v>166</v>
      </c>
      <c r="F471" t="s">
        <v>17</v>
      </c>
      <c r="G471">
        <v>1.5</v>
      </c>
      <c r="H471">
        <v>5667</v>
      </c>
    </row>
    <row r="472" spans="1:8" hidden="1" x14ac:dyDescent="0.25">
      <c r="A472" t="s">
        <v>271</v>
      </c>
      <c r="B472" t="s">
        <v>272</v>
      </c>
      <c r="F472" t="s">
        <v>17</v>
      </c>
      <c r="G472">
        <v>1.5</v>
      </c>
      <c r="H472">
        <v>6667</v>
      </c>
    </row>
    <row r="473" spans="1:8" hidden="1" x14ac:dyDescent="0.25">
      <c r="A473" t="s">
        <v>271</v>
      </c>
      <c r="B473" t="s">
        <v>272</v>
      </c>
      <c r="F473" t="s">
        <v>16</v>
      </c>
      <c r="G473">
        <v>1.5</v>
      </c>
      <c r="H473">
        <v>4900</v>
      </c>
    </row>
    <row r="474" spans="1:8" hidden="1" x14ac:dyDescent="0.25">
      <c r="A474" t="s">
        <v>271</v>
      </c>
      <c r="B474" t="s">
        <v>166</v>
      </c>
      <c r="F474" t="s">
        <v>17</v>
      </c>
      <c r="G474">
        <v>1.6</v>
      </c>
      <c r="H474">
        <v>5469</v>
      </c>
    </row>
    <row r="475" spans="1:8" hidden="1" x14ac:dyDescent="0.25">
      <c r="A475" t="s">
        <v>271</v>
      </c>
      <c r="B475" t="s">
        <v>272</v>
      </c>
      <c r="F475" t="s">
        <v>17</v>
      </c>
      <c r="G475">
        <v>1.6</v>
      </c>
      <c r="H475">
        <v>6563</v>
      </c>
    </row>
    <row r="476" spans="1:8" hidden="1" x14ac:dyDescent="0.25">
      <c r="A476" t="s">
        <v>271</v>
      </c>
      <c r="B476" t="s">
        <v>272</v>
      </c>
      <c r="F476" t="s">
        <v>16</v>
      </c>
      <c r="G476">
        <v>1.6</v>
      </c>
      <c r="H476">
        <v>6759</v>
      </c>
    </row>
    <row r="477" spans="1:8" hidden="1" x14ac:dyDescent="0.25">
      <c r="A477" t="s">
        <v>271</v>
      </c>
      <c r="B477" t="s">
        <v>166</v>
      </c>
      <c r="F477" t="s">
        <v>17</v>
      </c>
      <c r="G477">
        <v>1.7</v>
      </c>
      <c r="H477">
        <v>5279</v>
      </c>
    </row>
    <row r="478" spans="1:8" hidden="1" x14ac:dyDescent="0.25">
      <c r="A478" t="s">
        <v>271</v>
      </c>
      <c r="B478" t="s">
        <v>272</v>
      </c>
      <c r="F478" t="s">
        <v>17</v>
      </c>
      <c r="G478">
        <v>1.7</v>
      </c>
      <c r="H478">
        <v>6335</v>
      </c>
    </row>
    <row r="479" spans="1:8" hidden="1" x14ac:dyDescent="0.25">
      <c r="A479" t="s">
        <v>271</v>
      </c>
      <c r="B479" t="s">
        <v>272</v>
      </c>
      <c r="F479" t="s">
        <v>16</v>
      </c>
      <c r="G479">
        <v>1.7</v>
      </c>
      <c r="H479">
        <v>6362</v>
      </c>
    </row>
    <row r="480" spans="1:8" hidden="1" x14ac:dyDescent="0.25">
      <c r="A480" t="s">
        <v>271</v>
      </c>
      <c r="B480" t="s">
        <v>166</v>
      </c>
      <c r="F480" t="s">
        <v>17</v>
      </c>
      <c r="G480">
        <v>1.8</v>
      </c>
      <c r="H480">
        <v>5096</v>
      </c>
    </row>
    <row r="481" spans="1:8" hidden="1" x14ac:dyDescent="0.25">
      <c r="A481" t="s">
        <v>271</v>
      </c>
      <c r="B481" t="s">
        <v>272</v>
      </c>
      <c r="F481" t="s">
        <v>17</v>
      </c>
      <c r="G481">
        <v>1.8</v>
      </c>
      <c r="H481">
        <v>6115</v>
      </c>
    </row>
    <row r="482" spans="1:8" hidden="1" x14ac:dyDescent="0.25">
      <c r="A482" t="s">
        <v>271</v>
      </c>
      <c r="B482" t="s">
        <v>272</v>
      </c>
      <c r="F482" t="s">
        <v>16</v>
      </c>
      <c r="G482">
        <v>1.8</v>
      </c>
      <c r="H482">
        <v>6008</v>
      </c>
    </row>
    <row r="483" spans="1:8" hidden="1" x14ac:dyDescent="0.25">
      <c r="A483" t="s">
        <v>271</v>
      </c>
      <c r="B483" t="s">
        <v>166</v>
      </c>
      <c r="F483" t="s">
        <v>17</v>
      </c>
      <c r="G483">
        <v>1.9</v>
      </c>
      <c r="H483">
        <v>4919</v>
      </c>
    </row>
    <row r="484" spans="1:8" hidden="1" x14ac:dyDescent="0.25">
      <c r="A484" t="s">
        <v>271</v>
      </c>
      <c r="B484" t="s">
        <v>272</v>
      </c>
      <c r="F484" t="s">
        <v>17</v>
      </c>
      <c r="G484">
        <v>1.9</v>
      </c>
      <c r="H484">
        <v>5902</v>
      </c>
    </row>
    <row r="485" spans="1:8" hidden="1" x14ac:dyDescent="0.25">
      <c r="A485" t="s">
        <v>271</v>
      </c>
      <c r="B485" t="s">
        <v>272</v>
      </c>
      <c r="F485" t="s">
        <v>16</v>
      </c>
      <c r="G485">
        <v>1.9</v>
      </c>
      <c r="H485">
        <v>5692</v>
      </c>
    </row>
    <row r="486" spans="1:8" hidden="1" x14ac:dyDescent="0.25">
      <c r="A486" t="s">
        <v>271</v>
      </c>
      <c r="B486" t="s">
        <v>166</v>
      </c>
      <c r="F486" t="s">
        <v>17</v>
      </c>
      <c r="G486">
        <v>2</v>
      </c>
      <c r="H486">
        <v>4748</v>
      </c>
    </row>
    <row r="487" spans="1:8" hidden="1" x14ac:dyDescent="0.25">
      <c r="A487" t="s">
        <v>271</v>
      </c>
      <c r="B487" t="s">
        <v>272</v>
      </c>
      <c r="F487" t="s">
        <v>17</v>
      </c>
      <c r="G487">
        <v>2</v>
      </c>
      <c r="H487">
        <v>5697</v>
      </c>
    </row>
    <row r="488" spans="1:8" hidden="1" x14ac:dyDescent="0.25">
      <c r="A488" t="s">
        <v>271</v>
      </c>
      <c r="B488" t="s">
        <v>272</v>
      </c>
      <c r="F488" t="s">
        <v>16</v>
      </c>
      <c r="G488">
        <v>2</v>
      </c>
      <c r="H488">
        <v>5408</v>
      </c>
    </row>
    <row r="489" spans="1:8" hidden="1" x14ac:dyDescent="0.25">
      <c r="A489" t="s">
        <v>271</v>
      </c>
      <c r="B489" t="s">
        <v>166</v>
      </c>
      <c r="F489" t="s">
        <v>17</v>
      </c>
      <c r="G489">
        <v>2.1</v>
      </c>
      <c r="H489">
        <v>4583</v>
      </c>
    </row>
    <row r="490" spans="1:8" hidden="1" x14ac:dyDescent="0.25">
      <c r="A490" t="s">
        <v>271</v>
      </c>
      <c r="B490" t="s">
        <v>272</v>
      </c>
      <c r="F490" t="s">
        <v>17</v>
      </c>
      <c r="G490">
        <v>2.1</v>
      </c>
      <c r="H490">
        <v>5499</v>
      </c>
    </row>
    <row r="491" spans="1:8" hidden="1" x14ac:dyDescent="0.25">
      <c r="A491" t="s">
        <v>271</v>
      </c>
      <c r="B491" t="s">
        <v>272</v>
      </c>
      <c r="F491" t="s">
        <v>16</v>
      </c>
      <c r="G491">
        <v>2.1</v>
      </c>
      <c r="H491">
        <v>5150</v>
      </c>
    </row>
    <row r="492" spans="1:8" hidden="1" x14ac:dyDescent="0.25">
      <c r="A492" t="s">
        <v>271</v>
      </c>
      <c r="B492" t="s">
        <v>166</v>
      </c>
      <c r="F492" t="s">
        <v>17</v>
      </c>
      <c r="G492">
        <v>2.2000000000000002</v>
      </c>
      <c r="H492">
        <v>4423</v>
      </c>
    </row>
    <row r="493" spans="1:8" hidden="1" x14ac:dyDescent="0.25">
      <c r="A493" t="s">
        <v>271</v>
      </c>
      <c r="B493" t="s">
        <v>272</v>
      </c>
      <c r="F493" t="s">
        <v>17</v>
      </c>
      <c r="G493">
        <v>2.2000000000000002</v>
      </c>
      <c r="H493">
        <v>5308</v>
      </c>
    </row>
    <row r="494" spans="1:8" hidden="1" x14ac:dyDescent="0.25">
      <c r="A494" t="s">
        <v>271</v>
      </c>
      <c r="B494" t="s">
        <v>272</v>
      </c>
      <c r="F494" t="s">
        <v>16</v>
      </c>
      <c r="G494">
        <v>2.2000000000000002</v>
      </c>
      <c r="H494">
        <v>4916</v>
      </c>
    </row>
    <row r="495" spans="1:8" hidden="1" x14ac:dyDescent="0.25">
      <c r="A495" t="s">
        <v>271</v>
      </c>
      <c r="B495" t="s">
        <v>166</v>
      </c>
      <c r="F495" t="s">
        <v>17</v>
      </c>
      <c r="G495">
        <v>2.2999999999999998</v>
      </c>
      <c r="H495">
        <v>4270</v>
      </c>
    </row>
    <row r="496" spans="1:8" hidden="1" x14ac:dyDescent="0.25">
      <c r="A496" t="s">
        <v>271</v>
      </c>
      <c r="B496" t="s">
        <v>272</v>
      </c>
      <c r="F496" t="s">
        <v>17</v>
      </c>
      <c r="G496">
        <v>2.2999999999999998</v>
      </c>
      <c r="H496">
        <v>5124</v>
      </c>
    </row>
    <row r="497" spans="1:8" hidden="1" x14ac:dyDescent="0.25">
      <c r="A497" t="s">
        <v>271</v>
      </c>
      <c r="B497" t="s">
        <v>272</v>
      </c>
      <c r="F497" t="s">
        <v>16</v>
      </c>
      <c r="G497">
        <v>2.2999999999999998</v>
      </c>
      <c r="H497">
        <v>4702</v>
      </c>
    </row>
    <row r="498" spans="1:8" hidden="1" x14ac:dyDescent="0.25">
      <c r="A498" t="s">
        <v>271</v>
      </c>
      <c r="B498" t="s">
        <v>166</v>
      </c>
      <c r="F498" t="s">
        <v>17</v>
      </c>
      <c r="G498">
        <v>2.4</v>
      </c>
      <c r="H498">
        <v>4121</v>
      </c>
    </row>
    <row r="499" spans="1:8" hidden="1" x14ac:dyDescent="0.25">
      <c r="A499" t="s">
        <v>271</v>
      </c>
      <c r="B499" t="s">
        <v>272</v>
      </c>
      <c r="F499" t="s">
        <v>17</v>
      </c>
      <c r="G499">
        <v>2.4</v>
      </c>
      <c r="H499">
        <v>4946</v>
      </c>
    </row>
    <row r="500" spans="1:8" hidden="1" x14ac:dyDescent="0.25">
      <c r="A500" t="s">
        <v>271</v>
      </c>
      <c r="B500" t="s">
        <v>272</v>
      </c>
      <c r="F500" t="s">
        <v>16</v>
      </c>
      <c r="G500">
        <v>2.4</v>
      </c>
      <c r="H500">
        <v>4506</v>
      </c>
    </row>
    <row r="501" spans="1:8" hidden="1" x14ac:dyDescent="0.25">
      <c r="A501" t="s">
        <v>271</v>
      </c>
      <c r="B501" t="s">
        <v>166</v>
      </c>
      <c r="F501" t="s">
        <v>17</v>
      </c>
      <c r="G501">
        <v>2.5</v>
      </c>
      <c r="H501">
        <v>3978</v>
      </c>
    </row>
    <row r="502" spans="1:8" hidden="1" x14ac:dyDescent="0.25">
      <c r="A502" t="s">
        <v>271</v>
      </c>
      <c r="B502" t="s">
        <v>272</v>
      </c>
      <c r="F502" t="s">
        <v>17</v>
      </c>
      <c r="G502">
        <v>2.5</v>
      </c>
      <c r="H502">
        <v>4774</v>
      </c>
    </row>
    <row r="503" spans="1:8" hidden="1" x14ac:dyDescent="0.25">
      <c r="A503" t="s">
        <v>271</v>
      </c>
      <c r="B503" t="s">
        <v>272</v>
      </c>
      <c r="F503" t="s">
        <v>16</v>
      </c>
      <c r="G503">
        <v>2.5</v>
      </c>
      <c r="H503">
        <v>4326</v>
      </c>
    </row>
    <row r="504" spans="1:8" hidden="1" x14ac:dyDescent="0.25">
      <c r="A504" t="s">
        <v>271</v>
      </c>
      <c r="B504" t="s">
        <v>166</v>
      </c>
      <c r="F504" t="s">
        <v>17</v>
      </c>
      <c r="G504">
        <v>2.6</v>
      </c>
      <c r="H504">
        <v>3840</v>
      </c>
    </row>
    <row r="505" spans="1:8" hidden="1" x14ac:dyDescent="0.25">
      <c r="A505" t="s">
        <v>271</v>
      </c>
      <c r="B505" t="s">
        <v>272</v>
      </c>
      <c r="F505" t="s">
        <v>17</v>
      </c>
      <c r="G505">
        <v>2.6</v>
      </c>
      <c r="H505">
        <v>4608</v>
      </c>
    </row>
    <row r="506" spans="1:8" hidden="1" x14ac:dyDescent="0.25">
      <c r="A506" t="s">
        <v>271</v>
      </c>
      <c r="B506" t="s">
        <v>272</v>
      </c>
      <c r="F506" t="s">
        <v>16</v>
      </c>
      <c r="G506">
        <v>2.6</v>
      </c>
      <c r="H506">
        <v>4160</v>
      </c>
    </row>
    <row r="507" spans="1:8" hidden="1" x14ac:dyDescent="0.25">
      <c r="A507" t="s">
        <v>271</v>
      </c>
      <c r="B507" t="s">
        <v>166</v>
      </c>
      <c r="F507" t="s">
        <v>17</v>
      </c>
      <c r="G507">
        <v>2.7</v>
      </c>
      <c r="H507">
        <v>3706</v>
      </c>
    </row>
    <row r="508" spans="1:8" hidden="1" x14ac:dyDescent="0.25">
      <c r="A508" t="s">
        <v>271</v>
      </c>
      <c r="B508" t="s">
        <v>272</v>
      </c>
      <c r="F508" t="s">
        <v>17</v>
      </c>
      <c r="G508">
        <v>2.7</v>
      </c>
      <c r="H508">
        <v>4448</v>
      </c>
    </row>
    <row r="509" spans="1:8" hidden="1" x14ac:dyDescent="0.25">
      <c r="A509" t="s">
        <v>271</v>
      </c>
      <c r="B509" t="s">
        <v>272</v>
      </c>
      <c r="F509" t="s">
        <v>16</v>
      </c>
      <c r="G509">
        <v>2.7</v>
      </c>
      <c r="H509">
        <v>4006</v>
      </c>
    </row>
    <row r="510" spans="1:8" hidden="1" x14ac:dyDescent="0.25">
      <c r="A510" t="s">
        <v>271</v>
      </c>
      <c r="B510" t="s">
        <v>166</v>
      </c>
      <c r="F510" t="s">
        <v>17</v>
      </c>
      <c r="G510">
        <v>2.8</v>
      </c>
      <c r="H510">
        <v>3578</v>
      </c>
    </row>
    <row r="511" spans="1:8" hidden="1" x14ac:dyDescent="0.25">
      <c r="A511" t="s">
        <v>271</v>
      </c>
      <c r="B511" t="s">
        <v>272</v>
      </c>
      <c r="F511" t="s">
        <v>17</v>
      </c>
      <c r="G511">
        <v>2.8</v>
      </c>
      <c r="H511">
        <v>4293</v>
      </c>
    </row>
    <row r="512" spans="1:8" hidden="1" x14ac:dyDescent="0.25">
      <c r="A512" t="s">
        <v>271</v>
      </c>
      <c r="B512" t="s">
        <v>272</v>
      </c>
      <c r="F512" t="s">
        <v>16</v>
      </c>
      <c r="G512">
        <v>2.8</v>
      </c>
      <c r="H512">
        <v>3863</v>
      </c>
    </row>
    <row r="513" spans="1:8" hidden="1" x14ac:dyDescent="0.25">
      <c r="A513" t="s">
        <v>271</v>
      </c>
      <c r="B513" t="s">
        <v>166</v>
      </c>
      <c r="F513" t="s">
        <v>17</v>
      </c>
      <c r="G513">
        <v>2.9</v>
      </c>
      <c r="H513">
        <v>3453</v>
      </c>
    </row>
    <row r="514" spans="1:8" hidden="1" x14ac:dyDescent="0.25">
      <c r="A514" t="s">
        <v>271</v>
      </c>
      <c r="B514" t="s">
        <v>272</v>
      </c>
      <c r="F514" t="s">
        <v>17</v>
      </c>
      <c r="G514">
        <v>2.9</v>
      </c>
      <c r="H514">
        <v>4144</v>
      </c>
    </row>
    <row r="515" spans="1:8" hidden="1" x14ac:dyDescent="0.25">
      <c r="A515" t="s">
        <v>271</v>
      </c>
      <c r="B515" t="s">
        <v>272</v>
      </c>
      <c r="F515" t="s">
        <v>16</v>
      </c>
      <c r="G515">
        <v>2.9</v>
      </c>
      <c r="H515">
        <v>3729</v>
      </c>
    </row>
    <row r="516" spans="1:8" hidden="1" x14ac:dyDescent="0.25">
      <c r="A516" t="s">
        <v>271</v>
      </c>
      <c r="B516" t="s">
        <v>166</v>
      </c>
      <c r="F516" t="s">
        <v>17</v>
      </c>
      <c r="G516">
        <v>3</v>
      </c>
      <c r="H516">
        <v>3333</v>
      </c>
    </row>
    <row r="517" spans="1:8" hidden="1" x14ac:dyDescent="0.25">
      <c r="A517" t="s">
        <v>271</v>
      </c>
      <c r="B517" t="s">
        <v>272</v>
      </c>
      <c r="F517" t="s">
        <v>17</v>
      </c>
      <c r="G517">
        <v>3</v>
      </c>
      <c r="H517">
        <v>4000</v>
      </c>
    </row>
    <row r="518" spans="1:8" hidden="1" x14ac:dyDescent="0.25">
      <c r="A518" t="s">
        <v>271</v>
      </c>
      <c r="B518" t="s">
        <v>272</v>
      </c>
      <c r="F518" t="s">
        <v>16</v>
      </c>
      <c r="G518">
        <v>3</v>
      </c>
      <c r="H518">
        <v>3605</v>
      </c>
    </row>
    <row r="519" spans="1:8" hidden="1" x14ac:dyDescent="0.25">
      <c r="A519" t="s">
        <v>271</v>
      </c>
      <c r="B519" t="s">
        <v>166</v>
      </c>
      <c r="F519" t="s">
        <v>17</v>
      </c>
      <c r="G519">
        <v>3.1</v>
      </c>
      <c r="H519">
        <v>3258</v>
      </c>
    </row>
    <row r="520" spans="1:8" hidden="1" x14ac:dyDescent="0.25">
      <c r="A520" t="s">
        <v>271</v>
      </c>
      <c r="B520" t="s">
        <v>272</v>
      </c>
      <c r="F520" t="s">
        <v>17</v>
      </c>
      <c r="G520">
        <v>3.1</v>
      </c>
      <c r="H520">
        <v>3967</v>
      </c>
    </row>
    <row r="521" spans="1:8" hidden="1" x14ac:dyDescent="0.25">
      <c r="A521" t="s">
        <v>271</v>
      </c>
      <c r="B521" t="s">
        <v>272</v>
      </c>
      <c r="F521" t="s">
        <v>16</v>
      </c>
      <c r="G521">
        <v>3.1</v>
      </c>
      <c r="H521">
        <v>3827</v>
      </c>
    </row>
    <row r="522" spans="1:8" hidden="1" x14ac:dyDescent="0.25">
      <c r="A522" t="s">
        <v>271</v>
      </c>
      <c r="B522" t="s">
        <v>166</v>
      </c>
      <c r="F522" t="s">
        <v>17</v>
      </c>
      <c r="G522">
        <v>3.2</v>
      </c>
      <c r="H522">
        <v>3199</v>
      </c>
    </row>
    <row r="523" spans="1:8" hidden="1" x14ac:dyDescent="0.25">
      <c r="A523" t="s">
        <v>271</v>
      </c>
      <c r="B523" t="s">
        <v>272</v>
      </c>
      <c r="F523" t="s">
        <v>17</v>
      </c>
      <c r="G523">
        <v>3.2</v>
      </c>
      <c r="H523">
        <v>3895</v>
      </c>
    </row>
    <row r="524" spans="1:8" hidden="1" x14ac:dyDescent="0.25">
      <c r="A524" t="s">
        <v>271</v>
      </c>
      <c r="B524" t="s">
        <v>272</v>
      </c>
      <c r="F524" t="s">
        <v>16</v>
      </c>
      <c r="G524">
        <v>3.2</v>
      </c>
      <c r="H524">
        <v>3708</v>
      </c>
    </row>
    <row r="525" spans="1:8" hidden="1" x14ac:dyDescent="0.25">
      <c r="A525" t="s">
        <v>271</v>
      </c>
      <c r="B525" t="s">
        <v>166</v>
      </c>
      <c r="F525" t="s">
        <v>17</v>
      </c>
      <c r="G525">
        <v>3.3</v>
      </c>
      <c r="H525">
        <v>3141</v>
      </c>
    </row>
    <row r="526" spans="1:8" hidden="1" x14ac:dyDescent="0.25">
      <c r="A526" t="s">
        <v>271</v>
      </c>
      <c r="B526" t="s">
        <v>272</v>
      </c>
      <c r="F526" t="s">
        <v>17</v>
      </c>
      <c r="G526">
        <v>3.3</v>
      </c>
      <c r="H526">
        <v>3824</v>
      </c>
    </row>
    <row r="527" spans="1:8" hidden="1" x14ac:dyDescent="0.25">
      <c r="A527" t="s">
        <v>271</v>
      </c>
      <c r="B527" t="s">
        <v>272</v>
      </c>
      <c r="F527" t="s">
        <v>16</v>
      </c>
      <c r="G527">
        <v>3.3</v>
      </c>
      <c r="H527">
        <v>3595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O114"/>
  <sheetViews>
    <sheetView showGridLines="0" topLeftCell="A100" workbookViewId="0">
      <selection activeCell="D92" sqref="D92"/>
    </sheetView>
  </sheetViews>
  <sheetFormatPr defaultRowHeight="15" x14ac:dyDescent="0.25"/>
  <cols>
    <col min="1" max="1" width="10.140625" customWidth="1"/>
    <col min="2" max="2" width="15" customWidth="1"/>
    <col min="3" max="3" width="16.5703125" customWidth="1"/>
    <col min="4" max="4" width="17.28515625" customWidth="1"/>
    <col min="5" max="5" width="23.85546875" customWidth="1"/>
    <col min="6" max="6" width="23.7109375" bestFit="1" customWidth="1"/>
    <col min="7" max="7" width="8.7109375" customWidth="1"/>
    <col min="8" max="8" width="11.42578125" customWidth="1"/>
    <col min="9" max="9" width="15.42578125" customWidth="1"/>
    <col min="10" max="10" width="24.42578125" bestFit="1" customWidth="1"/>
    <col min="12" max="12" width="16.5703125" customWidth="1"/>
    <col min="14" max="14" width="10" bestFit="1" customWidth="1"/>
    <col min="15" max="15" width="19.7109375" customWidth="1"/>
  </cols>
  <sheetData>
    <row r="1" spans="1:15" ht="26.25" customHeight="1" thickBot="1" x14ac:dyDescent="0.3">
      <c r="A1" s="161" t="s">
        <v>227</v>
      </c>
      <c r="B1" s="162" t="s">
        <v>226</v>
      </c>
      <c r="C1" s="163" t="s">
        <v>228</v>
      </c>
      <c r="D1" s="163" t="s">
        <v>87</v>
      </c>
      <c r="E1" s="163" t="s">
        <v>86</v>
      </c>
      <c r="F1" s="163" t="s">
        <v>85</v>
      </c>
      <c r="G1" s="163" t="s">
        <v>84</v>
      </c>
      <c r="H1" s="163" t="s">
        <v>8</v>
      </c>
      <c r="I1" s="163" t="s">
        <v>26</v>
      </c>
      <c r="J1" s="164" t="s">
        <v>7</v>
      </c>
      <c r="L1" t="s">
        <v>26</v>
      </c>
    </row>
    <row r="2" spans="1:15" x14ac:dyDescent="0.25">
      <c r="A2">
        <v>1</v>
      </c>
      <c r="B2">
        <v>1</v>
      </c>
      <c r="C2">
        <v>1</v>
      </c>
      <c r="D2">
        <v>77001</v>
      </c>
      <c r="E2">
        <v>120024301</v>
      </c>
      <c r="F2" t="s">
        <v>49</v>
      </c>
      <c r="G2" t="s">
        <v>33</v>
      </c>
      <c r="H2" t="s">
        <v>31</v>
      </c>
      <c r="I2" t="s">
        <v>14</v>
      </c>
      <c r="J2" t="s">
        <v>43</v>
      </c>
      <c r="K2" s="165"/>
      <c r="L2" t="s">
        <v>14</v>
      </c>
      <c r="O2">
        <v>120024301</v>
      </c>
    </row>
    <row r="3" spans="1:15" x14ac:dyDescent="0.25">
      <c r="A3">
        <v>1</v>
      </c>
      <c r="B3">
        <v>1</v>
      </c>
      <c r="C3">
        <v>2</v>
      </c>
      <c r="D3">
        <v>56161</v>
      </c>
      <c r="E3">
        <v>120024306</v>
      </c>
      <c r="F3" t="s">
        <v>47</v>
      </c>
      <c r="G3" t="s">
        <v>33</v>
      </c>
      <c r="H3" t="s">
        <v>31</v>
      </c>
      <c r="I3" t="s">
        <v>14</v>
      </c>
      <c r="J3" t="s">
        <v>43</v>
      </c>
      <c r="K3" s="165"/>
      <c r="L3" t="s">
        <v>12</v>
      </c>
      <c r="O3">
        <v>120024306</v>
      </c>
    </row>
    <row r="4" spans="1:15" x14ac:dyDescent="0.25">
      <c r="A4">
        <v>1</v>
      </c>
      <c r="B4">
        <v>1</v>
      </c>
      <c r="C4">
        <v>3</v>
      </c>
      <c r="D4">
        <v>59425</v>
      </c>
      <c r="E4">
        <v>120021905</v>
      </c>
      <c r="F4" t="s">
        <v>46</v>
      </c>
      <c r="G4" t="s">
        <v>33</v>
      </c>
      <c r="H4" t="s">
        <v>31</v>
      </c>
      <c r="I4" t="s">
        <v>14</v>
      </c>
      <c r="J4" t="s">
        <v>43</v>
      </c>
      <c r="K4" s="165"/>
      <c r="L4" t="s">
        <v>92</v>
      </c>
      <c r="O4">
        <v>120021905</v>
      </c>
    </row>
    <row r="5" spans="1:15" x14ac:dyDescent="0.25">
      <c r="A5">
        <v>1</v>
      </c>
      <c r="B5">
        <v>1</v>
      </c>
      <c r="C5">
        <v>4</v>
      </c>
      <c r="D5">
        <v>94012</v>
      </c>
      <c r="E5">
        <v>120026321</v>
      </c>
      <c r="F5" t="s">
        <v>45</v>
      </c>
      <c r="G5" t="s">
        <v>33</v>
      </c>
      <c r="H5" t="s">
        <v>31</v>
      </c>
      <c r="I5" t="s">
        <v>14</v>
      </c>
      <c r="J5" t="s">
        <v>43</v>
      </c>
      <c r="K5" s="165"/>
      <c r="L5" t="s">
        <v>98</v>
      </c>
      <c r="O5">
        <v>120026321</v>
      </c>
    </row>
    <row r="6" spans="1:15" x14ac:dyDescent="0.25">
      <c r="A6">
        <v>2</v>
      </c>
      <c r="B6">
        <v>1</v>
      </c>
      <c r="C6">
        <v>1</v>
      </c>
      <c r="D6">
        <v>93101</v>
      </c>
      <c r="E6">
        <v>120025885</v>
      </c>
      <c r="F6" t="s">
        <v>54</v>
      </c>
      <c r="G6" t="s">
        <v>33</v>
      </c>
      <c r="H6" t="s">
        <v>31</v>
      </c>
      <c r="I6" t="s">
        <v>12</v>
      </c>
      <c r="J6" t="s">
        <v>50</v>
      </c>
      <c r="K6" s="165"/>
      <c r="L6" t="s">
        <v>102</v>
      </c>
      <c r="O6">
        <v>120025885</v>
      </c>
    </row>
    <row r="7" spans="1:15" x14ac:dyDescent="0.25">
      <c r="A7">
        <v>2</v>
      </c>
      <c r="B7">
        <v>1</v>
      </c>
      <c r="C7">
        <v>2</v>
      </c>
      <c r="D7">
        <v>91020</v>
      </c>
      <c r="E7">
        <v>91020</v>
      </c>
      <c r="F7" t="s">
        <v>52</v>
      </c>
      <c r="G7" t="s">
        <v>33</v>
      </c>
      <c r="H7" t="s">
        <v>31</v>
      </c>
      <c r="I7" t="s">
        <v>14</v>
      </c>
      <c r="J7" t="s">
        <v>50</v>
      </c>
      <c r="K7" s="165"/>
      <c r="L7" t="s">
        <v>108</v>
      </c>
      <c r="O7">
        <v>91020</v>
      </c>
    </row>
    <row r="8" spans="1:15" x14ac:dyDescent="0.25">
      <c r="A8">
        <v>2</v>
      </c>
      <c r="B8">
        <v>1</v>
      </c>
      <c r="C8">
        <v>3</v>
      </c>
      <c r="D8">
        <v>84183</v>
      </c>
      <c r="E8">
        <v>120029370</v>
      </c>
      <c r="F8" t="s">
        <v>51</v>
      </c>
      <c r="G8" t="s">
        <v>33</v>
      </c>
      <c r="H8" t="s">
        <v>31</v>
      </c>
      <c r="I8" t="s">
        <v>14</v>
      </c>
      <c r="J8" t="s">
        <v>50</v>
      </c>
      <c r="K8" s="165"/>
      <c r="L8" t="s">
        <v>111</v>
      </c>
      <c r="O8">
        <v>120029370</v>
      </c>
    </row>
    <row r="9" spans="1:15" x14ac:dyDescent="0.25">
      <c r="A9">
        <v>3</v>
      </c>
      <c r="B9">
        <v>1</v>
      </c>
      <c r="C9">
        <v>1</v>
      </c>
      <c r="E9">
        <v>120028781</v>
      </c>
      <c r="F9" t="s">
        <v>59</v>
      </c>
      <c r="G9" t="s">
        <v>33</v>
      </c>
      <c r="H9" t="s">
        <v>31</v>
      </c>
      <c r="I9" t="s">
        <v>14</v>
      </c>
      <c r="J9" t="s">
        <v>56</v>
      </c>
      <c r="K9" s="165"/>
      <c r="L9" t="s">
        <v>117</v>
      </c>
      <c r="O9">
        <v>120028781</v>
      </c>
    </row>
    <row r="10" spans="1:15" x14ac:dyDescent="0.25">
      <c r="A10">
        <v>3</v>
      </c>
      <c r="B10">
        <v>1</v>
      </c>
      <c r="C10">
        <v>2</v>
      </c>
      <c r="D10">
        <v>56205</v>
      </c>
      <c r="E10">
        <v>120027759</v>
      </c>
      <c r="F10" t="s">
        <v>57</v>
      </c>
      <c r="G10" t="s">
        <v>33</v>
      </c>
      <c r="H10" t="s">
        <v>31</v>
      </c>
      <c r="I10" t="s">
        <v>14</v>
      </c>
      <c r="J10" t="s">
        <v>56</v>
      </c>
      <c r="K10" s="165"/>
      <c r="L10" t="s">
        <v>121</v>
      </c>
      <c r="O10">
        <v>120027759</v>
      </c>
    </row>
    <row r="11" spans="1:15" x14ac:dyDescent="0.25">
      <c r="A11">
        <v>4</v>
      </c>
      <c r="B11">
        <v>1</v>
      </c>
      <c r="C11">
        <v>1</v>
      </c>
      <c r="D11">
        <v>94109</v>
      </c>
      <c r="E11">
        <v>120026389</v>
      </c>
      <c r="F11" t="s">
        <v>62</v>
      </c>
      <c r="G11" t="s">
        <v>33</v>
      </c>
      <c r="H11" t="s">
        <v>31</v>
      </c>
      <c r="I11" t="s">
        <v>14</v>
      </c>
      <c r="J11" t="s">
        <v>60</v>
      </c>
      <c r="K11" s="165"/>
      <c r="L11" t="s">
        <v>122</v>
      </c>
      <c r="O11">
        <v>120026389</v>
      </c>
    </row>
    <row r="12" spans="1:15" x14ac:dyDescent="0.25">
      <c r="A12">
        <v>4</v>
      </c>
      <c r="B12">
        <v>1</v>
      </c>
      <c r="C12">
        <v>2</v>
      </c>
      <c r="D12">
        <v>83805</v>
      </c>
      <c r="E12">
        <v>120021605</v>
      </c>
      <c r="F12" t="s">
        <v>61</v>
      </c>
      <c r="G12" t="s">
        <v>33</v>
      </c>
      <c r="H12" t="s">
        <v>31</v>
      </c>
      <c r="I12" t="s">
        <v>14</v>
      </c>
      <c r="J12" t="s">
        <v>60</v>
      </c>
      <c r="K12" s="165"/>
      <c r="L12" t="s">
        <v>126</v>
      </c>
      <c r="O12">
        <v>120021605</v>
      </c>
    </row>
    <row r="13" spans="1:15" x14ac:dyDescent="0.25">
      <c r="A13">
        <v>5</v>
      </c>
      <c r="B13">
        <v>1</v>
      </c>
      <c r="C13">
        <v>1</v>
      </c>
      <c r="D13">
        <v>92536</v>
      </c>
      <c r="E13">
        <v>120025666</v>
      </c>
      <c r="F13" t="s">
        <v>41</v>
      </c>
      <c r="G13" t="s">
        <v>33</v>
      </c>
      <c r="H13" t="s">
        <v>31</v>
      </c>
      <c r="I13" t="s">
        <v>14</v>
      </c>
      <c r="J13" t="s">
        <v>30</v>
      </c>
      <c r="K13" s="165"/>
      <c r="L13" t="s">
        <v>129</v>
      </c>
      <c r="O13">
        <v>120025666</v>
      </c>
    </row>
    <row r="14" spans="1:15" x14ac:dyDescent="0.25">
      <c r="A14">
        <v>5</v>
      </c>
      <c r="B14">
        <v>1</v>
      </c>
      <c r="C14">
        <v>2</v>
      </c>
      <c r="D14">
        <v>60102</v>
      </c>
      <c r="E14">
        <v>60102</v>
      </c>
      <c r="F14" t="s">
        <v>39</v>
      </c>
      <c r="G14" t="s">
        <v>33</v>
      </c>
      <c r="H14" t="s">
        <v>31</v>
      </c>
      <c r="I14" t="s">
        <v>12</v>
      </c>
      <c r="J14" t="s">
        <v>30</v>
      </c>
      <c r="K14" s="165"/>
      <c r="L14" t="s">
        <v>132</v>
      </c>
      <c r="O14">
        <v>60102</v>
      </c>
    </row>
    <row r="15" spans="1:15" x14ac:dyDescent="0.25">
      <c r="A15">
        <v>5</v>
      </c>
      <c r="B15">
        <v>1</v>
      </c>
      <c r="C15">
        <v>3</v>
      </c>
      <c r="D15">
        <v>57317</v>
      </c>
      <c r="E15">
        <v>120022426</v>
      </c>
      <c r="F15" t="s">
        <v>38</v>
      </c>
      <c r="G15" t="s">
        <v>33</v>
      </c>
      <c r="H15" t="s">
        <v>31</v>
      </c>
      <c r="I15" t="s">
        <v>14</v>
      </c>
      <c r="J15" t="s">
        <v>30</v>
      </c>
      <c r="K15" s="165"/>
      <c r="L15" t="s">
        <v>144</v>
      </c>
      <c r="O15">
        <v>120022426</v>
      </c>
    </row>
    <row r="16" spans="1:15" x14ac:dyDescent="0.25">
      <c r="A16">
        <v>5</v>
      </c>
      <c r="B16">
        <v>1</v>
      </c>
      <c r="C16">
        <v>4</v>
      </c>
      <c r="D16">
        <v>78258</v>
      </c>
      <c r="E16">
        <v>78258</v>
      </c>
      <c r="F16" t="s">
        <v>37</v>
      </c>
      <c r="G16" t="s">
        <v>33</v>
      </c>
      <c r="H16" t="s">
        <v>31</v>
      </c>
      <c r="I16" t="s">
        <v>14</v>
      </c>
      <c r="J16" t="s">
        <v>30</v>
      </c>
      <c r="K16" s="165"/>
      <c r="L16" t="s">
        <v>153</v>
      </c>
      <c r="O16">
        <v>78258</v>
      </c>
    </row>
    <row r="17" spans="1:15" x14ac:dyDescent="0.25">
      <c r="A17">
        <v>5</v>
      </c>
      <c r="B17">
        <v>1</v>
      </c>
      <c r="C17">
        <v>5</v>
      </c>
      <c r="D17">
        <v>59019</v>
      </c>
      <c r="E17">
        <v>120022423</v>
      </c>
      <c r="F17" t="s">
        <v>35</v>
      </c>
      <c r="G17" t="s">
        <v>33</v>
      </c>
      <c r="H17" t="s">
        <v>31</v>
      </c>
      <c r="I17" t="s">
        <v>14</v>
      </c>
      <c r="J17" t="s">
        <v>30</v>
      </c>
      <c r="K17" s="165"/>
      <c r="L17" t="s">
        <v>163</v>
      </c>
      <c r="O17">
        <v>120022423</v>
      </c>
    </row>
    <row r="18" spans="1:15" x14ac:dyDescent="0.25">
      <c r="A18">
        <v>5</v>
      </c>
      <c r="B18">
        <v>1</v>
      </c>
      <c r="C18">
        <v>6</v>
      </c>
      <c r="D18">
        <v>92968</v>
      </c>
      <c r="E18">
        <v>120024225</v>
      </c>
      <c r="F18" t="s">
        <v>34</v>
      </c>
      <c r="G18" t="s">
        <v>33</v>
      </c>
      <c r="H18" t="s">
        <v>31</v>
      </c>
      <c r="I18" t="s">
        <v>14</v>
      </c>
      <c r="J18" t="s">
        <v>30</v>
      </c>
      <c r="K18" s="165"/>
      <c r="L18" t="s">
        <v>166</v>
      </c>
      <c r="O18">
        <v>120024225</v>
      </c>
    </row>
    <row r="19" spans="1:15" x14ac:dyDescent="0.25">
      <c r="A19">
        <v>6</v>
      </c>
      <c r="B19">
        <v>1</v>
      </c>
      <c r="C19">
        <v>1</v>
      </c>
      <c r="D19">
        <v>79735</v>
      </c>
      <c r="E19">
        <v>120026206</v>
      </c>
      <c r="F19" t="s">
        <v>69</v>
      </c>
      <c r="G19" t="s">
        <v>33</v>
      </c>
      <c r="H19" t="s">
        <v>31</v>
      </c>
      <c r="I19" t="s">
        <v>14</v>
      </c>
      <c r="J19" t="s">
        <v>64</v>
      </c>
      <c r="K19" s="165"/>
      <c r="L19" t="s">
        <v>169</v>
      </c>
      <c r="O19">
        <v>120026206</v>
      </c>
    </row>
    <row r="20" spans="1:15" x14ac:dyDescent="0.25">
      <c r="A20">
        <v>6</v>
      </c>
      <c r="B20">
        <v>1</v>
      </c>
      <c r="C20">
        <v>2</v>
      </c>
      <c r="D20">
        <v>73499</v>
      </c>
      <c r="E20">
        <v>120025752</v>
      </c>
      <c r="F20" t="s">
        <v>67</v>
      </c>
      <c r="G20" t="s">
        <v>33</v>
      </c>
      <c r="H20" t="s">
        <v>31</v>
      </c>
      <c r="I20" t="s">
        <v>12</v>
      </c>
      <c r="J20" t="s">
        <v>64</v>
      </c>
      <c r="K20" s="165"/>
      <c r="L20" t="s">
        <v>174</v>
      </c>
      <c r="O20">
        <v>120025752</v>
      </c>
    </row>
    <row r="21" spans="1:15" x14ac:dyDescent="0.25">
      <c r="A21">
        <v>6</v>
      </c>
      <c r="B21">
        <v>1</v>
      </c>
      <c r="C21">
        <v>3</v>
      </c>
      <c r="D21">
        <v>90317</v>
      </c>
      <c r="E21">
        <v>120024261</v>
      </c>
      <c r="F21" t="s">
        <v>66</v>
      </c>
      <c r="G21" t="s">
        <v>33</v>
      </c>
      <c r="H21" t="s">
        <v>31</v>
      </c>
      <c r="I21" t="s">
        <v>12</v>
      </c>
      <c r="J21" t="s">
        <v>64</v>
      </c>
      <c r="K21" s="165"/>
      <c r="L21" t="s">
        <v>179</v>
      </c>
      <c r="O21">
        <v>120024261</v>
      </c>
    </row>
    <row r="22" spans="1:15" x14ac:dyDescent="0.25">
      <c r="A22">
        <v>6</v>
      </c>
      <c r="B22">
        <v>1</v>
      </c>
      <c r="C22">
        <v>4</v>
      </c>
      <c r="D22">
        <v>56096</v>
      </c>
      <c r="E22">
        <v>120022424</v>
      </c>
      <c r="F22" t="s">
        <v>65</v>
      </c>
      <c r="G22" t="s">
        <v>33</v>
      </c>
      <c r="H22" t="s">
        <v>31</v>
      </c>
      <c r="I22" t="s">
        <v>12</v>
      </c>
      <c r="J22" t="s">
        <v>64</v>
      </c>
      <c r="K22" s="165"/>
      <c r="L22" t="s">
        <v>182</v>
      </c>
      <c r="O22">
        <v>120022424</v>
      </c>
    </row>
    <row r="23" spans="1:15" x14ac:dyDescent="0.25">
      <c r="A23">
        <v>7</v>
      </c>
      <c r="B23">
        <v>1</v>
      </c>
      <c r="C23">
        <v>1</v>
      </c>
      <c r="D23">
        <v>83838</v>
      </c>
      <c r="E23">
        <v>120022493</v>
      </c>
      <c r="F23" t="s">
        <v>75</v>
      </c>
      <c r="G23" t="s">
        <v>33</v>
      </c>
      <c r="H23" t="s">
        <v>31</v>
      </c>
      <c r="I23" t="s">
        <v>14</v>
      </c>
      <c r="J23" t="s">
        <v>70</v>
      </c>
      <c r="K23" s="165"/>
      <c r="L23" t="s">
        <v>184</v>
      </c>
      <c r="O23">
        <v>120022493</v>
      </c>
    </row>
    <row r="24" spans="1:15" x14ac:dyDescent="0.25">
      <c r="A24">
        <v>7</v>
      </c>
      <c r="B24">
        <v>1</v>
      </c>
      <c r="C24">
        <v>2</v>
      </c>
      <c r="D24">
        <v>94206</v>
      </c>
      <c r="E24">
        <v>120026430</v>
      </c>
      <c r="F24" t="s">
        <v>73</v>
      </c>
      <c r="G24" t="s">
        <v>33</v>
      </c>
      <c r="H24" t="s">
        <v>31</v>
      </c>
      <c r="I24" t="s">
        <v>14</v>
      </c>
      <c r="J24" t="s">
        <v>70</v>
      </c>
      <c r="K24" s="165"/>
      <c r="O24">
        <v>120026430</v>
      </c>
    </row>
    <row r="25" spans="1:15" x14ac:dyDescent="0.25">
      <c r="A25">
        <v>7</v>
      </c>
      <c r="B25">
        <v>1</v>
      </c>
      <c r="C25">
        <v>3</v>
      </c>
      <c r="D25">
        <v>92587</v>
      </c>
      <c r="E25">
        <v>120028098</v>
      </c>
      <c r="F25" t="s">
        <v>72</v>
      </c>
      <c r="G25" t="s">
        <v>33</v>
      </c>
      <c r="H25" t="s">
        <v>31</v>
      </c>
      <c r="I25" t="s">
        <v>14</v>
      </c>
      <c r="J25" t="s">
        <v>70</v>
      </c>
      <c r="K25" s="165"/>
      <c r="O25">
        <v>120028098</v>
      </c>
    </row>
    <row r="26" spans="1:15" x14ac:dyDescent="0.25">
      <c r="A26">
        <v>7</v>
      </c>
      <c r="B26">
        <v>1</v>
      </c>
      <c r="C26">
        <v>4</v>
      </c>
      <c r="D26">
        <v>83838</v>
      </c>
      <c r="E26">
        <v>120026747</v>
      </c>
      <c r="F26" t="s">
        <v>71</v>
      </c>
      <c r="G26" t="s">
        <v>33</v>
      </c>
      <c r="H26" t="s">
        <v>31</v>
      </c>
      <c r="I26" t="s">
        <v>14</v>
      </c>
      <c r="J26" t="s">
        <v>70</v>
      </c>
      <c r="K26" s="165"/>
      <c r="O26">
        <v>120026747</v>
      </c>
    </row>
    <row r="27" spans="1:15" x14ac:dyDescent="0.25">
      <c r="A27">
        <v>8</v>
      </c>
      <c r="B27">
        <v>1</v>
      </c>
      <c r="C27">
        <v>1</v>
      </c>
      <c r="D27">
        <v>78606</v>
      </c>
      <c r="E27">
        <v>120024302</v>
      </c>
      <c r="F27" t="s">
        <v>89</v>
      </c>
      <c r="G27" t="s">
        <v>90</v>
      </c>
      <c r="H27" t="s">
        <v>91</v>
      </c>
      <c r="I27" t="s">
        <v>92</v>
      </c>
      <c r="J27" t="s">
        <v>93</v>
      </c>
      <c r="O27">
        <v>120024302</v>
      </c>
    </row>
    <row r="28" spans="1:15" x14ac:dyDescent="0.25">
      <c r="A28">
        <v>8</v>
      </c>
      <c r="B28">
        <v>1</v>
      </c>
      <c r="C28">
        <v>2</v>
      </c>
      <c r="D28">
        <v>92968</v>
      </c>
      <c r="E28">
        <v>120025788</v>
      </c>
      <c r="F28" t="s">
        <v>34</v>
      </c>
      <c r="G28" t="s">
        <v>90</v>
      </c>
      <c r="H28" t="s">
        <v>91</v>
      </c>
      <c r="I28" t="s">
        <v>92</v>
      </c>
      <c r="J28" t="s">
        <v>93</v>
      </c>
      <c r="O28">
        <v>120025788</v>
      </c>
    </row>
    <row r="29" spans="1:15" x14ac:dyDescent="0.25">
      <c r="A29">
        <v>8</v>
      </c>
      <c r="B29">
        <v>1</v>
      </c>
      <c r="C29">
        <v>3</v>
      </c>
      <c r="D29">
        <v>83838</v>
      </c>
      <c r="E29">
        <v>120030442</v>
      </c>
      <c r="F29" t="s">
        <v>75</v>
      </c>
      <c r="G29" t="s">
        <v>90</v>
      </c>
      <c r="H29" t="s">
        <v>91</v>
      </c>
      <c r="I29" t="s">
        <v>92</v>
      </c>
      <c r="J29" t="s">
        <v>93</v>
      </c>
      <c r="O29">
        <v>120030442</v>
      </c>
    </row>
    <row r="30" spans="1:15" x14ac:dyDescent="0.25">
      <c r="A30">
        <v>8</v>
      </c>
      <c r="B30">
        <v>1</v>
      </c>
      <c r="C30">
        <v>4</v>
      </c>
      <c r="D30">
        <v>92587</v>
      </c>
      <c r="E30">
        <v>120025708</v>
      </c>
      <c r="F30" t="s">
        <v>72</v>
      </c>
      <c r="G30" t="s">
        <v>90</v>
      </c>
      <c r="H30" t="s">
        <v>91</v>
      </c>
      <c r="I30" t="s">
        <v>92</v>
      </c>
      <c r="J30" t="s">
        <v>93</v>
      </c>
      <c r="O30">
        <v>120025708</v>
      </c>
    </row>
    <row r="31" spans="1:15" x14ac:dyDescent="0.25">
      <c r="A31">
        <v>8</v>
      </c>
      <c r="B31">
        <v>1</v>
      </c>
      <c r="C31">
        <v>5</v>
      </c>
      <c r="D31">
        <v>99676</v>
      </c>
      <c r="E31">
        <v>120030449</v>
      </c>
      <c r="F31" t="s">
        <v>94</v>
      </c>
      <c r="G31" t="s">
        <v>90</v>
      </c>
      <c r="H31" t="s">
        <v>91</v>
      </c>
      <c r="I31" t="s">
        <v>92</v>
      </c>
      <c r="J31" t="s">
        <v>93</v>
      </c>
      <c r="O31">
        <v>120030449</v>
      </c>
    </row>
    <row r="32" spans="1:15" x14ac:dyDescent="0.25">
      <c r="A32">
        <v>8</v>
      </c>
      <c r="B32">
        <v>1</v>
      </c>
      <c r="C32">
        <v>6</v>
      </c>
      <c r="D32">
        <v>90616</v>
      </c>
      <c r="E32">
        <v>120024614</v>
      </c>
      <c r="F32" t="s">
        <v>95</v>
      </c>
      <c r="G32" t="s">
        <v>90</v>
      </c>
      <c r="H32" t="s">
        <v>91</v>
      </c>
      <c r="I32" t="s">
        <v>92</v>
      </c>
      <c r="J32" t="s">
        <v>93</v>
      </c>
      <c r="O32">
        <v>120024614</v>
      </c>
    </row>
    <row r="33" spans="1:15" x14ac:dyDescent="0.25">
      <c r="A33">
        <v>8</v>
      </c>
      <c r="B33">
        <v>1</v>
      </c>
      <c r="C33">
        <v>7</v>
      </c>
      <c r="D33">
        <v>84742</v>
      </c>
      <c r="E33">
        <v>120025332</v>
      </c>
      <c r="F33" t="s">
        <v>96</v>
      </c>
      <c r="G33" t="s">
        <v>90</v>
      </c>
      <c r="H33" t="s">
        <v>91</v>
      </c>
      <c r="I33" t="s">
        <v>92</v>
      </c>
      <c r="J33" t="s">
        <v>93</v>
      </c>
      <c r="O33">
        <v>120025332</v>
      </c>
    </row>
    <row r="34" spans="1:15" x14ac:dyDescent="0.25">
      <c r="A34">
        <v>9</v>
      </c>
      <c r="B34">
        <v>1</v>
      </c>
      <c r="C34">
        <v>1</v>
      </c>
      <c r="D34">
        <v>77561</v>
      </c>
      <c r="E34">
        <v>120022887</v>
      </c>
      <c r="F34" t="s">
        <v>97</v>
      </c>
      <c r="G34" t="s">
        <v>98</v>
      </c>
      <c r="H34" t="s">
        <v>99</v>
      </c>
      <c r="I34" t="s">
        <v>98</v>
      </c>
      <c r="J34" t="s">
        <v>100</v>
      </c>
      <c r="O34">
        <v>120022887</v>
      </c>
    </row>
    <row r="35" spans="1:15" x14ac:dyDescent="0.25">
      <c r="A35">
        <v>9</v>
      </c>
      <c r="B35">
        <v>1</v>
      </c>
      <c r="C35">
        <v>2</v>
      </c>
      <c r="D35">
        <v>83838</v>
      </c>
      <c r="E35">
        <v>120030455</v>
      </c>
      <c r="F35" t="s">
        <v>75</v>
      </c>
      <c r="G35" t="s">
        <v>101</v>
      </c>
      <c r="H35" t="s">
        <v>99</v>
      </c>
      <c r="I35" t="s">
        <v>102</v>
      </c>
      <c r="J35" t="s">
        <v>100</v>
      </c>
      <c r="O35">
        <v>120030455</v>
      </c>
    </row>
    <row r="36" spans="1:15" x14ac:dyDescent="0.25">
      <c r="A36">
        <v>9</v>
      </c>
      <c r="B36">
        <v>1</v>
      </c>
      <c r="C36">
        <v>3</v>
      </c>
      <c r="D36">
        <v>94041</v>
      </c>
      <c r="E36">
        <v>120026345</v>
      </c>
      <c r="F36" t="s">
        <v>103</v>
      </c>
      <c r="G36" t="s">
        <v>101</v>
      </c>
      <c r="H36" t="s">
        <v>99</v>
      </c>
      <c r="I36" t="s">
        <v>102</v>
      </c>
      <c r="J36" t="s">
        <v>100</v>
      </c>
      <c r="O36">
        <v>120026345</v>
      </c>
    </row>
    <row r="37" spans="1:15" x14ac:dyDescent="0.25">
      <c r="A37">
        <v>9</v>
      </c>
      <c r="B37">
        <v>1</v>
      </c>
      <c r="C37">
        <v>4</v>
      </c>
      <c r="D37">
        <v>92968</v>
      </c>
      <c r="E37">
        <v>120029380</v>
      </c>
      <c r="F37" t="s">
        <v>34</v>
      </c>
      <c r="G37" t="s">
        <v>101</v>
      </c>
      <c r="H37" t="s">
        <v>99</v>
      </c>
      <c r="I37" t="s">
        <v>102</v>
      </c>
      <c r="J37" t="s">
        <v>100</v>
      </c>
      <c r="O37">
        <v>120029380</v>
      </c>
    </row>
    <row r="38" spans="1:15" x14ac:dyDescent="0.25">
      <c r="A38">
        <v>9</v>
      </c>
      <c r="B38">
        <v>1</v>
      </c>
      <c r="C38">
        <v>5</v>
      </c>
      <c r="D38">
        <v>93587</v>
      </c>
      <c r="E38">
        <v>93587</v>
      </c>
      <c r="F38" t="s">
        <v>104</v>
      </c>
      <c r="G38" t="s">
        <v>101</v>
      </c>
      <c r="H38" t="s">
        <v>99</v>
      </c>
      <c r="I38" t="s">
        <v>102</v>
      </c>
      <c r="J38" t="s">
        <v>100</v>
      </c>
      <c r="O38">
        <v>93587</v>
      </c>
    </row>
    <row r="39" spans="1:15" x14ac:dyDescent="0.25">
      <c r="A39">
        <v>9</v>
      </c>
      <c r="B39">
        <v>1</v>
      </c>
      <c r="C39">
        <v>6</v>
      </c>
      <c r="D39">
        <v>56161</v>
      </c>
      <c r="E39">
        <v>120022985</v>
      </c>
      <c r="F39" t="s">
        <v>47</v>
      </c>
      <c r="G39" t="s">
        <v>101</v>
      </c>
      <c r="H39" t="s">
        <v>99</v>
      </c>
      <c r="I39" t="s">
        <v>102</v>
      </c>
      <c r="J39" t="s">
        <v>100</v>
      </c>
      <c r="O39">
        <v>120022985</v>
      </c>
    </row>
    <row r="40" spans="1:15" x14ac:dyDescent="0.25">
      <c r="A40">
        <v>9</v>
      </c>
      <c r="B40">
        <v>1</v>
      </c>
      <c r="C40">
        <v>7</v>
      </c>
      <c r="D40">
        <v>92663</v>
      </c>
      <c r="E40">
        <v>92663</v>
      </c>
      <c r="F40" t="s">
        <v>105</v>
      </c>
      <c r="G40" t="s">
        <v>101</v>
      </c>
      <c r="H40" t="s">
        <v>99</v>
      </c>
      <c r="I40" t="s">
        <v>102</v>
      </c>
      <c r="J40" t="s">
        <v>100</v>
      </c>
      <c r="O40">
        <v>92663</v>
      </c>
    </row>
    <row r="41" spans="1:15" x14ac:dyDescent="0.25">
      <c r="A41">
        <v>9</v>
      </c>
      <c r="B41">
        <v>1</v>
      </c>
      <c r="C41">
        <v>8</v>
      </c>
      <c r="D41">
        <v>57622</v>
      </c>
      <c r="E41">
        <v>120024040</v>
      </c>
      <c r="F41" t="s">
        <v>106</v>
      </c>
      <c r="G41" t="s">
        <v>101</v>
      </c>
      <c r="H41" t="s">
        <v>99</v>
      </c>
      <c r="I41" t="s">
        <v>102</v>
      </c>
      <c r="J41" t="s">
        <v>100</v>
      </c>
      <c r="O41">
        <v>120024040</v>
      </c>
    </row>
    <row r="42" spans="1:15" x14ac:dyDescent="0.25">
      <c r="A42">
        <v>9</v>
      </c>
      <c r="B42">
        <v>1</v>
      </c>
      <c r="C42">
        <v>9</v>
      </c>
      <c r="D42">
        <v>99608</v>
      </c>
      <c r="E42">
        <v>120030364</v>
      </c>
      <c r="F42" t="s">
        <v>107</v>
      </c>
      <c r="G42" t="s">
        <v>108</v>
      </c>
      <c r="H42" t="s">
        <v>109</v>
      </c>
      <c r="I42" t="s">
        <v>108</v>
      </c>
      <c r="J42" t="s">
        <v>100</v>
      </c>
      <c r="O42">
        <v>120030364</v>
      </c>
    </row>
    <row r="43" spans="1:15" x14ac:dyDescent="0.25">
      <c r="A43">
        <v>9</v>
      </c>
      <c r="B43">
        <v>1</v>
      </c>
      <c r="C43">
        <v>10</v>
      </c>
      <c r="D43">
        <v>84742</v>
      </c>
      <c r="E43">
        <v>120024886</v>
      </c>
      <c r="F43" t="s">
        <v>96</v>
      </c>
      <c r="G43" t="s">
        <v>108</v>
      </c>
      <c r="H43" t="s">
        <v>109</v>
      </c>
      <c r="I43" t="s">
        <v>108</v>
      </c>
      <c r="J43" t="s">
        <v>100</v>
      </c>
      <c r="O43">
        <v>120024886</v>
      </c>
    </row>
    <row r="44" spans="1:15" x14ac:dyDescent="0.25">
      <c r="A44">
        <v>9</v>
      </c>
      <c r="B44">
        <v>1</v>
      </c>
      <c r="C44">
        <v>11</v>
      </c>
      <c r="D44">
        <v>60102</v>
      </c>
      <c r="E44">
        <v>120028580</v>
      </c>
      <c r="F44" t="s">
        <v>39</v>
      </c>
      <c r="G44" t="s">
        <v>108</v>
      </c>
      <c r="H44" t="s">
        <v>109</v>
      </c>
      <c r="I44" t="s">
        <v>108</v>
      </c>
      <c r="J44" t="s">
        <v>100</v>
      </c>
      <c r="O44">
        <v>120028580</v>
      </c>
    </row>
    <row r="45" spans="1:15" x14ac:dyDescent="0.25">
      <c r="A45">
        <v>9</v>
      </c>
      <c r="B45">
        <v>1</v>
      </c>
      <c r="C45">
        <v>12</v>
      </c>
      <c r="D45">
        <v>92968</v>
      </c>
      <c r="E45">
        <v>120024376</v>
      </c>
      <c r="F45" t="s">
        <v>34</v>
      </c>
      <c r="G45" t="s">
        <v>108</v>
      </c>
      <c r="H45" t="s">
        <v>109</v>
      </c>
      <c r="I45" t="s">
        <v>108</v>
      </c>
      <c r="J45" t="s">
        <v>100</v>
      </c>
      <c r="O45">
        <v>120024376</v>
      </c>
    </row>
    <row r="46" spans="1:15" x14ac:dyDescent="0.25">
      <c r="A46">
        <v>9</v>
      </c>
      <c r="B46">
        <v>1</v>
      </c>
      <c r="C46">
        <v>13</v>
      </c>
      <c r="D46">
        <v>57622</v>
      </c>
      <c r="E46">
        <v>120027072</v>
      </c>
      <c r="F46" t="s">
        <v>106</v>
      </c>
      <c r="G46" t="s">
        <v>108</v>
      </c>
      <c r="H46" t="s">
        <v>109</v>
      </c>
      <c r="I46" t="s">
        <v>108</v>
      </c>
      <c r="J46" t="s">
        <v>100</v>
      </c>
      <c r="O46">
        <v>120027072</v>
      </c>
    </row>
    <row r="47" spans="1:15" x14ac:dyDescent="0.25">
      <c r="A47">
        <v>9</v>
      </c>
      <c r="B47">
        <v>1</v>
      </c>
      <c r="C47">
        <v>14</v>
      </c>
      <c r="D47">
        <v>94012</v>
      </c>
      <c r="E47">
        <v>120030386</v>
      </c>
      <c r="F47" t="s">
        <v>45</v>
      </c>
      <c r="G47" t="s">
        <v>108</v>
      </c>
      <c r="H47" t="s">
        <v>109</v>
      </c>
      <c r="I47" t="s">
        <v>108</v>
      </c>
      <c r="J47" t="s">
        <v>100</v>
      </c>
      <c r="O47">
        <v>120030386</v>
      </c>
    </row>
    <row r="48" spans="1:15" x14ac:dyDescent="0.25">
      <c r="A48">
        <v>10</v>
      </c>
      <c r="B48">
        <v>1</v>
      </c>
      <c r="C48">
        <v>1</v>
      </c>
      <c r="D48">
        <v>83838</v>
      </c>
      <c r="E48">
        <v>120030443</v>
      </c>
      <c r="F48" t="s">
        <v>75</v>
      </c>
      <c r="G48" t="s">
        <v>110</v>
      </c>
      <c r="H48" t="s">
        <v>91</v>
      </c>
      <c r="I48" t="s">
        <v>111</v>
      </c>
      <c r="J48" t="s">
        <v>112</v>
      </c>
      <c r="O48">
        <v>120030443</v>
      </c>
    </row>
    <row r="49" spans="1:15" x14ac:dyDescent="0.25">
      <c r="A49">
        <v>10</v>
      </c>
      <c r="B49">
        <v>1</v>
      </c>
      <c r="C49">
        <v>2</v>
      </c>
      <c r="D49">
        <v>92587</v>
      </c>
      <c r="E49">
        <v>120025707</v>
      </c>
      <c r="F49" t="s">
        <v>72</v>
      </c>
      <c r="G49" t="s">
        <v>110</v>
      </c>
      <c r="H49" t="s">
        <v>91</v>
      </c>
      <c r="I49" t="s">
        <v>111</v>
      </c>
      <c r="J49" t="s">
        <v>112</v>
      </c>
      <c r="O49">
        <v>120025707</v>
      </c>
    </row>
    <row r="50" spans="1:15" x14ac:dyDescent="0.25">
      <c r="A50">
        <v>10</v>
      </c>
      <c r="B50">
        <v>1</v>
      </c>
      <c r="C50">
        <v>3</v>
      </c>
      <c r="D50">
        <v>92968</v>
      </c>
      <c r="E50">
        <v>120029381</v>
      </c>
      <c r="F50" t="s">
        <v>34</v>
      </c>
      <c r="G50" t="s">
        <v>110</v>
      </c>
      <c r="H50" t="s">
        <v>91</v>
      </c>
      <c r="I50" t="s">
        <v>111</v>
      </c>
      <c r="J50" t="s">
        <v>112</v>
      </c>
      <c r="O50">
        <v>120029381</v>
      </c>
    </row>
    <row r="51" spans="1:15" x14ac:dyDescent="0.25">
      <c r="A51">
        <v>10</v>
      </c>
      <c r="B51">
        <v>1</v>
      </c>
      <c r="C51">
        <v>4</v>
      </c>
      <c r="D51">
        <v>94010</v>
      </c>
      <c r="E51">
        <v>94010</v>
      </c>
      <c r="F51" t="s">
        <v>113</v>
      </c>
      <c r="G51" t="s">
        <v>110</v>
      </c>
      <c r="H51" t="s">
        <v>91</v>
      </c>
      <c r="I51" t="s">
        <v>111</v>
      </c>
      <c r="J51" t="s">
        <v>112</v>
      </c>
      <c r="O51">
        <v>94010</v>
      </c>
    </row>
    <row r="52" spans="1:15" x14ac:dyDescent="0.25">
      <c r="A52">
        <v>10</v>
      </c>
      <c r="B52">
        <v>1</v>
      </c>
      <c r="C52">
        <v>5</v>
      </c>
      <c r="D52">
        <v>56096</v>
      </c>
      <c r="E52">
        <v>120025498</v>
      </c>
      <c r="F52" t="s">
        <v>114</v>
      </c>
      <c r="G52" t="s">
        <v>110</v>
      </c>
      <c r="H52" t="s">
        <v>99</v>
      </c>
      <c r="I52" t="s">
        <v>111</v>
      </c>
      <c r="J52" t="s">
        <v>112</v>
      </c>
      <c r="O52">
        <v>120025498</v>
      </c>
    </row>
    <row r="53" spans="1:15" x14ac:dyDescent="0.25">
      <c r="A53">
        <v>10</v>
      </c>
      <c r="B53">
        <v>1</v>
      </c>
      <c r="C53">
        <v>6</v>
      </c>
      <c r="D53">
        <v>81713</v>
      </c>
      <c r="E53">
        <v>120030883</v>
      </c>
      <c r="F53" t="s">
        <v>115</v>
      </c>
      <c r="G53" t="s">
        <v>110</v>
      </c>
      <c r="H53" t="s">
        <v>99</v>
      </c>
      <c r="I53" t="s">
        <v>111</v>
      </c>
      <c r="J53" t="s">
        <v>112</v>
      </c>
      <c r="O53">
        <v>120030883</v>
      </c>
    </row>
    <row r="54" spans="1:15" x14ac:dyDescent="0.25">
      <c r="A54">
        <v>10</v>
      </c>
      <c r="B54">
        <v>1</v>
      </c>
      <c r="C54">
        <v>7</v>
      </c>
      <c r="D54">
        <v>73499</v>
      </c>
      <c r="E54">
        <v>120022936</v>
      </c>
      <c r="F54" t="s">
        <v>116</v>
      </c>
      <c r="G54" t="s">
        <v>117</v>
      </c>
      <c r="H54" t="s">
        <v>91</v>
      </c>
      <c r="I54" t="s">
        <v>117</v>
      </c>
      <c r="J54" t="s">
        <v>112</v>
      </c>
      <c r="O54">
        <v>120022936</v>
      </c>
    </row>
    <row r="55" spans="1:15" x14ac:dyDescent="0.25">
      <c r="A55">
        <v>10</v>
      </c>
      <c r="B55">
        <v>1</v>
      </c>
      <c r="C55">
        <v>8</v>
      </c>
      <c r="D55">
        <v>60102</v>
      </c>
      <c r="E55">
        <v>120028579</v>
      </c>
      <c r="F55" t="s">
        <v>39</v>
      </c>
      <c r="G55" t="s">
        <v>117</v>
      </c>
      <c r="H55" t="s">
        <v>91</v>
      </c>
      <c r="I55" t="s">
        <v>117</v>
      </c>
      <c r="J55" t="s">
        <v>112</v>
      </c>
      <c r="O55">
        <v>120028579</v>
      </c>
    </row>
    <row r="56" spans="1:15" x14ac:dyDescent="0.25">
      <c r="A56">
        <v>10</v>
      </c>
      <c r="B56">
        <v>1</v>
      </c>
      <c r="C56">
        <v>9</v>
      </c>
      <c r="D56">
        <v>92587</v>
      </c>
      <c r="E56">
        <v>120029262</v>
      </c>
      <c r="F56" t="s">
        <v>72</v>
      </c>
      <c r="G56" t="s">
        <v>117</v>
      </c>
      <c r="H56" t="s">
        <v>91</v>
      </c>
      <c r="I56" t="s">
        <v>117</v>
      </c>
      <c r="J56" t="s">
        <v>112</v>
      </c>
      <c r="O56">
        <v>120029262</v>
      </c>
    </row>
    <row r="57" spans="1:15" x14ac:dyDescent="0.25">
      <c r="A57">
        <v>10</v>
      </c>
      <c r="B57">
        <v>1</v>
      </c>
      <c r="C57">
        <v>10</v>
      </c>
      <c r="D57">
        <v>59425</v>
      </c>
      <c r="E57">
        <v>120030302</v>
      </c>
      <c r="F57" t="s">
        <v>46</v>
      </c>
      <c r="G57" t="s">
        <v>117</v>
      </c>
      <c r="H57" t="s">
        <v>91</v>
      </c>
      <c r="I57" t="s">
        <v>117</v>
      </c>
      <c r="J57" t="s">
        <v>112</v>
      </c>
      <c r="O57">
        <v>120030302</v>
      </c>
    </row>
    <row r="58" spans="1:15" x14ac:dyDescent="0.25">
      <c r="A58">
        <v>10</v>
      </c>
      <c r="B58">
        <v>1</v>
      </c>
      <c r="C58">
        <v>11</v>
      </c>
      <c r="D58">
        <v>99830</v>
      </c>
      <c r="E58">
        <v>99830</v>
      </c>
      <c r="F58" t="s">
        <v>118</v>
      </c>
      <c r="G58" t="s">
        <v>117</v>
      </c>
      <c r="H58" t="s">
        <v>91</v>
      </c>
      <c r="I58" t="s">
        <v>117</v>
      </c>
      <c r="J58" t="s">
        <v>112</v>
      </c>
      <c r="O58">
        <v>99830</v>
      </c>
    </row>
    <row r="59" spans="1:15" x14ac:dyDescent="0.25">
      <c r="A59">
        <v>10</v>
      </c>
      <c r="B59">
        <v>1</v>
      </c>
      <c r="C59">
        <v>12</v>
      </c>
      <c r="D59">
        <v>74179</v>
      </c>
      <c r="E59">
        <v>120024307</v>
      </c>
      <c r="F59" t="s">
        <v>119</v>
      </c>
      <c r="G59" t="s">
        <v>120</v>
      </c>
      <c r="H59" t="s">
        <v>91</v>
      </c>
      <c r="I59" t="s">
        <v>121</v>
      </c>
      <c r="J59" t="s">
        <v>112</v>
      </c>
      <c r="O59">
        <v>120024307</v>
      </c>
    </row>
    <row r="60" spans="1:15" x14ac:dyDescent="0.25">
      <c r="A60">
        <v>11</v>
      </c>
      <c r="B60">
        <v>1</v>
      </c>
      <c r="C60">
        <v>1</v>
      </c>
      <c r="D60">
        <v>92587</v>
      </c>
      <c r="E60">
        <v>120029260</v>
      </c>
      <c r="F60" t="s">
        <v>72</v>
      </c>
      <c r="G60" t="s">
        <v>122</v>
      </c>
      <c r="H60" t="s">
        <v>99</v>
      </c>
      <c r="I60" t="s">
        <v>122</v>
      </c>
      <c r="J60" t="s">
        <v>123</v>
      </c>
      <c r="O60">
        <v>120029260</v>
      </c>
    </row>
    <row r="61" spans="1:15" x14ac:dyDescent="0.25">
      <c r="A61">
        <v>11</v>
      </c>
      <c r="B61">
        <v>1</v>
      </c>
      <c r="C61">
        <v>2</v>
      </c>
      <c r="D61">
        <v>92968</v>
      </c>
      <c r="E61">
        <v>120029384</v>
      </c>
      <c r="F61" t="s">
        <v>34</v>
      </c>
      <c r="G61" t="s">
        <v>122</v>
      </c>
      <c r="H61" t="s">
        <v>99</v>
      </c>
      <c r="I61" t="s">
        <v>122</v>
      </c>
      <c r="J61" t="s">
        <v>123</v>
      </c>
      <c r="O61">
        <v>120029384</v>
      </c>
    </row>
    <row r="62" spans="1:15" x14ac:dyDescent="0.25">
      <c r="A62">
        <v>11</v>
      </c>
      <c r="B62">
        <v>1</v>
      </c>
      <c r="C62">
        <v>3</v>
      </c>
      <c r="D62">
        <v>90284</v>
      </c>
      <c r="E62">
        <v>120024255</v>
      </c>
      <c r="F62" t="s">
        <v>124</v>
      </c>
      <c r="G62" t="s">
        <v>122</v>
      </c>
      <c r="H62" t="s">
        <v>99</v>
      </c>
      <c r="I62" t="s">
        <v>122</v>
      </c>
      <c r="J62" t="s">
        <v>123</v>
      </c>
      <c r="O62">
        <v>120024255</v>
      </c>
    </row>
    <row r="63" spans="1:15" x14ac:dyDescent="0.25">
      <c r="A63">
        <v>11</v>
      </c>
      <c r="B63">
        <v>1</v>
      </c>
      <c r="C63">
        <v>4</v>
      </c>
      <c r="D63">
        <v>83838</v>
      </c>
      <c r="E63">
        <v>120030466</v>
      </c>
      <c r="F63" t="s">
        <v>75</v>
      </c>
      <c r="G63" t="s">
        <v>122</v>
      </c>
      <c r="H63" t="s">
        <v>99</v>
      </c>
      <c r="I63" t="s">
        <v>122</v>
      </c>
      <c r="J63" t="s">
        <v>123</v>
      </c>
      <c r="O63">
        <v>120030466</v>
      </c>
    </row>
    <row r="64" spans="1:15" x14ac:dyDescent="0.25">
      <c r="A64">
        <v>11</v>
      </c>
      <c r="B64">
        <v>1</v>
      </c>
      <c r="C64">
        <v>5</v>
      </c>
      <c r="D64">
        <v>79014</v>
      </c>
      <c r="E64">
        <v>79014</v>
      </c>
      <c r="F64" t="s">
        <v>125</v>
      </c>
      <c r="G64" t="s">
        <v>126</v>
      </c>
      <c r="H64" t="s">
        <v>127</v>
      </c>
      <c r="I64" t="s">
        <v>126</v>
      </c>
      <c r="J64" t="s">
        <v>123</v>
      </c>
      <c r="O64">
        <v>79014</v>
      </c>
    </row>
    <row r="65" spans="1:15" x14ac:dyDescent="0.25">
      <c r="A65">
        <v>11</v>
      </c>
      <c r="B65">
        <v>1</v>
      </c>
      <c r="C65">
        <v>6</v>
      </c>
      <c r="D65">
        <v>81713</v>
      </c>
      <c r="E65">
        <v>120022938</v>
      </c>
      <c r="F65" t="s">
        <v>115</v>
      </c>
      <c r="G65" t="s">
        <v>126</v>
      </c>
      <c r="H65" t="s">
        <v>127</v>
      </c>
      <c r="I65" t="s">
        <v>126</v>
      </c>
      <c r="J65" t="s">
        <v>123</v>
      </c>
      <c r="O65">
        <v>120022938</v>
      </c>
    </row>
    <row r="66" spans="1:15" x14ac:dyDescent="0.25">
      <c r="A66">
        <v>11</v>
      </c>
      <c r="B66">
        <v>1</v>
      </c>
      <c r="C66">
        <v>7</v>
      </c>
      <c r="D66">
        <v>92968</v>
      </c>
      <c r="E66">
        <v>120029383</v>
      </c>
      <c r="F66" t="s">
        <v>34</v>
      </c>
      <c r="G66" t="s">
        <v>126</v>
      </c>
      <c r="H66" t="s">
        <v>127</v>
      </c>
      <c r="I66" t="s">
        <v>126</v>
      </c>
      <c r="J66" t="s">
        <v>123</v>
      </c>
      <c r="O66">
        <v>120029383</v>
      </c>
    </row>
    <row r="67" spans="1:15" x14ac:dyDescent="0.25">
      <c r="A67">
        <v>11</v>
      </c>
      <c r="B67">
        <v>1</v>
      </c>
      <c r="C67">
        <v>8</v>
      </c>
      <c r="D67">
        <v>79644</v>
      </c>
      <c r="E67">
        <v>120024626</v>
      </c>
      <c r="F67" t="s">
        <v>128</v>
      </c>
      <c r="G67" t="s">
        <v>129</v>
      </c>
      <c r="H67" t="s">
        <v>127</v>
      </c>
      <c r="I67" t="s">
        <v>129</v>
      </c>
      <c r="J67" t="s">
        <v>123</v>
      </c>
      <c r="O67">
        <v>120024626</v>
      </c>
    </row>
    <row r="68" spans="1:15" x14ac:dyDescent="0.25">
      <c r="A68">
        <v>11</v>
      </c>
      <c r="B68">
        <v>1</v>
      </c>
      <c r="C68">
        <v>9</v>
      </c>
      <c r="D68">
        <v>83838</v>
      </c>
      <c r="E68">
        <v>120023289</v>
      </c>
      <c r="F68" t="s">
        <v>75</v>
      </c>
      <c r="G68" t="s">
        <v>129</v>
      </c>
      <c r="H68" t="s">
        <v>127</v>
      </c>
      <c r="I68" t="s">
        <v>129</v>
      </c>
      <c r="J68" t="s">
        <v>123</v>
      </c>
      <c r="O68">
        <v>120023289</v>
      </c>
    </row>
    <row r="69" spans="1:15" x14ac:dyDescent="0.25">
      <c r="A69">
        <v>11</v>
      </c>
      <c r="B69">
        <v>1</v>
      </c>
      <c r="C69">
        <v>10</v>
      </c>
      <c r="D69">
        <v>60102</v>
      </c>
      <c r="E69">
        <v>120025009</v>
      </c>
      <c r="F69" t="s">
        <v>39</v>
      </c>
      <c r="G69" t="s">
        <v>129</v>
      </c>
      <c r="H69" t="s">
        <v>127</v>
      </c>
      <c r="I69" t="s">
        <v>129</v>
      </c>
      <c r="J69" t="s">
        <v>123</v>
      </c>
      <c r="O69">
        <v>120025009</v>
      </c>
    </row>
    <row r="70" spans="1:15" x14ac:dyDescent="0.25">
      <c r="A70">
        <v>11</v>
      </c>
      <c r="B70">
        <v>1</v>
      </c>
      <c r="C70">
        <v>11</v>
      </c>
      <c r="D70">
        <v>78258</v>
      </c>
      <c r="E70">
        <v>120024863</v>
      </c>
      <c r="F70" t="s">
        <v>37</v>
      </c>
      <c r="G70" t="s">
        <v>129</v>
      </c>
      <c r="H70" t="s">
        <v>127</v>
      </c>
      <c r="I70" t="s">
        <v>129</v>
      </c>
      <c r="J70" t="s">
        <v>123</v>
      </c>
      <c r="O70">
        <v>120024863</v>
      </c>
    </row>
    <row r="71" spans="1:15" x14ac:dyDescent="0.25">
      <c r="A71">
        <v>11</v>
      </c>
      <c r="B71">
        <v>1</v>
      </c>
      <c r="C71">
        <v>12</v>
      </c>
      <c r="D71">
        <v>92587</v>
      </c>
      <c r="E71">
        <v>120027901</v>
      </c>
      <c r="F71" t="s">
        <v>72</v>
      </c>
      <c r="G71" t="s">
        <v>129</v>
      </c>
      <c r="H71" t="s">
        <v>127</v>
      </c>
      <c r="I71" t="s">
        <v>129</v>
      </c>
      <c r="J71" t="s">
        <v>123</v>
      </c>
      <c r="O71">
        <v>120027901</v>
      </c>
    </row>
    <row r="72" spans="1:15" x14ac:dyDescent="0.25">
      <c r="A72">
        <v>11</v>
      </c>
      <c r="B72">
        <v>1</v>
      </c>
      <c r="C72">
        <v>13</v>
      </c>
      <c r="D72">
        <v>92968</v>
      </c>
      <c r="E72">
        <v>120024375</v>
      </c>
      <c r="F72" t="s">
        <v>34</v>
      </c>
      <c r="G72" t="s">
        <v>129</v>
      </c>
      <c r="H72" t="s">
        <v>127</v>
      </c>
      <c r="I72" t="s">
        <v>129</v>
      </c>
      <c r="J72" t="s">
        <v>123</v>
      </c>
      <c r="O72">
        <v>120024375</v>
      </c>
    </row>
    <row r="73" spans="1:15" x14ac:dyDescent="0.25">
      <c r="A73">
        <v>12</v>
      </c>
      <c r="B73">
        <v>1</v>
      </c>
      <c r="C73">
        <v>1</v>
      </c>
      <c r="D73">
        <v>94369</v>
      </c>
      <c r="E73">
        <v>120026573</v>
      </c>
      <c r="F73" t="s">
        <v>130</v>
      </c>
      <c r="G73" t="s">
        <v>131</v>
      </c>
      <c r="H73" t="s">
        <v>91</v>
      </c>
      <c r="I73" t="s">
        <v>132</v>
      </c>
      <c r="J73" t="s">
        <v>133</v>
      </c>
      <c r="O73">
        <v>120026573</v>
      </c>
    </row>
    <row r="74" spans="1:15" x14ac:dyDescent="0.25">
      <c r="A74">
        <v>12</v>
      </c>
      <c r="B74">
        <v>1</v>
      </c>
      <c r="C74">
        <v>2</v>
      </c>
      <c r="D74">
        <v>47727</v>
      </c>
      <c r="E74">
        <v>120026488</v>
      </c>
      <c r="F74" t="s">
        <v>134</v>
      </c>
      <c r="G74" t="s">
        <v>132</v>
      </c>
      <c r="H74" t="s">
        <v>91</v>
      </c>
      <c r="I74" t="s">
        <v>132</v>
      </c>
      <c r="J74" t="s">
        <v>133</v>
      </c>
      <c r="O74">
        <v>120026488</v>
      </c>
    </row>
    <row r="75" spans="1:15" x14ac:dyDescent="0.25">
      <c r="A75">
        <v>12</v>
      </c>
      <c r="B75">
        <v>1</v>
      </c>
      <c r="C75">
        <v>3</v>
      </c>
      <c r="D75">
        <v>32990</v>
      </c>
      <c r="E75">
        <v>32990</v>
      </c>
      <c r="F75" t="s">
        <v>37</v>
      </c>
      <c r="G75" t="s">
        <v>132</v>
      </c>
      <c r="H75" t="s">
        <v>91</v>
      </c>
      <c r="I75" t="s">
        <v>132</v>
      </c>
      <c r="J75" t="s">
        <v>133</v>
      </c>
      <c r="O75">
        <v>32990</v>
      </c>
    </row>
    <row r="76" spans="1:15" x14ac:dyDescent="0.25">
      <c r="A76">
        <v>12</v>
      </c>
      <c r="B76">
        <v>1</v>
      </c>
      <c r="C76">
        <v>4</v>
      </c>
      <c r="D76">
        <v>59504</v>
      </c>
      <c r="E76">
        <v>120026491</v>
      </c>
      <c r="F76" t="s">
        <v>135</v>
      </c>
      <c r="G76" t="s">
        <v>132</v>
      </c>
      <c r="H76" t="s">
        <v>91</v>
      </c>
      <c r="I76" t="s">
        <v>132</v>
      </c>
      <c r="J76" t="s">
        <v>133</v>
      </c>
      <c r="O76">
        <v>120026491</v>
      </c>
    </row>
    <row r="77" spans="1:15" x14ac:dyDescent="0.25">
      <c r="A77">
        <v>12</v>
      </c>
      <c r="B77">
        <v>1</v>
      </c>
      <c r="C77">
        <v>5</v>
      </c>
      <c r="D77">
        <v>90707</v>
      </c>
      <c r="E77">
        <v>120026492</v>
      </c>
      <c r="F77" t="s">
        <v>136</v>
      </c>
      <c r="G77" t="s">
        <v>132</v>
      </c>
      <c r="H77" t="s">
        <v>91</v>
      </c>
      <c r="I77" t="s">
        <v>132</v>
      </c>
      <c r="J77" t="s">
        <v>133</v>
      </c>
      <c r="O77">
        <v>120026492</v>
      </c>
    </row>
    <row r="78" spans="1:15" x14ac:dyDescent="0.25">
      <c r="A78">
        <v>12</v>
      </c>
      <c r="B78">
        <v>1</v>
      </c>
      <c r="C78">
        <v>6</v>
      </c>
      <c r="D78">
        <v>47722</v>
      </c>
      <c r="E78">
        <v>47722</v>
      </c>
      <c r="F78" t="s">
        <v>137</v>
      </c>
      <c r="G78" t="s">
        <v>132</v>
      </c>
      <c r="H78" t="s">
        <v>91</v>
      </c>
      <c r="I78" t="s">
        <v>132</v>
      </c>
      <c r="J78" t="s">
        <v>133</v>
      </c>
      <c r="O78">
        <v>47722</v>
      </c>
    </row>
    <row r="79" spans="1:15" x14ac:dyDescent="0.25">
      <c r="A79">
        <v>12</v>
      </c>
      <c r="B79">
        <v>1</v>
      </c>
      <c r="C79">
        <v>7</v>
      </c>
      <c r="D79">
        <v>76462</v>
      </c>
      <c r="E79">
        <v>120026489</v>
      </c>
      <c r="F79" t="s">
        <v>138</v>
      </c>
      <c r="G79" t="s">
        <v>139</v>
      </c>
      <c r="H79" t="s">
        <v>91</v>
      </c>
      <c r="I79" t="s">
        <v>132</v>
      </c>
      <c r="J79" t="s">
        <v>133</v>
      </c>
      <c r="O79">
        <v>120026489</v>
      </c>
    </row>
    <row r="80" spans="1:15" x14ac:dyDescent="0.25">
      <c r="A80">
        <v>12</v>
      </c>
      <c r="B80">
        <v>1</v>
      </c>
      <c r="C80">
        <v>8</v>
      </c>
      <c r="D80">
        <v>2001571</v>
      </c>
      <c r="E80">
        <v>120026487</v>
      </c>
      <c r="F80" t="s">
        <v>140</v>
      </c>
      <c r="G80" t="s">
        <v>132</v>
      </c>
      <c r="H80" t="s">
        <v>91</v>
      </c>
      <c r="I80" t="s">
        <v>132</v>
      </c>
      <c r="J80" t="s">
        <v>133</v>
      </c>
      <c r="O80">
        <v>120026487</v>
      </c>
    </row>
    <row r="81" spans="1:15" x14ac:dyDescent="0.25">
      <c r="A81">
        <v>13</v>
      </c>
      <c r="B81">
        <v>1</v>
      </c>
      <c r="C81">
        <v>1</v>
      </c>
      <c r="D81">
        <v>97123</v>
      </c>
      <c r="E81">
        <v>120027482</v>
      </c>
      <c r="F81" t="s">
        <v>141</v>
      </c>
      <c r="G81" t="s">
        <v>142</v>
      </c>
      <c r="H81" t="s">
        <v>143</v>
      </c>
      <c r="I81" t="s">
        <v>144</v>
      </c>
      <c r="J81" t="s">
        <v>145</v>
      </c>
      <c r="O81">
        <v>120027482</v>
      </c>
    </row>
    <row r="82" spans="1:15" x14ac:dyDescent="0.25">
      <c r="A82">
        <v>13</v>
      </c>
      <c r="B82">
        <v>1</v>
      </c>
      <c r="C82">
        <v>2</v>
      </c>
      <c r="D82">
        <v>83838</v>
      </c>
      <c r="E82">
        <v>120030467</v>
      </c>
      <c r="F82" t="s">
        <v>75</v>
      </c>
      <c r="G82" t="s">
        <v>142</v>
      </c>
      <c r="H82" t="s">
        <v>143</v>
      </c>
      <c r="I82" t="s">
        <v>144</v>
      </c>
      <c r="J82" t="s">
        <v>145</v>
      </c>
      <c r="O82">
        <v>120030467</v>
      </c>
    </row>
    <row r="83" spans="1:15" x14ac:dyDescent="0.25">
      <c r="A83">
        <v>13</v>
      </c>
      <c r="B83">
        <v>1</v>
      </c>
      <c r="C83">
        <v>3</v>
      </c>
      <c r="D83">
        <v>90091</v>
      </c>
      <c r="E83">
        <v>120027824</v>
      </c>
      <c r="F83" t="s">
        <v>146</v>
      </c>
      <c r="G83" t="s">
        <v>144</v>
      </c>
      <c r="H83" t="s">
        <v>143</v>
      </c>
      <c r="I83" t="s">
        <v>144</v>
      </c>
      <c r="J83" t="s">
        <v>145</v>
      </c>
      <c r="O83">
        <v>120027824</v>
      </c>
    </row>
    <row r="84" spans="1:15" x14ac:dyDescent="0.25">
      <c r="A84">
        <v>13</v>
      </c>
      <c r="B84">
        <v>1</v>
      </c>
      <c r="C84">
        <v>4</v>
      </c>
      <c r="D84">
        <v>90005</v>
      </c>
      <c r="E84">
        <v>90005</v>
      </c>
      <c r="F84" t="s">
        <v>147</v>
      </c>
      <c r="G84" t="s">
        <v>144</v>
      </c>
      <c r="H84" t="s">
        <v>143</v>
      </c>
      <c r="I84" t="s">
        <v>144</v>
      </c>
      <c r="J84" t="s">
        <v>145</v>
      </c>
      <c r="O84">
        <v>90005</v>
      </c>
    </row>
    <row r="85" spans="1:15" x14ac:dyDescent="0.25">
      <c r="A85">
        <v>13</v>
      </c>
      <c r="B85">
        <v>1</v>
      </c>
      <c r="C85">
        <v>5</v>
      </c>
      <c r="D85">
        <v>98364</v>
      </c>
      <c r="E85">
        <v>120028904</v>
      </c>
      <c r="F85" t="s">
        <v>148</v>
      </c>
      <c r="G85" t="s">
        <v>142</v>
      </c>
      <c r="H85" t="s">
        <v>143</v>
      </c>
      <c r="I85" t="s">
        <v>144</v>
      </c>
      <c r="J85" t="s">
        <v>145</v>
      </c>
      <c r="O85">
        <v>120028904</v>
      </c>
    </row>
    <row r="86" spans="1:15" x14ac:dyDescent="0.25">
      <c r="A86">
        <v>13</v>
      </c>
      <c r="B86">
        <v>1</v>
      </c>
      <c r="C86">
        <v>6</v>
      </c>
      <c r="D86">
        <v>92968</v>
      </c>
      <c r="E86">
        <v>120024377</v>
      </c>
      <c r="F86" t="s">
        <v>34</v>
      </c>
      <c r="G86" t="s">
        <v>144</v>
      </c>
      <c r="H86" t="s">
        <v>143</v>
      </c>
      <c r="I86" t="s">
        <v>144</v>
      </c>
      <c r="J86" t="s">
        <v>145</v>
      </c>
      <c r="O86">
        <v>120024377</v>
      </c>
    </row>
    <row r="87" spans="1:15" x14ac:dyDescent="0.25">
      <c r="A87">
        <v>13</v>
      </c>
      <c r="B87">
        <v>1</v>
      </c>
      <c r="C87">
        <v>7</v>
      </c>
      <c r="D87">
        <v>91006</v>
      </c>
      <c r="E87">
        <v>120024969</v>
      </c>
      <c r="F87" t="s">
        <v>149</v>
      </c>
      <c r="G87" t="s">
        <v>144</v>
      </c>
      <c r="H87" t="s">
        <v>143</v>
      </c>
      <c r="I87" t="s">
        <v>144</v>
      </c>
      <c r="J87" t="s">
        <v>145</v>
      </c>
      <c r="O87">
        <v>120024969</v>
      </c>
    </row>
    <row r="88" spans="1:15" x14ac:dyDescent="0.25">
      <c r="A88">
        <v>13</v>
      </c>
      <c r="B88">
        <v>1</v>
      </c>
      <c r="C88">
        <v>8</v>
      </c>
      <c r="D88">
        <v>79735</v>
      </c>
      <c r="E88">
        <v>120024892</v>
      </c>
      <c r="F88" t="s">
        <v>150</v>
      </c>
      <c r="G88" t="s">
        <v>144</v>
      </c>
      <c r="H88" t="s">
        <v>143</v>
      </c>
      <c r="I88" t="s">
        <v>144</v>
      </c>
      <c r="J88" t="s">
        <v>145</v>
      </c>
      <c r="O88">
        <v>120024892</v>
      </c>
    </row>
    <row r="89" spans="1:15" x14ac:dyDescent="0.25">
      <c r="A89">
        <v>13</v>
      </c>
      <c r="B89">
        <v>1</v>
      </c>
      <c r="C89">
        <v>9</v>
      </c>
      <c r="D89">
        <v>99677</v>
      </c>
      <c r="E89">
        <v>99677</v>
      </c>
      <c r="F89" t="s">
        <v>151</v>
      </c>
      <c r="G89" t="s">
        <v>142</v>
      </c>
      <c r="H89" t="s">
        <v>143</v>
      </c>
      <c r="I89" t="s">
        <v>144</v>
      </c>
      <c r="J89" t="s">
        <v>145</v>
      </c>
      <c r="O89">
        <v>99677</v>
      </c>
    </row>
    <row r="90" spans="1:15" x14ac:dyDescent="0.25">
      <c r="A90">
        <v>14</v>
      </c>
      <c r="B90">
        <v>1</v>
      </c>
      <c r="C90">
        <v>1</v>
      </c>
      <c r="D90">
        <v>59421</v>
      </c>
      <c r="E90">
        <v>59421</v>
      </c>
      <c r="F90" t="s">
        <v>152</v>
      </c>
      <c r="G90" t="s">
        <v>153</v>
      </c>
      <c r="H90" t="s">
        <v>143</v>
      </c>
      <c r="I90" t="s">
        <v>153</v>
      </c>
      <c r="J90" t="s">
        <v>154</v>
      </c>
      <c r="O90">
        <v>59421</v>
      </c>
    </row>
    <row r="91" spans="1:15" x14ac:dyDescent="0.25">
      <c r="A91">
        <v>14</v>
      </c>
      <c r="B91">
        <v>1</v>
      </c>
      <c r="C91">
        <v>2</v>
      </c>
      <c r="D91">
        <v>82946</v>
      </c>
      <c r="E91">
        <v>82946</v>
      </c>
      <c r="F91" t="s">
        <v>155</v>
      </c>
      <c r="G91" t="s">
        <v>153</v>
      </c>
      <c r="H91" t="s">
        <v>143</v>
      </c>
      <c r="I91" t="s">
        <v>153</v>
      </c>
      <c r="J91" t="s">
        <v>154</v>
      </c>
      <c r="O91">
        <v>82946</v>
      </c>
    </row>
    <row r="92" spans="1:15" x14ac:dyDescent="0.25">
      <c r="A92">
        <v>14</v>
      </c>
      <c r="B92">
        <v>1</v>
      </c>
      <c r="C92">
        <v>3</v>
      </c>
      <c r="D92">
        <v>97324</v>
      </c>
      <c r="E92">
        <v>97324</v>
      </c>
      <c r="F92" t="s">
        <v>156</v>
      </c>
      <c r="G92" t="s">
        <v>153</v>
      </c>
      <c r="H92" t="s">
        <v>143</v>
      </c>
      <c r="I92" t="s">
        <v>153</v>
      </c>
      <c r="J92" t="s">
        <v>154</v>
      </c>
      <c r="O92">
        <v>97324</v>
      </c>
    </row>
    <row r="93" spans="1:15" x14ac:dyDescent="0.25">
      <c r="A93">
        <v>14</v>
      </c>
      <c r="B93">
        <v>1</v>
      </c>
      <c r="C93">
        <v>4</v>
      </c>
      <c r="D93">
        <v>82746</v>
      </c>
      <c r="E93">
        <v>120026634</v>
      </c>
      <c r="F93" t="s">
        <v>157</v>
      </c>
      <c r="G93" t="s">
        <v>153</v>
      </c>
      <c r="H93" t="s">
        <v>143</v>
      </c>
      <c r="I93" t="s">
        <v>153</v>
      </c>
      <c r="J93" t="s">
        <v>154</v>
      </c>
      <c r="O93">
        <v>120026634</v>
      </c>
    </row>
    <row r="94" spans="1:15" x14ac:dyDescent="0.25">
      <c r="A94">
        <v>14</v>
      </c>
      <c r="B94">
        <v>1</v>
      </c>
      <c r="C94">
        <v>5</v>
      </c>
      <c r="D94">
        <v>78491</v>
      </c>
      <c r="E94">
        <v>120027080</v>
      </c>
      <c r="F94" t="s">
        <v>158</v>
      </c>
      <c r="G94" t="s">
        <v>153</v>
      </c>
      <c r="H94" t="s">
        <v>143</v>
      </c>
      <c r="I94" t="s">
        <v>153</v>
      </c>
      <c r="J94" t="s">
        <v>154</v>
      </c>
      <c r="O94">
        <v>120027080</v>
      </c>
    </row>
    <row r="95" spans="1:15" x14ac:dyDescent="0.25">
      <c r="A95">
        <v>14</v>
      </c>
      <c r="B95">
        <v>1</v>
      </c>
      <c r="C95">
        <v>6</v>
      </c>
      <c r="D95">
        <v>96078</v>
      </c>
      <c r="E95">
        <v>120027441</v>
      </c>
      <c r="F95" t="s">
        <v>159</v>
      </c>
      <c r="G95" t="s">
        <v>153</v>
      </c>
      <c r="H95" t="s">
        <v>143</v>
      </c>
      <c r="I95" t="s">
        <v>153</v>
      </c>
      <c r="J95" t="s">
        <v>154</v>
      </c>
      <c r="O95">
        <v>120027441</v>
      </c>
    </row>
    <row r="96" spans="1:15" x14ac:dyDescent="0.25">
      <c r="A96">
        <v>14</v>
      </c>
      <c r="B96">
        <v>1</v>
      </c>
      <c r="C96">
        <v>7</v>
      </c>
      <c r="D96">
        <v>97451</v>
      </c>
      <c r="E96">
        <v>120027806</v>
      </c>
      <c r="F96" t="s">
        <v>160</v>
      </c>
      <c r="G96" t="s">
        <v>153</v>
      </c>
      <c r="H96" t="s">
        <v>143</v>
      </c>
      <c r="I96" t="s">
        <v>153</v>
      </c>
      <c r="J96" t="s">
        <v>154</v>
      </c>
      <c r="O96">
        <v>120027806</v>
      </c>
    </row>
    <row r="97" spans="1:15" x14ac:dyDescent="0.25">
      <c r="A97">
        <v>14</v>
      </c>
      <c r="B97">
        <v>1</v>
      </c>
      <c r="C97">
        <v>8</v>
      </c>
      <c r="D97">
        <v>78492</v>
      </c>
      <c r="E97">
        <v>120026620</v>
      </c>
      <c r="F97" t="s">
        <v>161</v>
      </c>
      <c r="G97" t="s">
        <v>162</v>
      </c>
      <c r="H97" t="s">
        <v>143</v>
      </c>
      <c r="I97" t="s">
        <v>163</v>
      </c>
      <c r="J97" t="s">
        <v>154</v>
      </c>
      <c r="O97">
        <v>120026620</v>
      </c>
    </row>
    <row r="98" spans="1:15" x14ac:dyDescent="0.25">
      <c r="A98">
        <v>14</v>
      </c>
      <c r="B98">
        <v>1</v>
      </c>
      <c r="C98">
        <v>9</v>
      </c>
      <c r="D98">
        <v>60450</v>
      </c>
      <c r="E98">
        <v>120026626</v>
      </c>
      <c r="F98" t="s">
        <v>164</v>
      </c>
      <c r="G98" t="s">
        <v>165</v>
      </c>
      <c r="H98" t="s">
        <v>143</v>
      </c>
      <c r="I98" t="s">
        <v>163</v>
      </c>
      <c r="J98" t="s">
        <v>154</v>
      </c>
      <c r="O98">
        <v>120026626</v>
      </c>
    </row>
    <row r="99" spans="1:15" x14ac:dyDescent="0.25">
      <c r="A99">
        <v>15</v>
      </c>
      <c r="B99">
        <v>1</v>
      </c>
      <c r="C99">
        <v>1</v>
      </c>
      <c r="D99">
        <v>96078</v>
      </c>
      <c r="E99">
        <v>96078</v>
      </c>
      <c r="F99" t="s">
        <v>159</v>
      </c>
      <c r="G99" t="s">
        <v>166</v>
      </c>
      <c r="H99" t="s">
        <v>143</v>
      </c>
      <c r="I99" t="s">
        <v>166</v>
      </c>
      <c r="J99" t="s">
        <v>167</v>
      </c>
      <c r="O99">
        <v>96078</v>
      </c>
    </row>
    <row r="100" spans="1:15" x14ac:dyDescent="0.25">
      <c r="A100">
        <v>15</v>
      </c>
      <c r="B100">
        <v>1</v>
      </c>
      <c r="C100">
        <v>2</v>
      </c>
      <c r="D100">
        <v>78491</v>
      </c>
      <c r="E100">
        <v>120027103</v>
      </c>
      <c r="F100" t="s">
        <v>158</v>
      </c>
      <c r="G100" t="s">
        <v>166</v>
      </c>
      <c r="H100" t="s">
        <v>143</v>
      </c>
      <c r="I100" t="s">
        <v>166</v>
      </c>
      <c r="J100" t="s">
        <v>167</v>
      </c>
      <c r="O100">
        <v>120027103</v>
      </c>
    </row>
    <row r="101" spans="1:15" x14ac:dyDescent="0.25">
      <c r="A101">
        <v>15</v>
      </c>
      <c r="B101">
        <v>1</v>
      </c>
      <c r="C101">
        <v>3</v>
      </c>
      <c r="D101">
        <v>59421</v>
      </c>
      <c r="E101">
        <v>120027696</v>
      </c>
      <c r="F101" t="s">
        <v>152</v>
      </c>
      <c r="G101" t="s">
        <v>166</v>
      </c>
      <c r="H101" t="s">
        <v>143</v>
      </c>
      <c r="I101" t="s">
        <v>166</v>
      </c>
      <c r="J101" t="s">
        <v>167</v>
      </c>
      <c r="O101">
        <v>120027696</v>
      </c>
    </row>
    <row r="102" spans="1:15" x14ac:dyDescent="0.25">
      <c r="A102">
        <v>15</v>
      </c>
      <c r="B102">
        <v>1</v>
      </c>
      <c r="C102">
        <v>4</v>
      </c>
      <c r="D102">
        <v>82746</v>
      </c>
      <c r="E102">
        <v>120029269</v>
      </c>
      <c r="F102" t="s">
        <v>157</v>
      </c>
      <c r="G102" t="s">
        <v>166</v>
      </c>
      <c r="H102" t="s">
        <v>143</v>
      </c>
      <c r="I102" t="s">
        <v>166</v>
      </c>
      <c r="J102" t="s">
        <v>167</v>
      </c>
      <c r="O102">
        <v>120029269</v>
      </c>
    </row>
    <row r="103" spans="1:15" x14ac:dyDescent="0.25">
      <c r="A103">
        <v>15</v>
      </c>
      <c r="B103">
        <v>1</v>
      </c>
      <c r="C103">
        <v>5</v>
      </c>
      <c r="D103">
        <v>97324</v>
      </c>
      <c r="E103">
        <v>120030188</v>
      </c>
      <c r="F103" t="s">
        <v>156</v>
      </c>
      <c r="G103" t="s">
        <v>166</v>
      </c>
      <c r="H103" t="s">
        <v>143</v>
      </c>
      <c r="I103" t="s">
        <v>166</v>
      </c>
      <c r="J103" t="s">
        <v>167</v>
      </c>
      <c r="O103">
        <v>120030188</v>
      </c>
    </row>
    <row r="104" spans="1:15" x14ac:dyDescent="0.25">
      <c r="A104">
        <v>16</v>
      </c>
      <c r="B104">
        <v>1</v>
      </c>
      <c r="C104">
        <v>1</v>
      </c>
      <c r="D104">
        <v>99780</v>
      </c>
      <c r="E104">
        <v>120030568</v>
      </c>
      <c r="F104" t="s">
        <v>168</v>
      </c>
      <c r="G104" t="s">
        <v>169</v>
      </c>
      <c r="H104" t="s">
        <v>127</v>
      </c>
      <c r="I104" t="s">
        <v>169</v>
      </c>
      <c r="J104" t="s">
        <v>170</v>
      </c>
      <c r="O104">
        <v>120030568</v>
      </c>
    </row>
    <row r="105" spans="1:15" x14ac:dyDescent="0.25">
      <c r="A105">
        <v>16</v>
      </c>
      <c r="B105">
        <v>1</v>
      </c>
      <c r="C105">
        <v>2</v>
      </c>
      <c r="D105">
        <v>99781</v>
      </c>
      <c r="E105">
        <v>120030573</v>
      </c>
      <c r="F105" t="s">
        <v>171</v>
      </c>
      <c r="G105" t="s">
        <v>169</v>
      </c>
      <c r="H105" t="s">
        <v>127</v>
      </c>
      <c r="I105" t="s">
        <v>169</v>
      </c>
      <c r="J105" t="s">
        <v>170</v>
      </c>
      <c r="O105">
        <v>120030573</v>
      </c>
    </row>
    <row r="106" spans="1:15" x14ac:dyDescent="0.25">
      <c r="A106">
        <v>16</v>
      </c>
      <c r="B106">
        <v>1</v>
      </c>
      <c r="C106">
        <v>3</v>
      </c>
      <c r="D106">
        <v>99831</v>
      </c>
      <c r="E106">
        <v>120030639</v>
      </c>
      <c r="F106" t="s">
        <v>172</v>
      </c>
      <c r="G106" t="s">
        <v>169</v>
      </c>
      <c r="H106" t="s">
        <v>127</v>
      </c>
      <c r="I106" t="s">
        <v>169</v>
      </c>
      <c r="J106" t="s">
        <v>170</v>
      </c>
      <c r="O106">
        <v>120030639</v>
      </c>
    </row>
    <row r="107" spans="1:15" x14ac:dyDescent="0.25">
      <c r="A107">
        <v>17</v>
      </c>
      <c r="B107">
        <v>1</v>
      </c>
      <c r="C107">
        <v>1</v>
      </c>
      <c r="D107">
        <v>99802</v>
      </c>
      <c r="E107">
        <v>99802</v>
      </c>
      <c r="F107" t="s">
        <v>173</v>
      </c>
      <c r="G107" t="s">
        <v>174</v>
      </c>
      <c r="H107" t="s">
        <v>143</v>
      </c>
      <c r="I107" t="s">
        <v>174</v>
      </c>
      <c r="J107" t="s">
        <v>175</v>
      </c>
      <c r="O107">
        <v>99802</v>
      </c>
    </row>
    <row r="108" spans="1:15" x14ac:dyDescent="0.25">
      <c r="A108">
        <v>17</v>
      </c>
      <c r="B108">
        <v>1</v>
      </c>
      <c r="C108">
        <v>2</v>
      </c>
      <c r="D108">
        <v>81146</v>
      </c>
      <c r="E108">
        <v>120022942</v>
      </c>
      <c r="F108" t="s">
        <v>176</v>
      </c>
      <c r="G108" t="s">
        <v>174</v>
      </c>
      <c r="H108" t="s">
        <v>143</v>
      </c>
      <c r="I108" t="s">
        <v>174</v>
      </c>
      <c r="J108" t="s">
        <v>175</v>
      </c>
      <c r="O108">
        <v>120022942</v>
      </c>
    </row>
    <row r="109" spans="1:15" x14ac:dyDescent="0.25">
      <c r="A109">
        <v>17</v>
      </c>
      <c r="B109">
        <v>1</v>
      </c>
      <c r="C109">
        <v>3</v>
      </c>
      <c r="D109">
        <v>96904</v>
      </c>
      <c r="E109">
        <v>120027412</v>
      </c>
      <c r="F109" t="s">
        <v>177</v>
      </c>
      <c r="G109" t="s">
        <v>174</v>
      </c>
      <c r="H109" t="s">
        <v>143</v>
      </c>
      <c r="I109" t="s">
        <v>174</v>
      </c>
      <c r="J109" t="s">
        <v>175</v>
      </c>
      <c r="O109">
        <v>120027412</v>
      </c>
    </row>
    <row r="110" spans="1:15" x14ac:dyDescent="0.25">
      <c r="A110">
        <v>18</v>
      </c>
      <c r="B110">
        <v>1</v>
      </c>
      <c r="C110">
        <v>1</v>
      </c>
      <c r="D110">
        <v>97123</v>
      </c>
      <c r="E110">
        <v>120027481</v>
      </c>
      <c r="F110" t="s">
        <v>141</v>
      </c>
      <c r="G110" t="s">
        <v>178</v>
      </c>
      <c r="H110" t="s">
        <v>143</v>
      </c>
      <c r="I110" t="s">
        <v>179</v>
      </c>
      <c r="J110" t="s">
        <v>175</v>
      </c>
      <c r="O110">
        <v>120027481</v>
      </c>
    </row>
    <row r="111" spans="1:15" x14ac:dyDescent="0.25">
      <c r="A111">
        <v>18</v>
      </c>
      <c r="B111">
        <v>1</v>
      </c>
      <c r="C111">
        <v>2</v>
      </c>
      <c r="D111">
        <v>97843</v>
      </c>
      <c r="E111">
        <v>120028362</v>
      </c>
      <c r="F111" t="s">
        <v>180</v>
      </c>
      <c r="G111" t="s">
        <v>179</v>
      </c>
      <c r="H111" t="s">
        <v>143</v>
      </c>
      <c r="I111" t="s">
        <v>179</v>
      </c>
      <c r="J111" t="s">
        <v>175</v>
      </c>
      <c r="O111">
        <v>120028362</v>
      </c>
    </row>
    <row r="112" spans="1:15" x14ac:dyDescent="0.25">
      <c r="A112">
        <v>19</v>
      </c>
      <c r="B112">
        <v>1</v>
      </c>
      <c r="C112">
        <v>1</v>
      </c>
      <c r="D112">
        <v>85379</v>
      </c>
      <c r="E112">
        <v>120022957</v>
      </c>
      <c r="F112" t="s">
        <v>181</v>
      </c>
      <c r="G112" t="s">
        <v>182</v>
      </c>
      <c r="H112" t="s">
        <v>143</v>
      </c>
      <c r="I112" t="s">
        <v>182</v>
      </c>
      <c r="J112" t="s">
        <v>175</v>
      </c>
      <c r="O112">
        <v>120022957</v>
      </c>
    </row>
    <row r="113" spans="1:15" x14ac:dyDescent="0.25">
      <c r="A113">
        <v>19</v>
      </c>
      <c r="B113">
        <v>1</v>
      </c>
      <c r="C113">
        <v>2</v>
      </c>
      <c r="D113">
        <v>92536</v>
      </c>
      <c r="E113">
        <v>120029638</v>
      </c>
      <c r="F113" t="s">
        <v>41</v>
      </c>
      <c r="G113" t="s">
        <v>182</v>
      </c>
      <c r="H113" t="s">
        <v>143</v>
      </c>
      <c r="I113" t="s">
        <v>182</v>
      </c>
      <c r="J113" t="s">
        <v>175</v>
      </c>
      <c r="O113">
        <v>120029638</v>
      </c>
    </row>
    <row r="114" spans="1:15" x14ac:dyDescent="0.25">
      <c r="A114">
        <v>20</v>
      </c>
      <c r="B114">
        <v>1</v>
      </c>
      <c r="C114">
        <v>1</v>
      </c>
      <c r="D114">
        <v>92536</v>
      </c>
      <c r="E114">
        <v>92536</v>
      </c>
      <c r="F114" t="s">
        <v>41</v>
      </c>
      <c r="G114" t="s">
        <v>183</v>
      </c>
      <c r="H114" t="s">
        <v>127</v>
      </c>
      <c r="I114" t="s">
        <v>184</v>
      </c>
      <c r="J114" t="s">
        <v>175</v>
      </c>
      <c r="O114">
        <v>92536</v>
      </c>
    </row>
  </sheetData>
  <conditionalFormatting sqref="B2:C11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disablePrompts="1" count="1">
    <dataValidation type="list" allowBlank="1" showInputMessage="1" showErrorMessage="1" sqref="I1:I1048576">
      <formula1>$L$2:$L$23</formula1>
    </dataValidation>
  </dataValidations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B1:Q29"/>
  <sheetViews>
    <sheetView workbookViewId="0">
      <selection activeCell="N2" sqref="N2"/>
    </sheetView>
  </sheetViews>
  <sheetFormatPr defaultRowHeight="15" x14ac:dyDescent="0.25"/>
  <cols>
    <col min="2" max="2" width="29" bestFit="1" customWidth="1"/>
    <col min="3" max="3" width="8.5703125" bestFit="1" customWidth="1"/>
    <col min="4" max="4" width="10" bestFit="1" customWidth="1"/>
    <col min="5" max="5" width="23.7109375" bestFit="1" customWidth="1"/>
    <col min="6" max="6" width="7.85546875" bestFit="1" customWidth="1"/>
    <col min="7" max="7" width="3.5703125" bestFit="1" customWidth="1"/>
    <col min="8" max="8" width="8.85546875" bestFit="1" customWidth="1"/>
    <col min="9" max="9" width="4.140625" bestFit="1" customWidth="1"/>
    <col min="10" max="10" width="8.140625" bestFit="1" customWidth="1"/>
    <col min="11" max="11" width="7.85546875" bestFit="1" customWidth="1"/>
    <col min="12" max="12" width="13.42578125" bestFit="1" customWidth="1"/>
    <col min="13" max="13" width="8.42578125" bestFit="1" customWidth="1"/>
    <col min="14" max="14" width="4.85546875" bestFit="1" customWidth="1"/>
    <col min="15" max="15" width="24.42578125" bestFit="1" customWidth="1"/>
    <col min="16" max="16" width="9" bestFit="1" customWidth="1"/>
    <col min="17" max="17" width="23.28515625" bestFit="1" customWidth="1"/>
  </cols>
  <sheetData>
    <row r="1" spans="2:17" ht="51.75" thickBot="1" x14ac:dyDescent="0.3">
      <c r="B1" s="75" t="s">
        <v>88</v>
      </c>
      <c r="C1" s="74" t="s">
        <v>87</v>
      </c>
      <c r="D1" s="74" t="s">
        <v>86</v>
      </c>
      <c r="E1" s="74" t="s">
        <v>85</v>
      </c>
      <c r="F1" s="74" t="s">
        <v>84</v>
      </c>
      <c r="G1" s="74" t="s">
        <v>83</v>
      </c>
      <c r="H1" s="74" t="s">
        <v>82</v>
      </c>
      <c r="I1" s="74" t="s">
        <v>81</v>
      </c>
      <c r="J1" s="74" t="s">
        <v>80</v>
      </c>
      <c r="K1" s="74" t="s">
        <v>79</v>
      </c>
      <c r="L1" s="74" t="s">
        <v>78</v>
      </c>
      <c r="M1" s="74" t="s">
        <v>8</v>
      </c>
      <c r="N1" s="74" t="s">
        <v>26</v>
      </c>
      <c r="O1" s="74" t="s">
        <v>7</v>
      </c>
      <c r="P1" s="73" t="s">
        <v>77</v>
      </c>
      <c r="Q1" s="72" t="s">
        <v>76</v>
      </c>
    </row>
    <row r="2" spans="2:17" x14ac:dyDescent="0.25">
      <c r="B2" s="171" t="s">
        <v>42</v>
      </c>
      <c r="C2" s="71">
        <v>83838</v>
      </c>
      <c r="D2" s="70">
        <v>120022493</v>
      </c>
      <c r="E2" s="66" t="s">
        <v>75</v>
      </c>
      <c r="F2" s="66" t="s">
        <v>33</v>
      </c>
      <c r="G2" s="69">
        <v>1</v>
      </c>
      <c r="H2" s="69">
        <v>2</v>
      </c>
      <c r="I2" s="69">
        <v>1</v>
      </c>
      <c r="J2" s="69">
        <v>0</v>
      </c>
      <c r="K2" s="68">
        <v>4</v>
      </c>
      <c r="L2" s="67" t="s">
        <v>36</v>
      </c>
      <c r="M2" s="66" t="s">
        <v>31</v>
      </c>
      <c r="N2" s="66" t="s">
        <v>14</v>
      </c>
      <c r="O2" s="65" t="s">
        <v>70</v>
      </c>
      <c r="P2" s="64">
        <v>1</v>
      </c>
      <c r="Q2" s="174" t="s">
        <v>74</v>
      </c>
    </row>
    <row r="3" spans="2:17" x14ac:dyDescent="0.25">
      <c r="B3" s="172"/>
      <c r="C3" s="71">
        <v>94206</v>
      </c>
      <c r="D3" s="70">
        <v>120026430</v>
      </c>
      <c r="E3" s="66" t="s">
        <v>73</v>
      </c>
      <c r="F3" s="66" t="s">
        <v>33</v>
      </c>
      <c r="G3" s="69">
        <v>1</v>
      </c>
      <c r="H3" s="69">
        <v>2</v>
      </c>
      <c r="I3" s="69">
        <v>1</v>
      </c>
      <c r="J3" s="69">
        <v>0</v>
      </c>
      <c r="K3" s="68">
        <v>4</v>
      </c>
      <c r="L3" s="67" t="s">
        <v>32</v>
      </c>
      <c r="M3" s="66" t="s">
        <v>31</v>
      </c>
      <c r="N3" s="66" t="s">
        <v>14</v>
      </c>
      <c r="O3" s="65" t="s">
        <v>70</v>
      </c>
      <c r="P3" s="64">
        <v>2</v>
      </c>
      <c r="Q3" s="175"/>
    </row>
    <row r="4" spans="2:17" x14ac:dyDescent="0.25">
      <c r="B4" s="172"/>
      <c r="C4" s="71">
        <v>92587</v>
      </c>
      <c r="D4" s="70">
        <v>120028098</v>
      </c>
      <c r="E4" s="66" t="s">
        <v>72</v>
      </c>
      <c r="F4" s="66" t="s">
        <v>33</v>
      </c>
      <c r="G4" s="69">
        <v>1</v>
      </c>
      <c r="H4" s="69">
        <v>2</v>
      </c>
      <c r="I4" s="69">
        <v>1</v>
      </c>
      <c r="J4" s="69">
        <v>0</v>
      </c>
      <c r="K4" s="68">
        <v>4</v>
      </c>
      <c r="L4" s="67" t="s">
        <v>68</v>
      </c>
      <c r="M4" s="66" t="s">
        <v>31</v>
      </c>
      <c r="N4" s="66" t="s">
        <v>14</v>
      </c>
      <c r="O4" s="65" t="s">
        <v>70</v>
      </c>
      <c r="P4" s="64">
        <v>3</v>
      </c>
      <c r="Q4" s="175"/>
    </row>
    <row r="5" spans="2:17" ht="15.75" thickBot="1" x14ac:dyDescent="0.3">
      <c r="B5" s="173"/>
      <c r="C5" s="71">
        <v>83838</v>
      </c>
      <c r="D5" s="70">
        <v>120026747</v>
      </c>
      <c r="E5" s="66" t="s">
        <v>71</v>
      </c>
      <c r="F5" s="66" t="s">
        <v>33</v>
      </c>
      <c r="G5" s="69">
        <v>1</v>
      </c>
      <c r="H5" s="69">
        <v>2</v>
      </c>
      <c r="I5" s="69">
        <v>1</v>
      </c>
      <c r="J5" s="69">
        <v>0</v>
      </c>
      <c r="K5" s="68">
        <v>4</v>
      </c>
      <c r="L5" s="67" t="s">
        <v>36</v>
      </c>
      <c r="M5" s="66" t="s">
        <v>31</v>
      </c>
      <c r="N5" s="66" t="s">
        <v>14</v>
      </c>
      <c r="O5" s="65" t="s">
        <v>70</v>
      </c>
      <c r="P5" s="64">
        <v>4</v>
      </c>
      <c r="Q5" s="175"/>
    </row>
    <row r="6" spans="2:17" x14ac:dyDescent="0.25">
      <c r="B6" s="171" t="s">
        <v>55</v>
      </c>
      <c r="C6" s="63">
        <v>79735</v>
      </c>
      <c r="D6" s="62">
        <v>120026206</v>
      </c>
      <c r="E6" s="58" t="s">
        <v>69</v>
      </c>
      <c r="F6" s="58" t="s">
        <v>33</v>
      </c>
      <c r="G6" s="61">
        <v>1</v>
      </c>
      <c r="H6" s="61">
        <v>2</v>
      </c>
      <c r="I6" s="61">
        <v>1</v>
      </c>
      <c r="J6" s="61">
        <v>0</v>
      </c>
      <c r="K6" s="60">
        <v>4</v>
      </c>
      <c r="L6" s="59" t="s">
        <v>68</v>
      </c>
      <c r="M6" s="58" t="s">
        <v>31</v>
      </c>
      <c r="N6" s="58" t="s">
        <v>14</v>
      </c>
      <c r="O6" s="57" t="s">
        <v>64</v>
      </c>
      <c r="P6" s="56">
        <v>1</v>
      </c>
      <c r="Q6" s="175"/>
    </row>
    <row r="7" spans="2:17" x14ac:dyDescent="0.25">
      <c r="B7" s="172"/>
      <c r="C7" s="63">
        <v>73499</v>
      </c>
      <c r="D7" s="62">
        <v>120025752</v>
      </c>
      <c r="E7" s="58" t="s">
        <v>67</v>
      </c>
      <c r="F7" s="58" t="s">
        <v>33</v>
      </c>
      <c r="G7" s="61">
        <v>1</v>
      </c>
      <c r="H7" s="61">
        <v>2</v>
      </c>
      <c r="I7" s="61">
        <v>1</v>
      </c>
      <c r="J7" s="61">
        <v>0</v>
      </c>
      <c r="K7" s="60">
        <v>4</v>
      </c>
      <c r="L7" s="59" t="s">
        <v>44</v>
      </c>
      <c r="M7" s="58" t="s">
        <v>31</v>
      </c>
      <c r="N7" s="58" t="s">
        <v>12</v>
      </c>
      <c r="O7" s="57" t="s">
        <v>64</v>
      </c>
      <c r="P7" s="56">
        <v>2</v>
      </c>
      <c r="Q7" s="175"/>
    </row>
    <row r="8" spans="2:17" x14ac:dyDescent="0.25">
      <c r="B8" s="172"/>
      <c r="C8" s="63">
        <v>90317</v>
      </c>
      <c r="D8" s="62">
        <v>120024261</v>
      </c>
      <c r="E8" s="58" t="s">
        <v>66</v>
      </c>
      <c r="F8" s="58" t="s">
        <v>33</v>
      </c>
      <c r="G8" s="61">
        <v>1</v>
      </c>
      <c r="H8" s="61">
        <v>2</v>
      </c>
      <c r="I8" s="61">
        <v>1</v>
      </c>
      <c r="J8" s="61">
        <v>0</v>
      </c>
      <c r="K8" s="60">
        <v>4</v>
      </c>
      <c r="L8" s="59" t="s">
        <v>53</v>
      </c>
      <c r="M8" s="58" t="s">
        <v>31</v>
      </c>
      <c r="N8" s="58" t="s">
        <v>12</v>
      </c>
      <c r="O8" s="57" t="s">
        <v>64</v>
      </c>
      <c r="P8" s="56">
        <v>3</v>
      </c>
      <c r="Q8" s="175"/>
    </row>
    <row r="9" spans="2:17" ht="15.75" thickBot="1" x14ac:dyDescent="0.3">
      <c r="B9" s="173"/>
      <c r="C9" s="63">
        <v>56096</v>
      </c>
      <c r="D9" s="62">
        <v>120022424</v>
      </c>
      <c r="E9" s="58" t="s">
        <v>65</v>
      </c>
      <c r="F9" s="58" t="s">
        <v>33</v>
      </c>
      <c r="G9" s="61">
        <v>1</v>
      </c>
      <c r="H9" s="61">
        <v>2</v>
      </c>
      <c r="I9" s="61">
        <v>1</v>
      </c>
      <c r="J9" s="61">
        <v>0</v>
      </c>
      <c r="K9" s="60">
        <v>4</v>
      </c>
      <c r="L9" s="59" t="s">
        <v>32</v>
      </c>
      <c r="M9" s="58" t="s">
        <v>31</v>
      </c>
      <c r="N9" s="58" t="s">
        <v>12</v>
      </c>
      <c r="O9" s="57" t="s">
        <v>64</v>
      </c>
      <c r="P9" s="56">
        <v>4</v>
      </c>
      <c r="Q9" s="175"/>
    </row>
    <row r="10" spans="2:17" x14ac:dyDescent="0.25">
      <c r="B10" s="171" t="s">
        <v>63</v>
      </c>
      <c r="C10" s="55">
        <v>94109</v>
      </c>
      <c r="D10" s="54">
        <v>120026389</v>
      </c>
      <c r="E10" s="50" t="s">
        <v>62</v>
      </c>
      <c r="F10" s="50" t="s">
        <v>33</v>
      </c>
      <c r="G10" s="53">
        <v>1</v>
      </c>
      <c r="H10" s="53">
        <v>2</v>
      </c>
      <c r="I10" s="53">
        <v>1</v>
      </c>
      <c r="J10" s="53">
        <v>0</v>
      </c>
      <c r="K10" s="52">
        <v>4</v>
      </c>
      <c r="L10" s="51" t="s">
        <v>53</v>
      </c>
      <c r="M10" s="50" t="s">
        <v>31</v>
      </c>
      <c r="N10" s="50" t="s">
        <v>14</v>
      </c>
      <c r="O10" s="49" t="s">
        <v>60</v>
      </c>
      <c r="P10" s="48">
        <v>1</v>
      </c>
      <c r="Q10" s="175"/>
    </row>
    <row r="11" spans="2:17" ht="15.75" thickBot="1" x14ac:dyDescent="0.3">
      <c r="B11" s="173"/>
      <c r="C11" s="55">
        <v>83805</v>
      </c>
      <c r="D11" s="54">
        <v>120021605</v>
      </c>
      <c r="E11" s="50" t="s">
        <v>61</v>
      </c>
      <c r="F11" s="50" t="s">
        <v>33</v>
      </c>
      <c r="G11" s="53">
        <v>1</v>
      </c>
      <c r="H11" s="53">
        <v>2</v>
      </c>
      <c r="I11" s="53">
        <v>1</v>
      </c>
      <c r="J11" s="53">
        <v>0</v>
      </c>
      <c r="K11" s="52">
        <v>4</v>
      </c>
      <c r="L11" s="51" t="s">
        <v>53</v>
      </c>
      <c r="M11" s="50" t="s">
        <v>31</v>
      </c>
      <c r="N11" s="50" t="s">
        <v>14</v>
      </c>
      <c r="O11" s="49" t="s">
        <v>60</v>
      </c>
      <c r="P11" s="48">
        <v>2</v>
      </c>
      <c r="Q11" s="176"/>
    </row>
    <row r="12" spans="2:17" ht="19.5" thickBot="1" x14ac:dyDescent="0.35">
      <c r="B12" s="20"/>
    </row>
    <row r="13" spans="2:17" x14ac:dyDescent="0.25">
      <c r="B13" s="171" t="s">
        <v>42</v>
      </c>
      <c r="C13" s="47"/>
      <c r="D13" s="46">
        <v>120028781</v>
      </c>
      <c r="E13" s="45" t="s">
        <v>59</v>
      </c>
      <c r="F13" s="45" t="s">
        <v>33</v>
      </c>
      <c r="G13" s="42">
        <v>1</v>
      </c>
      <c r="H13" s="42">
        <v>2</v>
      </c>
      <c r="I13" s="42">
        <v>1</v>
      </c>
      <c r="J13" s="42">
        <v>0</v>
      </c>
      <c r="K13" s="41">
        <v>4</v>
      </c>
      <c r="L13" s="40" t="s">
        <v>53</v>
      </c>
      <c r="M13" s="45" t="s">
        <v>31</v>
      </c>
      <c r="N13" s="45" t="s">
        <v>14</v>
      </c>
      <c r="O13" s="38" t="s">
        <v>56</v>
      </c>
      <c r="P13" s="37">
        <v>1</v>
      </c>
      <c r="Q13" s="174" t="s">
        <v>58</v>
      </c>
    </row>
    <row r="14" spans="2:17" ht="15.75" thickBot="1" x14ac:dyDescent="0.3">
      <c r="B14" s="173"/>
      <c r="C14" s="44">
        <v>56205</v>
      </c>
      <c r="D14" s="43">
        <v>120027759</v>
      </c>
      <c r="E14" s="39" t="s">
        <v>57</v>
      </c>
      <c r="F14" s="39" t="s">
        <v>33</v>
      </c>
      <c r="G14" s="42">
        <v>1</v>
      </c>
      <c r="H14" s="42">
        <v>2</v>
      </c>
      <c r="I14" s="42">
        <v>1</v>
      </c>
      <c r="J14" s="42">
        <v>0</v>
      </c>
      <c r="K14" s="41">
        <v>4</v>
      </c>
      <c r="L14" s="40" t="s">
        <v>44</v>
      </c>
      <c r="M14" s="39" t="s">
        <v>31</v>
      </c>
      <c r="N14" s="39" t="s">
        <v>14</v>
      </c>
      <c r="O14" s="38" t="s">
        <v>56</v>
      </c>
      <c r="P14" s="37">
        <v>2</v>
      </c>
      <c r="Q14" s="175"/>
    </row>
    <row r="15" spans="2:17" x14ac:dyDescent="0.25">
      <c r="B15" s="171" t="s">
        <v>55</v>
      </c>
      <c r="C15" s="36">
        <v>93101</v>
      </c>
      <c r="D15" s="35">
        <v>120025885</v>
      </c>
      <c r="E15" s="31" t="s">
        <v>54</v>
      </c>
      <c r="F15" s="31" t="s">
        <v>33</v>
      </c>
      <c r="G15" s="34">
        <v>1</v>
      </c>
      <c r="H15" s="34">
        <v>2</v>
      </c>
      <c r="I15" s="34">
        <v>1</v>
      </c>
      <c r="J15" s="34">
        <v>0</v>
      </c>
      <c r="K15" s="33">
        <v>4</v>
      </c>
      <c r="L15" s="32" t="s">
        <v>53</v>
      </c>
      <c r="M15" s="31" t="s">
        <v>31</v>
      </c>
      <c r="N15" s="31" t="s">
        <v>12</v>
      </c>
      <c r="O15" s="30" t="s">
        <v>50</v>
      </c>
      <c r="P15" s="29">
        <v>1</v>
      </c>
      <c r="Q15" s="175"/>
    </row>
    <row r="16" spans="2:17" x14ac:dyDescent="0.25">
      <c r="B16" s="172"/>
      <c r="C16" s="36">
        <v>91020</v>
      </c>
      <c r="D16" s="35">
        <v>91020</v>
      </c>
      <c r="E16" s="31" t="s">
        <v>52</v>
      </c>
      <c r="F16" s="31" t="s">
        <v>33</v>
      </c>
      <c r="G16" s="34">
        <v>1</v>
      </c>
      <c r="H16" s="34">
        <v>2</v>
      </c>
      <c r="I16" s="34">
        <v>1</v>
      </c>
      <c r="J16" s="34">
        <v>0</v>
      </c>
      <c r="K16" s="33">
        <v>4</v>
      </c>
      <c r="L16" s="32" t="s">
        <v>44</v>
      </c>
      <c r="M16" s="31" t="s">
        <v>31</v>
      </c>
      <c r="N16" s="31" t="s">
        <v>14</v>
      </c>
      <c r="O16" s="30" t="s">
        <v>50</v>
      </c>
      <c r="P16" s="29">
        <v>2</v>
      </c>
      <c r="Q16" s="175"/>
    </row>
    <row r="17" spans="2:17" ht="15.75" thickBot="1" x14ac:dyDescent="0.3">
      <c r="B17" s="173"/>
      <c r="C17" s="36">
        <v>84183</v>
      </c>
      <c r="D17" s="35">
        <v>120029370</v>
      </c>
      <c r="E17" s="31" t="s">
        <v>51</v>
      </c>
      <c r="F17" s="31" t="s">
        <v>33</v>
      </c>
      <c r="G17" s="34">
        <v>1</v>
      </c>
      <c r="H17" s="34">
        <v>2</v>
      </c>
      <c r="I17" s="34">
        <v>1</v>
      </c>
      <c r="J17" s="34">
        <v>0</v>
      </c>
      <c r="K17" s="33">
        <v>4</v>
      </c>
      <c r="L17" s="32" t="s">
        <v>44</v>
      </c>
      <c r="M17" s="31" t="s">
        <v>31</v>
      </c>
      <c r="N17" s="31" t="s">
        <v>14</v>
      </c>
      <c r="O17" s="30" t="s">
        <v>50</v>
      </c>
      <c r="P17" s="29">
        <v>3</v>
      </c>
      <c r="Q17" s="176"/>
    </row>
    <row r="18" spans="2:17" ht="19.5" thickBot="1" x14ac:dyDescent="0.35">
      <c r="B18" s="20"/>
    </row>
    <row r="19" spans="2:17" x14ac:dyDescent="0.25">
      <c r="B19" s="171" t="s">
        <v>42</v>
      </c>
      <c r="C19" s="28">
        <v>77001</v>
      </c>
      <c r="D19" s="27">
        <v>120024301</v>
      </c>
      <c r="E19" s="23" t="s">
        <v>49</v>
      </c>
      <c r="F19" s="23" t="s">
        <v>33</v>
      </c>
      <c r="G19" s="26">
        <v>1</v>
      </c>
      <c r="H19" s="26">
        <v>2</v>
      </c>
      <c r="I19" s="26">
        <v>1</v>
      </c>
      <c r="J19" s="26">
        <v>0</v>
      </c>
      <c r="K19" s="25">
        <v>4</v>
      </c>
      <c r="L19" s="24" t="s">
        <v>36</v>
      </c>
      <c r="M19" s="23" t="s">
        <v>31</v>
      </c>
      <c r="N19" s="23" t="s">
        <v>14</v>
      </c>
      <c r="O19" s="22" t="s">
        <v>43</v>
      </c>
      <c r="P19" s="21">
        <v>1</v>
      </c>
      <c r="Q19" s="174" t="s">
        <v>48</v>
      </c>
    </row>
    <row r="20" spans="2:17" x14ac:dyDescent="0.25">
      <c r="B20" s="172"/>
      <c r="C20" s="28">
        <v>56161</v>
      </c>
      <c r="D20" s="27">
        <v>120024306</v>
      </c>
      <c r="E20" s="23" t="s">
        <v>47</v>
      </c>
      <c r="F20" s="23" t="s">
        <v>33</v>
      </c>
      <c r="G20" s="26">
        <v>1</v>
      </c>
      <c r="H20" s="26">
        <v>2</v>
      </c>
      <c r="I20" s="26">
        <v>1</v>
      </c>
      <c r="J20" s="26">
        <v>0</v>
      </c>
      <c r="K20" s="25">
        <v>4</v>
      </c>
      <c r="L20" s="24" t="s">
        <v>36</v>
      </c>
      <c r="M20" s="23" t="s">
        <v>31</v>
      </c>
      <c r="N20" s="23" t="s">
        <v>14</v>
      </c>
      <c r="O20" s="22" t="s">
        <v>43</v>
      </c>
      <c r="P20" s="21">
        <v>2</v>
      </c>
      <c r="Q20" s="175"/>
    </row>
    <row r="21" spans="2:17" x14ac:dyDescent="0.25">
      <c r="B21" s="172"/>
      <c r="C21" s="28">
        <v>59425</v>
      </c>
      <c r="D21" s="27">
        <v>120021905</v>
      </c>
      <c r="E21" s="23" t="s">
        <v>46</v>
      </c>
      <c r="F21" s="23" t="s">
        <v>33</v>
      </c>
      <c r="G21" s="26">
        <v>1</v>
      </c>
      <c r="H21" s="26">
        <v>2</v>
      </c>
      <c r="I21" s="26">
        <v>1</v>
      </c>
      <c r="J21" s="26">
        <v>0</v>
      </c>
      <c r="K21" s="25">
        <v>4</v>
      </c>
      <c r="L21" s="24" t="s">
        <v>32</v>
      </c>
      <c r="M21" s="23" t="s">
        <v>31</v>
      </c>
      <c r="N21" s="23" t="s">
        <v>14</v>
      </c>
      <c r="O21" s="22" t="s">
        <v>43</v>
      </c>
      <c r="P21" s="21">
        <v>3</v>
      </c>
      <c r="Q21" s="175"/>
    </row>
    <row r="22" spans="2:17" ht="15.75" thickBot="1" x14ac:dyDescent="0.3">
      <c r="B22" s="173"/>
      <c r="C22" s="28">
        <v>94012</v>
      </c>
      <c r="D22" s="27">
        <v>120026321</v>
      </c>
      <c r="E22" s="23" t="s">
        <v>45</v>
      </c>
      <c r="F22" s="23" t="s">
        <v>33</v>
      </c>
      <c r="G22" s="26">
        <v>1</v>
      </c>
      <c r="H22" s="26">
        <v>2</v>
      </c>
      <c r="I22" s="26">
        <v>1</v>
      </c>
      <c r="J22" s="26">
        <v>0</v>
      </c>
      <c r="K22" s="25">
        <v>4</v>
      </c>
      <c r="L22" s="24" t="s">
        <v>44</v>
      </c>
      <c r="M22" s="23" t="s">
        <v>31</v>
      </c>
      <c r="N22" s="23" t="s">
        <v>14</v>
      </c>
      <c r="O22" s="22" t="s">
        <v>43</v>
      </c>
      <c r="P22" s="21">
        <v>4</v>
      </c>
      <c r="Q22" s="176"/>
    </row>
    <row r="23" spans="2:17" ht="19.5" thickBot="1" x14ac:dyDescent="0.35">
      <c r="B23" s="20"/>
    </row>
    <row r="24" spans="2:17" x14ac:dyDescent="0.25">
      <c r="B24" s="171" t="s">
        <v>42</v>
      </c>
      <c r="C24" s="17">
        <v>92536</v>
      </c>
      <c r="D24" s="16">
        <v>120025666</v>
      </c>
      <c r="E24" s="12" t="s">
        <v>41</v>
      </c>
      <c r="F24" s="12" t="s">
        <v>33</v>
      </c>
      <c r="G24" s="15">
        <v>1</v>
      </c>
      <c r="H24" s="15">
        <v>2</v>
      </c>
      <c r="I24" s="15">
        <v>1</v>
      </c>
      <c r="J24" s="15">
        <v>0</v>
      </c>
      <c r="K24" s="14">
        <v>4</v>
      </c>
      <c r="L24" s="13" t="s">
        <v>32</v>
      </c>
      <c r="M24" s="12" t="s">
        <v>31</v>
      </c>
      <c r="N24" s="12" t="s">
        <v>14</v>
      </c>
      <c r="O24" s="11" t="s">
        <v>30</v>
      </c>
      <c r="P24" s="10">
        <v>1</v>
      </c>
      <c r="Q24" s="174" t="s">
        <v>40</v>
      </c>
    </row>
    <row r="25" spans="2:17" x14ac:dyDescent="0.25">
      <c r="B25" s="172"/>
      <c r="C25" s="17">
        <v>60102</v>
      </c>
      <c r="D25" s="16">
        <v>60102</v>
      </c>
      <c r="E25" s="12" t="s">
        <v>39</v>
      </c>
      <c r="F25" s="12" t="s">
        <v>33</v>
      </c>
      <c r="G25" s="15">
        <v>1</v>
      </c>
      <c r="H25" s="15">
        <v>2</v>
      </c>
      <c r="I25" s="15">
        <v>1</v>
      </c>
      <c r="J25" s="15">
        <v>0</v>
      </c>
      <c r="K25" s="14">
        <v>4</v>
      </c>
      <c r="L25" s="13" t="s">
        <v>32</v>
      </c>
      <c r="M25" s="12" t="s">
        <v>31</v>
      </c>
      <c r="N25" s="12" t="s">
        <v>12</v>
      </c>
      <c r="O25" s="11" t="s">
        <v>30</v>
      </c>
      <c r="P25" s="10">
        <v>2</v>
      </c>
      <c r="Q25" s="175"/>
    </row>
    <row r="26" spans="2:17" x14ac:dyDescent="0.25">
      <c r="B26" s="172"/>
      <c r="C26" s="19">
        <v>57317</v>
      </c>
      <c r="D26" s="16">
        <v>120022426</v>
      </c>
      <c r="E26" s="18" t="s">
        <v>38</v>
      </c>
      <c r="F26" s="18" t="s">
        <v>33</v>
      </c>
      <c r="G26" s="15">
        <v>1</v>
      </c>
      <c r="H26" s="15">
        <v>2</v>
      </c>
      <c r="I26" s="15">
        <v>1</v>
      </c>
      <c r="J26" s="15">
        <v>0</v>
      </c>
      <c r="K26" s="14">
        <v>4</v>
      </c>
      <c r="L26" s="13" t="s">
        <v>32</v>
      </c>
      <c r="M26" s="12" t="s">
        <v>31</v>
      </c>
      <c r="N26" s="12" t="s">
        <v>14</v>
      </c>
      <c r="O26" s="11" t="s">
        <v>30</v>
      </c>
      <c r="P26" s="10">
        <v>3</v>
      </c>
      <c r="Q26" s="175"/>
    </row>
    <row r="27" spans="2:17" x14ac:dyDescent="0.25">
      <c r="B27" s="172"/>
      <c r="C27" s="17">
        <v>78258</v>
      </c>
      <c r="D27" s="16">
        <v>78258</v>
      </c>
      <c r="E27" s="12" t="s">
        <v>37</v>
      </c>
      <c r="F27" s="12" t="s">
        <v>33</v>
      </c>
      <c r="G27" s="15">
        <v>1</v>
      </c>
      <c r="H27" s="15">
        <v>2</v>
      </c>
      <c r="I27" s="15">
        <v>1</v>
      </c>
      <c r="J27" s="15">
        <v>0</v>
      </c>
      <c r="K27" s="14">
        <v>4</v>
      </c>
      <c r="L27" s="13" t="s">
        <v>36</v>
      </c>
      <c r="M27" s="12" t="s">
        <v>31</v>
      </c>
      <c r="N27" s="12" t="s">
        <v>14</v>
      </c>
      <c r="O27" s="11" t="s">
        <v>30</v>
      </c>
      <c r="P27" s="10">
        <v>4</v>
      </c>
      <c r="Q27" s="175"/>
    </row>
    <row r="28" spans="2:17" x14ac:dyDescent="0.25">
      <c r="B28" s="172"/>
      <c r="C28" s="17">
        <v>59019</v>
      </c>
      <c r="D28" s="16">
        <v>120022423</v>
      </c>
      <c r="E28" s="12" t="s">
        <v>35</v>
      </c>
      <c r="F28" s="12" t="s">
        <v>33</v>
      </c>
      <c r="G28" s="15">
        <v>1</v>
      </c>
      <c r="H28" s="15">
        <v>2</v>
      </c>
      <c r="I28" s="15">
        <v>1</v>
      </c>
      <c r="J28" s="15">
        <v>0</v>
      </c>
      <c r="K28" s="14">
        <v>4</v>
      </c>
      <c r="L28" s="13" t="s">
        <v>32</v>
      </c>
      <c r="M28" s="12" t="s">
        <v>31</v>
      </c>
      <c r="N28" s="12" t="s">
        <v>14</v>
      </c>
      <c r="O28" s="11" t="s">
        <v>30</v>
      </c>
      <c r="P28" s="10">
        <v>5</v>
      </c>
      <c r="Q28" s="175"/>
    </row>
    <row r="29" spans="2:17" ht="15.75" thickBot="1" x14ac:dyDescent="0.3">
      <c r="B29" s="173"/>
      <c r="C29" s="17">
        <v>92968</v>
      </c>
      <c r="D29" s="16">
        <v>120024225</v>
      </c>
      <c r="E29" s="12" t="s">
        <v>34</v>
      </c>
      <c r="F29" s="12" t="s">
        <v>33</v>
      </c>
      <c r="G29" s="15">
        <v>1</v>
      </c>
      <c r="H29" s="15">
        <v>2</v>
      </c>
      <c r="I29" s="15">
        <v>1</v>
      </c>
      <c r="J29" s="15">
        <v>0</v>
      </c>
      <c r="K29" s="14">
        <v>4</v>
      </c>
      <c r="L29" s="13" t="s">
        <v>32</v>
      </c>
      <c r="M29" s="12" t="s">
        <v>31</v>
      </c>
      <c r="N29" s="12" t="s">
        <v>14</v>
      </c>
      <c r="O29" s="11" t="s">
        <v>30</v>
      </c>
      <c r="P29" s="10">
        <v>6</v>
      </c>
      <c r="Q29" s="176"/>
    </row>
  </sheetData>
  <mergeCells count="11">
    <mergeCell ref="B19:B22"/>
    <mergeCell ref="Q19:Q22"/>
    <mergeCell ref="B24:B29"/>
    <mergeCell ref="Q24:Q29"/>
    <mergeCell ref="B2:B5"/>
    <mergeCell ref="Q2:Q11"/>
    <mergeCell ref="B6:B9"/>
    <mergeCell ref="B10:B11"/>
    <mergeCell ref="B13:B14"/>
    <mergeCell ref="Q13:Q17"/>
    <mergeCell ref="B15:B17"/>
  </mergeCells>
  <conditionalFormatting sqref="D19:D22">
    <cfRule type="duplicateValues" dxfId="29" priority="4"/>
  </conditionalFormatting>
  <conditionalFormatting sqref="D13:D14">
    <cfRule type="duplicateValues" dxfId="28" priority="3"/>
  </conditionalFormatting>
  <conditionalFormatting sqref="D15:D17">
    <cfRule type="duplicateValues" dxfId="27" priority="5"/>
  </conditionalFormatting>
  <conditionalFormatting sqref="D10:D11">
    <cfRule type="duplicateValues" dxfId="26" priority="2"/>
  </conditionalFormatting>
  <conditionalFormatting sqref="D24:D29">
    <cfRule type="duplicateValues" dxfId="25" priority="1"/>
  </conditionalFormatting>
  <conditionalFormatting sqref="D6:D9">
    <cfRule type="duplicateValues" dxfId="24" priority="6"/>
  </conditionalFormatting>
  <conditionalFormatting sqref="D2:D5">
    <cfRule type="duplicateValues" dxfId="23" priority="7"/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N114"/>
  <sheetViews>
    <sheetView topLeftCell="A25" workbookViewId="0">
      <selection activeCell="C44" sqref="C44:C48"/>
    </sheetView>
  </sheetViews>
  <sheetFormatPr defaultRowHeight="12.75" x14ac:dyDescent="0.2"/>
  <cols>
    <col min="1" max="1" width="14.85546875" style="78" customWidth="1"/>
    <col min="2" max="2" width="15.28515625" style="78" customWidth="1"/>
    <col min="3" max="3" width="31" style="78" bestFit="1" customWidth="1"/>
    <col min="4" max="4" width="20.140625" style="78" bestFit="1" customWidth="1"/>
    <col min="5" max="7" width="7.42578125" style="78" customWidth="1"/>
    <col min="8" max="8" width="11.7109375" style="78" customWidth="1"/>
    <col min="9" max="9" width="8.5703125" style="78" customWidth="1"/>
    <col min="10" max="10" width="16.28515625" style="78" customWidth="1"/>
    <col min="11" max="11" width="9.140625" style="78" customWidth="1"/>
    <col min="12" max="12" width="21.42578125" style="78" customWidth="1"/>
    <col min="13" max="13" width="23.28515625" style="78" bestFit="1" customWidth="1"/>
    <col min="14" max="14" width="12.85546875" style="155" customWidth="1"/>
    <col min="15" max="16384" width="9.140625" style="78"/>
  </cols>
  <sheetData>
    <row r="1" spans="1:14" ht="25.5" x14ac:dyDescent="0.2">
      <c r="A1" s="76" t="s">
        <v>87</v>
      </c>
      <c r="B1" s="76" t="s">
        <v>86</v>
      </c>
      <c r="C1" s="76" t="s">
        <v>85</v>
      </c>
      <c r="D1" s="76" t="s">
        <v>84</v>
      </c>
      <c r="E1" s="76" t="s">
        <v>83</v>
      </c>
      <c r="F1" s="76" t="s">
        <v>82</v>
      </c>
      <c r="G1" s="76" t="s">
        <v>81</v>
      </c>
      <c r="H1" s="76" t="s">
        <v>80</v>
      </c>
      <c r="I1" s="76" t="s">
        <v>79</v>
      </c>
      <c r="J1" s="76" t="s">
        <v>78</v>
      </c>
      <c r="K1" s="76" t="s">
        <v>8</v>
      </c>
      <c r="L1" s="76" t="s">
        <v>26</v>
      </c>
      <c r="M1" s="76" t="s">
        <v>7</v>
      </c>
      <c r="N1" s="77" t="s">
        <v>77</v>
      </c>
    </row>
    <row r="2" spans="1:14" x14ac:dyDescent="0.2">
      <c r="A2" s="79">
        <v>77001</v>
      </c>
      <c r="B2" s="79">
        <v>120024301</v>
      </c>
      <c r="C2" s="80" t="s">
        <v>49</v>
      </c>
      <c r="D2" s="80" t="s">
        <v>33</v>
      </c>
      <c r="E2" s="81">
        <v>1</v>
      </c>
      <c r="F2" s="81">
        <v>2</v>
      </c>
      <c r="G2" s="81">
        <v>1</v>
      </c>
      <c r="H2" s="81">
        <v>0</v>
      </c>
      <c r="I2" s="82">
        <v>4</v>
      </c>
      <c r="J2" s="83" t="s">
        <v>36</v>
      </c>
      <c r="K2" s="80" t="s">
        <v>31</v>
      </c>
      <c r="L2" s="80" t="s">
        <v>14</v>
      </c>
      <c r="M2" s="84" t="s">
        <v>43</v>
      </c>
      <c r="N2" s="85">
        <v>1</v>
      </c>
    </row>
    <row r="3" spans="1:14" x14ac:dyDescent="0.2">
      <c r="A3" s="79">
        <v>56161</v>
      </c>
      <c r="B3" s="79">
        <v>120024306</v>
      </c>
      <c r="C3" s="80" t="s">
        <v>47</v>
      </c>
      <c r="D3" s="80" t="s">
        <v>33</v>
      </c>
      <c r="E3" s="81">
        <v>1</v>
      </c>
      <c r="F3" s="81">
        <v>2</v>
      </c>
      <c r="G3" s="81">
        <v>1</v>
      </c>
      <c r="H3" s="81">
        <v>0</v>
      </c>
      <c r="I3" s="82">
        <v>4</v>
      </c>
      <c r="J3" s="83" t="s">
        <v>36</v>
      </c>
      <c r="K3" s="80" t="s">
        <v>31</v>
      </c>
      <c r="L3" s="80" t="s">
        <v>14</v>
      </c>
      <c r="M3" s="84" t="s">
        <v>43</v>
      </c>
      <c r="N3" s="85">
        <v>2</v>
      </c>
    </row>
    <row r="4" spans="1:14" x14ac:dyDescent="0.2">
      <c r="A4" s="79">
        <v>59425</v>
      </c>
      <c r="B4" s="79">
        <v>120021905</v>
      </c>
      <c r="C4" s="80" t="s">
        <v>46</v>
      </c>
      <c r="D4" s="80" t="s">
        <v>33</v>
      </c>
      <c r="E4" s="81">
        <v>1</v>
      </c>
      <c r="F4" s="81">
        <v>2</v>
      </c>
      <c r="G4" s="81">
        <v>1</v>
      </c>
      <c r="H4" s="81">
        <v>0</v>
      </c>
      <c r="I4" s="82">
        <v>4</v>
      </c>
      <c r="J4" s="83" t="s">
        <v>32</v>
      </c>
      <c r="K4" s="80" t="s">
        <v>31</v>
      </c>
      <c r="L4" s="80" t="s">
        <v>14</v>
      </c>
      <c r="M4" s="84" t="s">
        <v>43</v>
      </c>
      <c r="N4" s="85">
        <v>3</v>
      </c>
    </row>
    <row r="5" spans="1:14" x14ac:dyDescent="0.2">
      <c r="A5" s="79">
        <v>94012</v>
      </c>
      <c r="B5" s="79">
        <v>120026321</v>
      </c>
      <c r="C5" s="80" t="s">
        <v>45</v>
      </c>
      <c r="D5" s="80" t="s">
        <v>33</v>
      </c>
      <c r="E5" s="81">
        <v>1</v>
      </c>
      <c r="F5" s="81">
        <v>2</v>
      </c>
      <c r="G5" s="81">
        <v>1</v>
      </c>
      <c r="H5" s="81">
        <v>0</v>
      </c>
      <c r="I5" s="82">
        <v>4</v>
      </c>
      <c r="J5" s="83" t="s">
        <v>44</v>
      </c>
      <c r="K5" s="80" t="s">
        <v>31</v>
      </c>
      <c r="L5" s="80" t="s">
        <v>14</v>
      </c>
      <c r="M5" s="84" t="s">
        <v>43</v>
      </c>
      <c r="N5" s="85">
        <v>4</v>
      </c>
    </row>
    <row r="6" spans="1:14" x14ac:dyDescent="0.2">
      <c r="A6" s="86">
        <v>93101</v>
      </c>
      <c r="B6" s="86">
        <v>120025885</v>
      </c>
      <c r="C6" s="87" t="s">
        <v>54</v>
      </c>
      <c r="D6" s="87" t="s">
        <v>33</v>
      </c>
      <c r="E6" s="88">
        <v>1</v>
      </c>
      <c r="F6" s="88">
        <v>2</v>
      </c>
      <c r="G6" s="88">
        <v>1</v>
      </c>
      <c r="H6" s="88">
        <v>0</v>
      </c>
      <c r="I6" s="89">
        <v>4</v>
      </c>
      <c r="J6" s="90" t="s">
        <v>53</v>
      </c>
      <c r="K6" s="87" t="s">
        <v>31</v>
      </c>
      <c r="L6" s="87" t="s">
        <v>12</v>
      </c>
      <c r="M6" s="91" t="s">
        <v>50</v>
      </c>
      <c r="N6" s="92">
        <v>1</v>
      </c>
    </row>
    <row r="7" spans="1:14" x14ac:dyDescent="0.2">
      <c r="A7" s="86">
        <v>91020</v>
      </c>
      <c r="B7" s="86">
        <v>91020</v>
      </c>
      <c r="C7" s="87" t="s">
        <v>52</v>
      </c>
      <c r="D7" s="87" t="s">
        <v>33</v>
      </c>
      <c r="E7" s="88">
        <v>1</v>
      </c>
      <c r="F7" s="88">
        <v>2</v>
      </c>
      <c r="G7" s="88">
        <v>1</v>
      </c>
      <c r="H7" s="88">
        <v>0</v>
      </c>
      <c r="I7" s="89">
        <v>4</v>
      </c>
      <c r="J7" s="90" t="s">
        <v>44</v>
      </c>
      <c r="K7" s="87" t="s">
        <v>31</v>
      </c>
      <c r="L7" s="87" t="s">
        <v>14</v>
      </c>
      <c r="M7" s="91" t="s">
        <v>50</v>
      </c>
      <c r="N7" s="92">
        <v>2</v>
      </c>
    </row>
    <row r="8" spans="1:14" x14ac:dyDescent="0.2">
      <c r="A8" s="86">
        <v>84183</v>
      </c>
      <c r="B8" s="86">
        <v>120029370</v>
      </c>
      <c r="C8" s="87" t="s">
        <v>51</v>
      </c>
      <c r="D8" s="87" t="s">
        <v>33</v>
      </c>
      <c r="E8" s="88">
        <v>1</v>
      </c>
      <c r="F8" s="88">
        <v>2</v>
      </c>
      <c r="G8" s="88">
        <v>1</v>
      </c>
      <c r="H8" s="88">
        <v>0</v>
      </c>
      <c r="I8" s="89">
        <v>4</v>
      </c>
      <c r="J8" s="90" t="s">
        <v>44</v>
      </c>
      <c r="K8" s="87" t="s">
        <v>31</v>
      </c>
      <c r="L8" s="87" t="s">
        <v>14</v>
      </c>
      <c r="M8" s="91" t="s">
        <v>50</v>
      </c>
      <c r="N8" s="92">
        <v>3</v>
      </c>
    </row>
    <row r="9" spans="1:14" x14ac:dyDescent="0.2">
      <c r="A9" s="93"/>
      <c r="B9" s="93">
        <v>120028781</v>
      </c>
      <c r="C9" s="94" t="s">
        <v>59</v>
      </c>
      <c r="D9" s="94" t="s">
        <v>33</v>
      </c>
      <c r="E9" s="95">
        <v>1</v>
      </c>
      <c r="F9" s="95">
        <v>2</v>
      </c>
      <c r="G9" s="95">
        <v>1</v>
      </c>
      <c r="H9" s="95">
        <v>0</v>
      </c>
      <c r="I9" s="96">
        <v>4</v>
      </c>
      <c r="J9" s="97" t="s">
        <v>53</v>
      </c>
      <c r="K9" s="94" t="s">
        <v>31</v>
      </c>
      <c r="L9" s="94" t="s">
        <v>14</v>
      </c>
      <c r="M9" s="98" t="s">
        <v>56</v>
      </c>
      <c r="N9" s="99">
        <v>1</v>
      </c>
    </row>
    <row r="10" spans="1:14" x14ac:dyDescent="0.2">
      <c r="A10" s="100">
        <v>56205</v>
      </c>
      <c r="B10" s="100">
        <v>120027759</v>
      </c>
      <c r="C10" s="101" t="s">
        <v>57</v>
      </c>
      <c r="D10" s="101" t="s">
        <v>33</v>
      </c>
      <c r="E10" s="95">
        <v>1</v>
      </c>
      <c r="F10" s="95">
        <v>2</v>
      </c>
      <c r="G10" s="95">
        <v>1</v>
      </c>
      <c r="H10" s="95">
        <v>0</v>
      </c>
      <c r="I10" s="96">
        <v>4</v>
      </c>
      <c r="J10" s="97" t="s">
        <v>44</v>
      </c>
      <c r="K10" s="101" t="s">
        <v>31</v>
      </c>
      <c r="L10" s="101" t="s">
        <v>14</v>
      </c>
      <c r="M10" s="98" t="s">
        <v>56</v>
      </c>
      <c r="N10" s="99">
        <v>2</v>
      </c>
    </row>
    <row r="11" spans="1:14" x14ac:dyDescent="0.2">
      <c r="A11" s="102">
        <v>94109</v>
      </c>
      <c r="B11" s="102">
        <v>120026389</v>
      </c>
      <c r="C11" s="103" t="s">
        <v>62</v>
      </c>
      <c r="D11" s="103" t="s">
        <v>33</v>
      </c>
      <c r="E11" s="104">
        <v>1</v>
      </c>
      <c r="F11" s="104">
        <v>2</v>
      </c>
      <c r="G11" s="104">
        <v>1</v>
      </c>
      <c r="H11" s="104">
        <v>0</v>
      </c>
      <c r="I11" s="105">
        <v>4</v>
      </c>
      <c r="J11" s="106" t="s">
        <v>53</v>
      </c>
      <c r="K11" s="103" t="s">
        <v>31</v>
      </c>
      <c r="L11" s="103" t="s">
        <v>14</v>
      </c>
      <c r="M11" s="107" t="s">
        <v>60</v>
      </c>
      <c r="N11" s="108">
        <v>1</v>
      </c>
    </row>
    <row r="12" spans="1:14" x14ac:dyDescent="0.2">
      <c r="A12" s="102">
        <v>83805</v>
      </c>
      <c r="B12" s="102">
        <v>120021605</v>
      </c>
      <c r="C12" s="103" t="s">
        <v>61</v>
      </c>
      <c r="D12" s="103" t="s">
        <v>33</v>
      </c>
      <c r="E12" s="104">
        <v>1</v>
      </c>
      <c r="F12" s="104">
        <v>2</v>
      </c>
      <c r="G12" s="104">
        <v>1</v>
      </c>
      <c r="H12" s="104">
        <v>0</v>
      </c>
      <c r="I12" s="105">
        <v>4</v>
      </c>
      <c r="J12" s="106" t="s">
        <v>53</v>
      </c>
      <c r="K12" s="103" t="s">
        <v>31</v>
      </c>
      <c r="L12" s="103" t="s">
        <v>14</v>
      </c>
      <c r="M12" s="107" t="s">
        <v>60</v>
      </c>
      <c r="N12" s="108">
        <v>2</v>
      </c>
    </row>
    <row r="13" spans="1:14" x14ac:dyDescent="0.2">
      <c r="A13" s="109">
        <v>92536</v>
      </c>
      <c r="B13" s="109">
        <v>120025666</v>
      </c>
      <c r="C13" s="110" t="s">
        <v>41</v>
      </c>
      <c r="D13" s="110" t="s">
        <v>33</v>
      </c>
      <c r="E13" s="111">
        <v>1</v>
      </c>
      <c r="F13" s="111">
        <v>2</v>
      </c>
      <c r="G13" s="111">
        <v>1</v>
      </c>
      <c r="H13" s="111">
        <v>0</v>
      </c>
      <c r="I13" s="112">
        <v>4</v>
      </c>
      <c r="J13" s="113" t="s">
        <v>32</v>
      </c>
      <c r="K13" s="110" t="s">
        <v>31</v>
      </c>
      <c r="L13" s="110" t="s">
        <v>14</v>
      </c>
      <c r="M13" s="114" t="s">
        <v>30</v>
      </c>
      <c r="N13" s="115">
        <v>1</v>
      </c>
    </row>
    <row r="14" spans="1:14" x14ac:dyDescent="0.2">
      <c r="A14" s="109">
        <v>60102</v>
      </c>
      <c r="B14" s="109">
        <v>60102</v>
      </c>
      <c r="C14" s="110" t="s">
        <v>39</v>
      </c>
      <c r="D14" s="110" t="s">
        <v>33</v>
      </c>
      <c r="E14" s="111">
        <v>1</v>
      </c>
      <c r="F14" s="111">
        <v>2</v>
      </c>
      <c r="G14" s="111">
        <v>1</v>
      </c>
      <c r="H14" s="111">
        <v>0</v>
      </c>
      <c r="I14" s="112">
        <v>4</v>
      </c>
      <c r="J14" s="113" t="s">
        <v>32</v>
      </c>
      <c r="K14" s="110" t="s">
        <v>31</v>
      </c>
      <c r="L14" s="110" t="s">
        <v>12</v>
      </c>
      <c r="M14" s="114" t="s">
        <v>30</v>
      </c>
      <c r="N14" s="115">
        <v>2</v>
      </c>
    </row>
    <row r="15" spans="1:14" x14ac:dyDescent="0.2">
      <c r="A15" s="116">
        <v>57317</v>
      </c>
      <c r="B15" s="109">
        <v>120022426</v>
      </c>
      <c r="C15" s="117" t="s">
        <v>38</v>
      </c>
      <c r="D15" s="117" t="s">
        <v>33</v>
      </c>
      <c r="E15" s="111">
        <v>1</v>
      </c>
      <c r="F15" s="111">
        <v>2</v>
      </c>
      <c r="G15" s="111">
        <v>1</v>
      </c>
      <c r="H15" s="111">
        <v>0</v>
      </c>
      <c r="I15" s="112">
        <v>4</v>
      </c>
      <c r="J15" s="113" t="s">
        <v>32</v>
      </c>
      <c r="K15" s="110" t="s">
        <v>31</v>
      </c>
      <c r="L15" s="110" t="s">
        <v>14</v>
      </c>
      <c r="M15" s="114" t="s">
        <v>30</v>
      </c>
      <c r="N15" s="115">
        <v>3</v>
      </c>
    </row>
    <row r="16" spans="1:14" x14ac:dyDescent="0.2">
      <c r="A16" s="109">
        <v>78258</v>
      </c>
      <c r="B16" s="109">
        <v>78258</v>
      </c>
      <c r="C16" s="110" t="s">
        <v>37</v>
      </c>
      <c r="D16" s="110" t="s">
        <v>33</v>
      </c>
      <c r="E16" s="111">
        <v>1</v>
      </c>
      <c r="F16" s="111">
        <v>2</v>
      </c>
      <c r="G16" s="111">
        <v>1</v>
      </c>
      <c r="H16" s="111">
        <v>0</v>
      </c>
      <c r="I16" s="112">
        <v>4</v>
      </c>
      <c r="J16" s="113" t="s">
        <v>36</v>
      </c>
      <c r="K16" s="110" t="s">
        <v>31</v>
      </c>
      <c r="L16" s="110" t="s">
        <v>14</v>
      </c>
      <c r="M16" s="114" t="s">
        <v>30</v>
      </c>
      <c r="N16" s="115">
        <v>4</v>
      </c>
    </row>
    <row r="17" spans="1:14" x14ac:dyDescent="0.2">
      <c r="A17" s="109">
        <v>59019</v>
      </c>
      <c r="B17" s="109">
        <v>120022423</v>
      </c>
      <c r="C17" s="110" t="s">
        <v>35</v>
      </c>
      <c r="D17" s="110" t="s">
        <v>33</v>
      </c>
      <c r="E17" s="111">
        <v>1</v>
      </c>
      <c r="F17" s="111">
        <v>2</v>
      </c>
      <c r="G17" s="111">
        <v>1</v>
      </c>
      <c r="H17" s="111">
        <v>0</v>
      </c>
      <c r="I17" s="112">
        <v>4</v>
      </c>
      <c r="J17" s="113" t="s">
        <v>32</v>
      </c>
      <c r="K17" s="110" t="s">
        <v>31</v>
      </c>
      <c r="L17" s="110" t="s">
        <v>14</v>
      </c>
      <c r="M17" s="114" t="s">
        <v>30</v>
      </c>
      <c r="N17" s="115">
        <v>5</v>
      </c>
    </row>
    <row r="18" spans="1:14" x14ac:dyDescent="0.2">
      <c r="A18" s="109">
        <v>92968</v>
      </c>
      <c r="B18" s="109">
        <v>120024225</v>
      </c>
      <c r="C18" s="110" t="s">
        <v>34</v>
      </c>
      <c r="D18" s="110" t="s">
        <v>33</v>
      </c>
      <c r="E18" s="111">
        <v>1</v>
      </c>
      <c r="F18" s="111">
        <v>2</v>
      </c>
      <c r="G18" s="111">
        <v>1</v>
      </c>
      <c r="H18" s="111">
        <v>0</v>
      </c>
      <c r="I18" s="112">
        <v>4</v>
      </c>
      <c r="J18" s="113" t="s">
        <v>32</v>
      </c>
      <c r="K18" s="110" t="s">
        <v>31</v>
      </c>
      <c r="L18" s="110" t="s">
        <v>14</v>
      </c>
      <c r="M18" s="114" t="s">
        <v>30</v>
      </c>
      <c r="N18" s="115">
        <v>6</v>
      </c>
    </row>
    <row r="19" spans="1:14" x14ac:dyDescent="0.2">
      <c r="A19" s="118">
        <v>79735</v>
      </c>
      <c r="B19" s="118">
        <v>120026206</v>
      </c>
      <c r="C19" s="119" t="s">
        <v>69</v>
      </c>
      <c r="D19" s="119" t="s">
        <v>33</v>
      </c>
      <c r="E19" s="120">
        <v>1</v>
      </c>
      <c r="F19" s="120">
        <v>2</v>
      </c>
      <c r="G19" s="120">
        <v>1</v>
      </c>
      <c r="H19" s="120">
        <v>0</v>
      </c>
      <c r="I19" s="121">
        <v>4</v>
      </c>
      <c r="J19" s="122" t="s">
        <v>68</v>
      </c>
      <c r="K19" s="119" t="s">
        <v>31</v>
      </c>
      <c r="L19" s="119" t="s">
        <v>14</v>
      </c>
      <c r="M19" s="123" t="s">
        <v>64</v>
      </c>
      <c r="N19" s="124">
        <v>1</v>
      </c>
    </row>
    <row r="20" spans="1:14" x14ac:dyDescent="0.2">
      <c r="A20" s="118">
        <v>73499</v>
      </c>
      <c r="B20" s="118">
        <v>120025752</v>
      </c>
      <c r="C20" s="119" t="s">
        <v>67</v>
      </c>
      <c r="D20" s="119" t="s">
        <v>33</v>
      </c>
      <c r="E20" s="120">
        <v>1</v>
      </c>
      <c r="F20" s="120">
        <v>2</v>
      </c>
      <c r="G20" s="120">
        <v>1</v>
      </c>
      <c r="H20" s="120">
        <v>0</v>
      </c>
      <c r="I20" s="121">
        <v>4</v>
      </c>
      <c r="J20" s="122" t="s">
        <v>44</v>
      </c>
      <c r="K20" s="119" t="s">
        <v>31</v>
      </c>
      <c r="L20" s="119" t="s">
        <v>12</v>
      </c>
      <c r="M20" s="123" t="s">
        <v>64</v>
      </c>
      <c r="N20" s="124">
        <v>2</v>
      </c>
    </row>
    <row r="21" spans="1:14" x14ac:dyDescent="0.2">
      <c r="A21" s="118">
        <v>90317</v>
      </c>
      <c r="B21" s="118">
        <v>120024261</v>
      </c>
      <c r="C21" s="119" t="s">
        <v>66</v>
      </c>
      <c r="D21" s="119" t="s">
        <v>33</v>
      </c>
      <c r="E21" s="120">
        <v>1</v>
      </c>
      <c r="F21" s="120">
        <v>2</v>
      </c>
      <c r="G21" s="120">
        <v>1</v>
      </c>
      <c r="H21" s="120">
        <v>0</v>
      </c>
      <c r="I21" s="121">
        <v>4</v>
      </c>
      <c r="J21" s="122" t="s">
        <v>53</v>
      </c>
      <c r="K21" s="119" t="s">
        <v>31</v>
      </c>
      <c r="L21" s="119" t="s">
        <v>12</v>
      </c>
      <c r="M21" s="123" t="s">
        <v>64</v>
      </c>
      <c r="N21" s="124">
        <v>3</v>
      </c>
    </row>
    <row r="22" spans="1:14" x14ac:dyDescent="0.2">
      <c r="A22" s="118">
        <v>56096</v>
      </c>
      <c r="B22" s="118">
        <v>120022424</v>
      </c>
      <c r="C22" s="119" t="s">
        <v>65</v>
      </c>
      <c r="D22" s="119" t="s">
        <v>33</v>
      </c>
      <c r="E22" s="120">
        <v>1</v>
      </c>
      <c r="F22" s="120">
        <v>2</v>
      </c>
      <c r="G22" s="120">
        <v>1</v>
      </c>
      <c r="H22" s="120">
        <v>0</v>
      </c>
      <c r="I22" s="121">
        <v>4</v>
      </c>
      <c r="J22" s="122" t="s">
        <v>32</v>
      </c>
      <c r="K22" s="119" t="s">
        <v>31</v>
      </c>
      <c r="L22" s="119" t="s">
        <v>12</v>
      </c>
      <c r="M22" s="123" t="s">
        <v>64</v>
      </c>
      <c r="N22" s="124">
        <v>4</v>
      </c>
    </row>
    <row r="23" spans="1:14" x14ac:dyDescent="0.2">
      <c r="A23" s="125">
        <v>83838</v>
      </c>
      <c r="B23" s="125">
        <v>120022493</v>
      </c>
      <c r="C23" s="126" t="s">
        <v>75</v>
      </c>
      <c r="D23" s="126" t="s">
        <v>33</v>
      </c>
      <c r="E23" s="127">
        <v>1</v>
      </c>
      <c r="F23" s="127">
        <v>2</v>
      </c>
      <c r="G23" s="127">
        <v>1</v>
      </c>
      <c r="H23" s="127">
        <v>0</v>
      </c>
      <c r="I23" s="128">
        <v>4</v>
      </c>
      <c r="J23" s="129" t="s">
        <v>36</v>
      </c>
      <c r="K23" s="126" t="s">
        <v>31</v>
      </c>
      <c r="L23" s="126" t="s">
        <v>14</v>
      </c>
      <c r="M23" s="130" t="s">
        <v>70</v>
      </c>
      <c r="N23" s="131">
        <v>1</v>
      </c>
    </row>
    <row r="24" spans="1:14" x14ac:dyDescent="0.2">
      <c r="A24" s="125">
        <v>94206</v>
      </c>
      <c r="B24" s="125">
        <v>120026430</v>
      </c>
      <c r="C24" s="126" t="s">
        <v>73</v>
      </c>
      <c r="D24" s="126" t="s">
        <v>33</v>
      </c>
      <c r="E24" s="127">
        <v>1</v>
      </c>
      <c r="F24" s="127">
        <v>2</v>
      </c>
      <c r="G24" s="127">
        <v>1</v>
      </c>
      <c r="H24" s="127">
        <v>0</v>
      </c>
      <c r="I24" s="128">
        <v>4</v>
      </c>
      <c r="J24" s="129" t="s">
        <v>32</v>
      </c>
      <c r="K24" s="126" t="s">
        <v>31</v>
      </c>
      <c r="L24" s="126" t="s">
        <v>14</v>
      </c>
      <c r="M24" s="130" t="s">
        <v>70</v>
      </c>
      <c r="N24" s="131">
        <v>2</v>
      </c>
    </row>
    <row r="25" spans="1:14" x14ac:dyDescent="0.2">
      <c r="A25" s="125">
        <v>92587</v>
      </c>
      <c r="B25" s="125">
        <v>120028098</v>
      </c>
      <c r="C25" s="126" t="s">
        <v>72</v>
      </c>
      <c r="D25" s="126" t="s">
        <v>33</v>
      </c>
      <c r="E25" s="127">
        <v>1</v>
      </c>
      <c r="F25" s="127">
        <v>2</v>
      </c>
      <c r="G25" s="127">
        <v>1</v>
      </c>
      <c r="H25" s="127">
        <v>0</v>
      </c>
      <c r="I25" s="128">
        <v>4</v>
      </c>
      <c r="J25" s="129" t="s">
        <v>68</v>
      </c>
      <c r="K25" s="126" t="s">
        <v>31</v>
      </c>
      <c r="L25" s="126" t="s">
        <v>14</v>
      </c>
      <c r="M25" s="130" t="s">
        <v>70</v>
      </c>
      <c r="N25" s="131">
        <v>3</v>
      </c>
    </row>
    <row r="26" spans="1:14" x14ac:dyDescent="0.2">
      <c r="A26" s="125">
        <v>83838</v>
      </c>
      <c r="B26" s="125">
        <v>120026747</v>
      </c>
      <c r="C26" s="126" t="s">
        <v>71</v>
      </c>
      <c r="D26" s="126" t="s">
        <v>33</v>
      </c>
      <c r="E26" s="127">
        <v>1</v>
      </c>
      <c r="F26" s="127">
        <v>2</v>
      </c>
      <c r="G26" s="127">
        <v>1</v>
      </c>
      <c r="H26" s="127">
        <v>0</v>
      </c>
      <c r="I26" s="128">
        <v>4</v>
      </c>
      <c r="J26" s="129" t="s">
        <v>36</v>
      </c>
      <c r="K26" s="126" t="s">
        <v>31</v>
      </c>
      <c r="L26" s="126" t="s">
        <v>14</v>
      </c>
      <c r="M26" s="130" t="s">
        <v>70</v>
      </c>
      <c r="N26" s="131">
        <v>4</v>
      </c>
    </row>
    <row r="27" spans="1:14" x14ac:dyDescent="0.2">
      <c r="A27" s="132">
        <v>78606</v>
      </c>
      <c r="B27" s="132">
        <v>120024302</v>
      </c>
      <c r="C27" s="133" t="s">
        <v>89</v>
      </c>
      <c r="D27" s="133" t="s">
        <v>90</v>
      </c>
      <c r="E27" s="134">
        <v>1</v>
      </c>
      <c r="F27" s="134">
        <v>2</v>
      </c>
      <c r="G27" s="134">
        <v>1</v>
      </c>
      <c r="H27" s="134">
        <f>2-1</f>
        <v>1</v>
      </c>
      <c r="I27" s="135">
        <f t="shared" ref="I27:I33" si="0">SUM(E27:H27)</f>
        <v>5</v>
      </c>
      <c r="J27" s="136" t="s">
        <v>68</v>
      </c>
      <c r="K27" s="133" t="s">
        <v>91</v>
      </c>
      <c r="L27" s="133" t="s">
        <v>92</v>
      </c>
      <c r="M27" s="137" t="s">
        <v>93</v>
      </c>
      <c r="N27" s="138">
        <v>1</v>
      </c>
    </row>
    <row r="28" spans="1:14" x14ac:dyDescent="0.2">
      <c r="A28" s="132">
        <v>92968</v>
      </c>
      <c r="B28" s="132">
        <v>120025788</v>
      </c>
      <c r="C28" s="133" t="s">
        <v>34</v>
      </c>
      <c r="D28" s="133" t="s">
        <v>90</v>
      </c>
      <c r="E28" s="134">
        <v>1</v>
      </c>
      <c r="F28" s="134">
        <v>2</v>
      </c>
      <c r="G28" s="134">
        <v>1</v>
      </c>
      <c r="H28" s="134">
        <v>1</v>
      </c>
      <c r="I28" s="135">
        <f>SUM(E28:H28)</f>
        <v>5</v>
      </c>
      <c r="J28" s="136" t="s">
        <v>44</v>
      </c>
      <c r="K28" s="133" t="s">
        <v>91</v>
      </c>
      <c r="L28" s="133" t="s">
        <v>92</v>
      </c>
      <c r="M28" s="137" t="s">
        <v>93</v>
      </c>
      <c r="N28" s="138">
        <v>2</v>
      </c>
    </row>
    <row r="29" spans="1:14" x14ac:dyDescent="0.2">
      <c r="A29" s="132">
        <v>83838</v>
      </c>
      <c r="B29" s="132">
        <v>120030442</v>
      </c>
      <c r="C29" s="133" t="s">
        <v>75</v>
      </c>
      <c r="D29" s="133" t="s">
        <v>90</v>
      </c>
      <c r="E29" s="134">
        <v>1</v>
      </c>
      <c r="F29" s="134">
        <v>2</v>
      </c>
      <c r="G29" s="134">
        <v>1</v>
      </c>
      <c r="H29" s="134">
        <v>1</v>
      </c>
      <c r="I29" s="135">
        <f>SUM(E29:H29)</f>
        <v>5</v>
      </c>
      <c r="J29" s="136" t="s">
        <v>44</v>
      </c>
      <c r="K29" s="133" t="s">
        <v>91</v>
      </c>
      <c r="L29" s="133" t="s">
        <v>92</v>
      </c>
      <c r="M29" s="137" t="s">
        <v>93</v>
      </c>
      <c r="N29" s="138">
        <v>3</v>
      </c>
    </row>
    <row r="30" spans="1:14" x14ac:dyDescent="0.2">
      <c r="A30" s="139">
        <v>92587</v>
      </c>
      <c r="B30" s="139">
        <v>120025708</v>
      </c>
      <c r="C30" s="140" t="s">
        <v>72</v>
      </c>
      <c r="D30" s="140" t="s">
        <v>90</v>
      </c>
      <c r="E30" s="141">
        <v>1</v>
      </c>
      <c r="F30" s="141">
        <v>2</v>
      </c>
      <c r="G30" s="141">
        <v>1</v>
      </c>
      <c r="H30" s="141">
        <v>1</v>
      </c>
      <c r="I30" s="135">
        <f>SUM(E30:H30)</f>
        <v>5</v>
      </c>
      <c r="J30" s="136" t="s">
        <v>44</v>
      </c>
      <c r="K30" s="140" t="s">
        <v>91</v>
      </c>
      <c r="L30" s="133" t="s">
        <v>92</v>
      </c>
      <c r="M30" s="137" t="s">
        <v>93</v>
      </c>
      <c r="N30" s="138">
        <v>4</v>
      </c>
    </row>
    <row r="31" spans="1:14" x14ac:dyDescent="0.2">
      <c r="A31" s="132">
        <v>99676</v>
      </c>
      <c r="B31" s="132">
        <v>120030449</v>
      </c>
      <c r="C31" s="133" t="s">
        <v>94</v>
      </c>
      <c r="D31" s="133" t="s">
        <v>90</v>
      </c>
      <c r="E31" s="134">
        <v>1</v>
      </c>
      <c r="F31" s="134">
        <v>2</v>
      </c>
      <c r="G31" s="134">
        <v>1</v>
      </c>
      <c r="H31" s="134">
        <v>1</v>
      </c>
      <c r="I31" s="135">
        <f>SUM(E31:H31)</f>
        <v>5</v>
      </c>
      <c r="J31" s="136" t="s">
        <v>68</v>
      </c>
      <c r="K31" s="133" t="s">
        <v>91</v>
      </c>
      <c r="L31" s="133" t="s">
        <v>92</v>
      </c>
      <c r="M31" s="137" t="s">
        <v>93</v>
      </c>
      <c r="N31" s="138">
        <v>5</v>
      </c>
    </row>
    <row r="32" spans="1:14" x14ac:dyDescent="0.2">
      <c r="A32" s="132">
        <v>90616</v>
      </c>
      <c r="B32" s="132">
        <v>120024614</v>
      </c>
      <c r="C32" s="133" t="s">
        <v>95</v>
      </c>
      <c r="D32" s="133" t="s">
        <v>90</v>
      </c>
      <c r="E32" s="134">
        <v>1</v>
      </c>
      <c r="F32" s="134">
        <v>2</v>
      </c>
      <c r="G32" s="134">
        <v>1</v>
      </c>
      <c r="H32" s="134">
        <v>1</v>
      </c>
      <c r="I32" s="135">
        <f t="shared" si="0"/>
        <v>5</v>
      </c>
      <c r="J32" s="136" t="s">
        <v>44</v>
      </c>
      <c r="K32" s="133" t="s">
        <v>91</v>
      </c>
      <c r="L32" s="133" t="s">
        <v>92</v>
      </c>
      <c r="M32" s="137" t="s">
        <v>93</v>
      </c>
      <c r="N32" s="138">
        <v>6</v>
      </c>
    </row>
    <row r="33" spans="1:14" x14ac:dyDescent="0.2">
      <c r="A33" s="132">
        <v>84742</v>
      </c>
      <c r="B33" s="132">
        <v>120025332</v>
      </c>
      <c r="C33" s="133" t="s">
        <v>96</v>
      </c>
      <c r="D33" s="133" t="s">
        <v>90</v>
      </c>
      <c r="E33" s="134">
        <v>1</v>
      </c>
      <c r="F33" s="134">
        <v>2</v>
      </c>
      <c r="G33" s="134">
        <v>1</v>
      </c>
      <c r="H33" s="134">
        <v>1</v>
      </c>
      <c r="I33" s="135">
        <f t="shared" si="0"/>
        <v>5</v>
      </c>
      <c r="J33" s="136" t="s">
        <v>68</v>
      </c>
      <c r="K33" s="133" t="s">
        <v>91</v>
      </c>
      <c r="L33" s="133" t="s">
        <v>92</v>
      </c>
      <c r="M33" s="137" t="s">
        <v>93</v>
      </c>
      <c r="N33" s="138">
        <v>7</v>
      </c>
    </row>
    <row r="34" spans="1:14" x14ac:dyDescent="0.2">
      <c r="A34" s="139">
        <v>77561</v>
      </c>
      <c r="B34" s="139">
        <v>120022887</v>
      </c>
      <c r="C34" s="140" t="s">
        <v>97</v>
      </c>
      <c r="D34" s="140" t="s">
        <v>98</v>
      </c>
      <c r="E34" s="134">
        <v>1</v>
      </c>
      <c r="F34" s="134">
        <v>2</v>
      </c>
      <c r="G34" s="134">
        <v>1</v>
      </c>
      <c r="H34" s="134">
        <v>2</v>
      </c>
      <c r="I34" s="135">
        <v>6</v>
      </c>
      <c r="J34" s="136" t="s">
        <v>53</v>
      </c>
      <c r="K34" s="133" t="s">
        <v>99</v>
      </c>
      <c r="L34" s="133" t="s">
        <v>98</v>
      </c>
      <c r="M34" s="137" t="s">
        <v>100</v>
      </c>
      <c r="N34" s="138">
        <v>1</v>
      </c>
    </row>
    <row r="35" spans="1:14" x14ac:dyDescent="0.2">
      <c r="A35" s="132">
        <v>83838</v>
      </c>
      <c r="B35" s="132">
        <v>120030455</v>
      </c>
      <c r="C35" s="133" t="s">
        <v>75</v>
      </c>
      <c r="D35" s="133" t="s">
        <v>101</v>
      </c>
      <c r="E35" s="134">
        <v>1</v>
      </c>
      <c r="F35" s="134">
        <v>2</v>
      </c>
      <c r="G35" s="134">
        <v>1</v>
      </c>
      <c r="H35" s="134">
        <v>2</v>
      </c>
      <c r="I35" s="135">
        <v>6</v>
      </c>
      <c r="J35" s="136" t="s">
        <v>53</v>
      </c>
      <c r="K35" s="133" t="s">
        <v>99</v>
      </c>
      <c r="L35" s="133" t="s">
        <v>102</v>
      </c>
      <c r="M35" s="137" t="s">
        <v>100</v>
      </c>
      <c r="N35" s="138">
        <v>2</v>
      </c>
    </row>
    <row r="36" spans="1:14" x14ac:dyDescent="0.2">
      <c r="A36" s="139">
        <v>94041</v>
      </c>
      <c r="B36" s="139">
        <v>120026345</v>
      </c>
      <c r="C36" s="140" t="s">
        <v>103</v>
      </c>
      <c r="D36" s="140" t="s">
        <v>101</v>
      </c>
      <c r="E36" s="134">
        <v>1</v>
      </c>
      <c r="F36" s="134">
        <v>2</v>
      </c>
      <c r="G36" s="134">
        <v>1</v>
      </c>
      <c r="H36" s="134">
        <v>2</v>
      </c>
      <c r="I36" s="135">
        <v>6</v>
      </c>
      <c r="J36" s="136" t="s">
        <v>53</v>
      </c>
      <c r="K36" s="133" t="s">
        <v>99</v>
      </c>
      <c r="L36" s="133" t="s">
        <v>102</v>
      </c>
      <c r="M36" s="137" t="s">
        <v>100</v>
      </c>
      <c r="N36" s="138">
        <v>3</v>
      </c>
    </row>
    <row r="37" spans="1:14" x14ac:dyDescent="0.2">
      <c r="A37" s="132">
        <v>92968</v>
      </c>
      <c r="B37" s="132">
        <v>120029380</v>
      </c>
      <c r="C37" s="133" t="s">
        <v>34</v>
      </c>
      <c r="D37" s="133" t="s">
        <v>101</v>
      </c>
      <c r="E37" s="134">
        <v>1</v>
      </c>
      <c r="F37" s="134">
        <v>2</v>
      </c>
      <c r="G37" s="134">
        <v>1</v>
      </c>
      <c r="H37" s="134">
        <v>2</v>
      </c>
      <c r="I37" s="135">
        <v>6</v>
      </c>
      <c r="J37" s="136" t="s">
        <v>53</v>
      </c>
      <c r="K37" s="133" t="s">
        <v>99</v>
      </c>
      <c r="L37" s="133" t="s">
        <v>102</v>
      </c>
      <c r="M37" s="137" t="s">
        <v>100</v>
      </c>
      <c r="N37" s="138">
        <v>4</v>
      </c>
    </row>
    <row r="38" spans="1:14" x14ac:dyDescent="0.2">
      <c r="A38" s="139">
        <v>93587</v>
      </c>
      <c r="B38" s="139">
        <v>93587</v>
      </c>
      <c r="C38" s="140" t="s">
        <v>104</v>
      </c>
      <c r="D38" s="140" t="s">
        <v>101</v>
      </c>
      <c r="E38" s="134">
        <v>1</v>
      </c>
      <c r="F38" s="134">
        <v>2</v>
      </c>
      <c r="G38" s="134">
        <v>1</v>
      </c>
      <c r="H38" s="134">
        <v>2</v>
      </c>
      <c r="I38" s="135">
        <v>6</v>
      </c>
      <c r="J38" s="136" t="s">
        <v>53</v>
      </c>
      <c r="K38" s="133" t="s">
        <v>99</v>
      </c>
      <c r="L38" s="133" t="s">
        <v>102</v>
      </c>
      <c r="M38" s="137" t="s">
        <v>100</v>
      </c>
      <c r="N38" s="138">
        <v>5</v>
      </c>
    </row>
    <row r="39" spans="1:14" x14ac:dyDescent="0.2">
      <c r="A39" s="139">
        <v>56161</v>
      </c>
      <c r="B39" s="139">
        <v>120022985</v>
      </c>
      <c r="C39" s="140" t="s">
        <v>47</v>
      </c>
      <c r="D39" s="140" t="s">
        <v>101</v>
      </c>
      <c r="E39" s="134">
        <v>1</v>
      </c>
      <c r="F39" s="134">
        <v>2</v>
      </c>
      <c r="G39" s="134">
        <v>1</v>
      </c>
      <c r="H39" s="134">
        <v>2</v>
      </c>
      <c r="I39" s="135">
        <v>6</v>
      </c>
      <c r="J39" s="136" t="s">
        <v>53</v>
      </c>
      <c r="K39" s="133" t="s">
        <v>99</v>
      </c>
      <c r="L39" s="133" t="s">
        <v>102</v>
      </c>
      <c r="M39" s="137" t="s">
        <v>100</v>
      </c>
      <c r="N39" s="138">
        <v>6</v>
      </c>
    </row>
    <row r="40" spans="1:14" x14ac:dyDescent="0.2">
      <c r="A40" s="139">
        <v>92663</v>
      </c>
      <c r="B40" s="139">
        <v>92663</v>
      </c>
      <c r="C40" s="140" t="s">
        <v>105</v>
      </c>
      <c r="D40" s="140" t="s">
        <v>101</v>
      </c>
      <c r="E40" s="134">
        <v>1</v>
      </c>
      <c r="F40" s="134">
        <v>2</v>
      </c>
      <c r="G40" s="134">
        <v>1</v>
      </c>
      <c r="H40" s="134">
        <v>2</v>
      </c>
      <c r="I40" s="135">
        <v>6</v>
      </c>
      <c r="J40" s="136" t="s">
        <v>53</v>
      </c>
      <c r="K40" s="133" t="s">
        <v>99</v>
      </c>
      <c r="L40" s="133" t="s">
        <v>102</v>
      </c>
      <c r="M40" s="137" t="s">
        <v>100</v>
      </c>
      <c r="N40" s="138">
        <v>7</v>
      </c>
    </row>
    <row r="41" spans="1:14" x14ac:dyDescent="0.2">
      <c r="A41" s="139">
        <v>57622</v>
      </c>
      <c r="B41" s="139">
        <v>120024040</v>
      </c>
      <c r="C41" s="140" t="s">
        <v>106</v>
      </c>
      <c r="D41" s="140" t="s">
        <v>101</v>
      </c>
      <c r="E41" s="134">
        <v>1</v>
      </c>
      <c r="F41" s="134">
        <v>2</v>
      </c>
      <c r="G41" s="134">
        <v>1</v>
      </c>
      <c r="H41" s="134">
        <v>2</v>
      </c>
      <c r="I41" s="135">
        <v>6</v>
      </c>
      <c r="J41" s="136" t="s">
        <v>53</v>
      </c>
      <c r="K41" s="133" t="s">
        <v>99</v>
      </c>
      <c r="L41" s="133" t="s">
        <v>102</v>
      </c>
      <c r="M41" s="137" t="s">
        <v>100</v>
      </c>
      <c r="N41" s="138">
        <v>8</v>
      </c>
    </row>
    <row r="42" spans="1:14" x14ac:dyDescent="0.2">
      <c r="A42" s="139">
        <v>99608</v>
      </c>
      <c r="B42" s="139">
        <v>120030364</v>
      </c>
      <c r="C42" s="140" t="s">
        <v>107</v>
      </c>
      <c r="D42" s="140" t="s">
        <v>108</v>
      </c>
      <c r="E42" s="134">
        <v>1</v>
      </c>
      <c r="F42" s="134">
        <v>2</v>
      </c>
      <c r="G42" s="134">
        <v>1</v>
      </c>
      <c r="H42" s="134">
        <v>2</v>
      </c>
      <c r="I42" s="135">
        <v>6</v>
      </c>
      <c r="J42" s="136" t="s">
        <v>53</v>
      </c>
      <c r="K42" s="133" t="s">
        <v>109</v>
      </c>
      <c r="L42" s="133" t="s">
        <v>108</v>
      </c>
      <c r="M42" s="137" t="s">
        <v>100</v>
      </c>
      <c r="N42" s="138">
        <v>9</v>
      </c>
    </row>
    <row r="43" spans="1:14" x14ac:dyDescent="0.2">
      <c r="A43" s="139">
        <v>84742</v>
      </c>
      <c r="B43" s="139">
        <v>120024886</v>
      </c>
      <c r="C43" s="140" t="s">
        <v>96</v>
      </c>
      <c r="D43" s="140" t="s">
        <v>108</v>
      </c>
      <c r="E43" s="134">
        <v>1</v>
      </c>
      <c r="F43" s="134">
        <v>2</v>
      </c>
      <c r="G43" s="134">
        <v>1</v>
      </c>
      <c r="H43" s="134">
        <v>2</v>
      </c>
      <c r="I43" s="135">
        <v>6</v>
      </c>
      <c r="J43" s="136" t="s">
        <v>53</v>
      </c>
      <c r="K43" s="133" t="s">
        <v>109</v>
      </c>
      <c r="L43" s="133" t="s">
        <v>108</v>
      </c>
      <c r="M43" s="137" t="s">
        <v>100</v>
      </c>
      <c r="N43" s="138">
        <v>10</v>
      </c>
    </row>
    <row r="44" spans="1:14" x14ac:dyDescent="0.2">
      <c r="A44" s="139">
        <v>60102</v>
      </c>
      <c r="B44" s="139">
        <v>120028580</v>
      </c>
      <c r="C44" s="140" t="s">
        <v>39</v>
      </c>
      <c r="D44" s="140" t="s">
        <v>108</v>
      </c>
      <c r="E44" s="134">
        <v>1</v>
      </c>
      <c r="F44" s="134">
        <v>2</v>
      </c>
      <c r="G44" s="134">
        <v>1</v>
      </c>
      <c r="H44" s="134">
        <v>2</v>
      </c>
      <c r="I44" s="135">
        <v>6</v>
      </c>
      <c r="J44" s="136" t="s">
        <v>53</v>
      </c>
      <c r="K44" s="133" t="s">
        <v>109</v>
      </c>
      <c r="L44" s="133" t="s">
        <v>108</v>
      </c>
      <c r="M44" s="137" t="s">
        <v>100</v>
      </c>
      <c r="N44" s="138">
        <v>11</v>
      </c>
    </row>
    <row r="45" spans="1:14" x14ac:dyDescent="0.2">
      <c r="A45" s="139">
        <v>92968</v>
      </c>
      <c r="B45" s="139">
        <v>120024376</v>
      </c>
      <c r="C45" s="140" t="s">
        <v>34</v>
      </c>
      <c r="D45" s="140" t="s">
        <v>108</v>
      </c>
      <c r="E45" s="134">
        <v>1</v>
      </c>
      <c r="F45" s="134">
        <v>2</v>
      </c>
      <c r="G45" s="134">
        <v>1</v>
      </c>
      <c r="H45" s="134">
        <v>2</v>
      </c>
      <c r="I45" s="135">
        <v>6</v>
      </c>
      <c r="J45" s="136" t="s">
        <v>53</v>
      </c>
      <c r="K45" s="133" t="s">
        <v>109</v>
      </c>
      <c r="L45" s="133" t="s">
        <v>108</v>
      </c>
      <c r="M45" s="137" t="s">
        <v>100</v>
      </c>
      <c r="N45" s="138">
        <v>12</v>
      </c>
    </row>
    <row r="46" spans="1:14" x14ac:dyDescent="0.2">
      <c r="A46" s="139">
        <v>57622</v>
      </c>
      <c r="B46" s="139">
        <v>120027072</v>
      </c>
      <c r="C46" s="140" t="s">
        <v>106</v>
      </c>
      <c r="D46" s="140" t="s">
        <v>108</v>
      </c>
      <c r="E46" s="134">
        <v>1</v>
      </c>
      <c r="F46" s="134">
        <v>2</v>
      </c>
      <c r="G46" s="134">
        <v>1</v>
      </c>
      <c r="H46" s="134">
        <v>2</v>
      </c>
      <c r="I46" s="135">
        <v>6</v>
      </c>
      <c r="J46" s="136" t="s">
        <v>53</v>
      </c>
      <c r="K46" s="133" t="s">
        <v>109</v>
      </c>
      <c r="L46" s="133" t="s">
        <v>108</v>
      </c>
      <c r="M46" s="137" t="s">
        <v>100</v>
      </c>
      <c r="N46" s="138">
        <v>13</v>
      </c>
    </row>
    <row r="47" spans="1:14" x14ac:dyDescent="0.2">
      <c r="A47" s="132">
        <v>94012</v>
      </c>
      <c r="B47" s="132">
        <v>120030386</v>
      </c>
      <c r="C47" s="133" t="s">
        <v>45</v>
      </c>
      <c r="D47" s="133" t="s">
        <v>108</v>
      </c>
      <c r="E47" s="134">
        <v>1</v>
      </c>
      <c r="F47" s="134">
        <v>2</v>
      </c>
      <c r="G47" s="134">
        <v>1</v>
      </c>
      <c r="H47" s="134">
        <v>2</v>
      </c>
      <c r="I47" s="135">
        <v>6</v>
      </c>
      <c r="J47" s="136" t="s">
        <v>53</v>
      </c>
      <c r="K47" s="133" t="s">
        <v>109</v>
      </c>
      <c r="L47" s="133" t="s">
        <v>108</v>
      </c>
      <c r="M47" s="137" t="s">
        <v>100</v>
      </c>
      <c r="N47" s="138">
        <v>14</v>
      </c>
    </row>
    <row r="48" spans="1:14" x14ac:dyDescent="0.2">
      <c r="A48" s="132">
        <v>83838</v>
      </c>
      <c r="B48" s="132">
        <v>120030443</v>
      </c>
      <c r="C48" s="133" t="s">
        <v>75</v>
      </c>
      <c r="D48" s="133" t="s">
        <v>110</v>
      </c>
      <c r="E48" s="134">
        <v>1</v>
      </c>
      <c r="F48" s="134">
        <v>2</v>
      </c>
      <c r="G48" s="134">
        <v>1</v>
      </c>
      <c r="H48" s="134">
        <v>1</v>
      </c>
      <c r="I48" s="135">
        <v>5</v>
      </c>
      <c r="J48" s="136" t="s">
        <v>68</v>
      </c>
      <c r="K48" s="133" t="s">
        <v>91</v>
      </c>
      <c r="L48" s="133" t="s">
        <v>111</v>
      </c>
      <c r="M48" s="137" t="s">
        <v>112</v>
      </c>
      <c r="N48" s="138">
        <v>1</v>
      </c>
    </row>
    <row r="49" spans="1:14" x14ac:dyDescent="0.2">
      <c r="A49" s="132">
        <v>92587</v>
      </c>
      <c r="B49" s="139">
        <v>120025707</v>
      </c>
      <c r="C49" s="140" t="s">
        <v>72</v>
      </c>
      <c r="D49" s="140" t="s">
        <v>110</v>
      </c>
      <c r="E49" s="134">
        <v>1</v>
      </c>
      <c r="F49" s="134">
        <v>2</v>
      </c>
      <c r="G49" s="134">
        <v>1</v>
      </c>
      <c r="H49" s="134">
        <v>1</v>
      </c>
      <c r="I49" s="135">
        <v>5</v>
      </c>
      <c r="J49" s="136" t="s">
        <v>68</v>
      </c>
      <c r="K49" s="133" t="s">
        <v>91</v>
      </c>
      <c r="L49" s="133" t="s">
        <v>111</v>
      </c>
      <c r="M49" s="137" t="s">
        <v>112</v>
      </c>
      <c r="N49" s="138">
        <v>2</v>
      </c>
    </row>
    <row r="50" spans="1:14" x14ac:dyDescent="0.2">
      <c r="A50" s="139">
        <v>92968</v>
      </c>
      <c r="B50" s="139">
        <v>120029381</v>
      </c>
      <c r="C50" s="140" t="s">
        <v>34</v>
      </c>
      <c r="D50" s="140" t="s">
        <v>110</v>
      </c>
      <c r="E50" s="134">
        <v>1</v>
      </c>
      <c r="F50" s="134">
        <v>2</v>
      </c>
      <c r="G50" s="134">
        <v>1</v>
      </c>
      <c r="H50" s="134">
        <v>1</v>
      </c>
      <c r="I50" s="135">
        <v>5</v>
      </c>
      <c r="J50" s="136" t="s">
        <v>68</v>
      </c>
      <c r="K50" s="133" t="s">
        <v>91</v>
      </c>
      <c r="L50" s="133" t="s">
        <v>111</v>
      </c>
      <c r="M50" s="137" t="s">
        <v>112</v>
      </c>
      <c r="N50" s="138">
        <v>3</v>
      </c>
    </row>
    <row r="51" spans="1:14" x14ac:dyDescent="0.2">
      <c r="A51" s="139">
        <v>94010</v>
      </c>
      <c r="B51" s="139">
        <v>94010</v>
      </c>
      <c r="C51" s="140" t="s">
        <v>113</v>
      </c>
      <c r="D51" s="140" t="s">
        <v>110</v>
      </c>
      <c r="E51" s="134">
        <v>1</v>
      </c>
      <c r="F51" s="134">
        <v>2</v>
      </c>
      <c r="G51" s="134">
        <v>1</v>
      </c>
      <c r="H51" s="134">
        <v>1</v>
      </c>
      <c r="I51" s="135">
        <v>5</v>
      </c>
      <c r="J51" s="136" t="s">
        <v>68</v>
      </c>
      <c r="K51" s="133" t="s">
        <v>91</v>
      </c>
      <c r="L51" s="133" t="s">
        <v>111</v>
      </c>
      <c r="M51" s="137" t="s">
        <v>112</v>
      </c>
      <c r="N51" s="138">
        <v>4</v>
      </c>
    </row>
    <row r="52" spans="1:14" x14ac:dyDescent="0.2">
      <c r="A52" s="139">
        <v>56096</v>
      </c>
      <c r="B52" s="139">
        <v>120025498</v>
      </c>
      <c r="C52" s="140" t="s">
        <v>114</v>
      </c>
      <c r="D52" s="140" t="s">
        <v>110</v>
      </c>
      <c r="E52" s="134">
        <v>1</v>
      </c>
      <c r="F52" s="134">
        <v>2</v>
      </c>
      <c r="G52" s="134">
        <v>1</v>
      </c>
      <c r="H52" s="134">
        <v>1</v>
      </c>
      <c r="I52" s="135">
        <v>5</v>
      </c>
      <c r="J52" s="136" t="s">
        <v>68</v>
      </c>
      <c r="K52" s="133" t="s">
        <v>99</v>
      </c>
      <c r="L52" s="133" t="s">
        <v>111</v>
      </c>
      <c r="M52" s="137" t="s">
        <v>112</v>
      </c>
      <c r="N52" s="138">
        <v>5</v>
      </c>
    </row>
    <row r="53" spans="1:14" x14ac:dyDescent="0.2">
      <c r="A53" s="139">
        <v>81713</v>
      </c>
      <c r="B53" s="139">
        <v>120030883</v>
      </c>
      <c r="C53" s="140" t="s">
        <v>115</v>
      </c>
      <c r="D53" s="140" t="s">
        <v>110</v>
      </c>
      <c r="E53" s="141">
        <v>1</v>
      </c>
      <c r="F53" s="141">
        <v>2</v>
      </c>
      <c r="G53" s="141">
        <v>1</v>
      </c>
      <c r="H53" s="141">
        <v>1</v>
      </c>
      <c r="I53" s="135">
        <v>5</v>
      </c>
      <c r="J53" s="142" t="s">
        <v>68</v>
      </c>
      <c r="K53" s="133" t="s">
        <v>99</v>
      </c>
      <c r="L53" s="140" t="s">
        <v>111</v>
      </c>
      <c r="M53" s="138" t="s">
        <v>112</v>
      </c>
      <c r="N53" s="138">
        <v>6</v>
      </c>
    </row>
    <row r="54" spans="1:14" x14ac:dyDescent="0.2">
      <c r="A54" s="139">
        <v>73499</v>
      </c>
      <c r="B54" s="139">
        <v>120022936</v>
      </c>
      <c r="C54" s="140" t="s">
        <v>116</v>
      </c>
      <c r="D54" s="140" t="s">
        <v>117</v>
      </c>
      <c r="E54" s="134">
        <v>1</v>
      </c>
      <c r="F54" s="134">
        <v>2</v>
      </c>
      <c r="G54" s="134">
        <v>1</v>
      </c>
      <c r="H54" s="134">
        <v>1</v>
      </c>
      <c r="I54" s="135">
        <v>5</v>
      </c>
      <c r="J54" s="136" t="s">
        <v>68</v>
      </c>
      <c r="K54" s="133" t="s">
        <v>91</v>
      </c>
      <c r="L54" s="133" t="s">
        <v>117</v>
      </c>
      <c r="M54" s="137" t="s">
        <v>112</v>
      </c>
      <c r="N54" s="138">
        <v>7</v>
      </c>
    </row>
    <row r="55" spans="1:14" x14ac:dyDescent="0.2">
      <c r="A55" s="139">
        <v>60102</v>
      </c>
      <c r="B55" s="139">
        <v>120028579</v>
      </c>
      <c r="C55" s="140" t="s">
        <v>39</v>
      </c>
      <c r="D55" s="140" t="s">
        <v>117</v>
      </c>
      <c r="E55" s="134">
        <v>1</v>
      </c>
      <c r="F55" s="134">
        <v>2</v>
      </c>
      <c r="G55" s="134">
        <v>1</v>
      </c>
      <c r="H55" s="134">
        <v>1</v>
      </c>
      <c r="I55" s="135">
        <v>5</v>
      </c>
      <c r="J55" s="136" t="s">
        <v>68</v>
      </c>
      <c r="K55" s="133" t="s">
        <v>91</v>
      </c>
      <c r="L55" s="133" t="s">
        <v>117</v>
      </c>
      <c r="M55" s="137" t="s">
        <v>112</v>
      </c>
      <c r="N55" s="138">
        <v>8</v>
      </c>
    </row>
    <row r="56" spans="1:14" x14ac:dyDescent="0.2">
      <c r="A56" s="139">
        <v>92587</v>
      </c>
      <c r="B56" s="139">
        <v>120029262</v>
      </c>
      <c r="C56" s="143" t="s">
        <v>72</v>
      </c>
      <c r="D56" s="140" t="s">
        <v>117</v>
      </c>
      <c r="E56" s="134">
        <v>1</v>
      </c>
      <c r="F56" s="134">
        <v>2</v>
      </c>
      <c r="G56" s="134">
        <v>1</v>
      </c>
      <c r="H56" s="134">
        <v>1</v>
      </c>
      <c r="I56" s="135">
        <v>5</v>
      </c>
      <c r="J56" s="136" t="s">
        <v>68</v>
      </c>
      <c r="K56" s="133" t="s">
        <v>91</v>
      </c>
      <c r="L56" s="133" t="s">
        <v>117</v>
      </c>
      <c r="M56" s="137" t="s">
        <v>112</v>
      </c>
      <c r="N56" s="138">
        <v>9</v>
      </c>
    </row>
    <row r="57" spans="1:14" x14ac:dyDescent="0.2">
      <c r="A57" s="139">
        <v>59425</v>
      </c>
      <c r="B57" s="139">
        <v>120030302</v>
      </c>
      <c r="C57" s="143" t="s">
        <v>46</v>
      </c>
      <c r="D57" s="140" t="s">
        <v>117</v>
      </c>
      <c r="E57" s="134">
        <v>1</v>
      </c>
      <c r="F57" s="134">
        <v>2</v>
      </c>
      <c r="G57" s="134">
        <v>1</v>
      </c>
      <c r="H57" s="134">
        <v>1</v>
      </c>
      <c r="I57" s="135">
        <v>5</v>
      </c>
      <c r="J57" s="136" t="s">
        <v>68</v>
      </c>
      <c r="K57" s="133" t="s">
        <v>91</v>
      </c>
      <c r="L57" s="133" t="s">
        <v>117</v>
      </c>
      <c r="M57" s="137" t="s">
        <v>112</v>
      </c>
      <c r="N57" s="138">
        <v>10</v>
      </c>
    </row>
    <row r="58" spans="1:14" x14ac:dyDescent="0.2">
      <c r="A58" s="132">
        <v>99830</v>
      </c>
      <c r="B58" s="132">
        <v>99830</v>
      </c>
      <c r="C58" s="144" t="s">
        <v>118</v>
      </c>
      <c r="D58" s="140" t="s">
        <v>117</v>
      </c>
      <c r="E58" s="134">
        <v>1</v>
      </c>
      <c r="F58" s="134">
        <v>2</v>
      </c>
      <c r="G58" s="134">
        <v>1</v>
      </c>
      <c r="H58" s="134">
        <v>1</v>
      </c>
      <c r="I58" s="135">
        <v>5</v>
      </c>
      <c r="J58" s="136" t="s">
        <v>68</v>
      </c>
      <c r="K58" s="133" t="s">
        <v>91</v>
      </c>
      <c r="L58" s="133" t="s">
        <v>117</v>
      </c>
      <c r="M58" s="137" t="s">
        <v>112</v>
      </c>
      <c r="N58" s="138">
        <v>11</v>
      </c>
    </row>
    <row r="59" spans="1:14" x14ac:dyDescent="0.2">
      <c r="A59" s="139">
        <v>74179</v>
      </c>
      <c r="B59" s="139">
        <v>120024307</v>
      </c>
      <c r="C59" s="143" t="s">
        <v>119</v>
      </c>
      <c r="D59" s="140" t="s">
        <v>120</v>
      </c>
      <c r="E59" s="134">
        <v>1</v>
      </c>
      <c r="F59" s="134">
        <v>2</v>
      </c>
      <c r="G59" s="134">
        <v>1</v>
      </c>
      <c r="H59" s="134">
        <v>1</v>
      </c>
      <c r="I59" s="135">
        <v>5</v>
      </c>
      <c r="J59" s="136" t="s">
        <v>68</v>
      </c>
      <c r="K59" s="133" t="s">
        <v>91</v>
      </c>
      <c r="L59" s="133" t="s">
        <v>121</v>
      </c>
      <c r="M59" s="137" t="s">
        <v>112</v>
      </c>
      <c r="N59" s="138">
        <v>12</v>
      </c>
    </row>
    <row r="60" spans="1:14" x14ac:dyDescent="0.2">
      <c r="A60" s="145">
        <v>92587</v>
      </c>
      <c r="B60" s="145">
        <v>120029260</v>
      </c>
      <c r="C60" s="146" t="s">
        <v>72</v>
      </c>
      <c r="D60" s="133" t="s">
        <v>122</v>
      </c>
      <c r="E60" s="134">
        <v>1</v>
      </c>
      <c r="F60" s="134">
        <v>2</v>
      </c>
      <c r="G60" s="134">
        <v>1</v>
      </c>
      <c r="H60" s="134">
        <v>2</v>
      </c>
      <c r="I60" s="135">
        <v>6</v>
      </c>
      <c r="J60" s="136" t="s">
        <v>36</v>
      </c>
      <c r="K60" s="133" t="s">
        <v>99</v>
      </c>
      <c r="L60" s="133" t="s">
        <v>122</v>
      </c>
      <c r="M60" s="137" t="s">
        <v>123</v>
      </c>
      <c r="N60" s="138">
        <v>1</v>
      </c>
    </row>
    <row r="61" spans="1:14" x14ac:dyDescent="0.2">
      <c r="A61" s="132">
        <v>92968</v>
      </c>
      <c r="B61" s="132">
        <v>120029384</v>
      </c>
      <c r="C61" s="144" t="s">
        <v>34</v>
      </c>
      <c r="D61" s="133" t="s">
        <v>122</v>
      </c>
      <c r="E61" s="134">
        <v>1</v>
      </c>
      <c r="F61" s="134">
        <v>2</v>
      </c>
      <c r="G61" s="134">
        <v>1</v>
      </c>
      <c r="H61" s="134">
        <v>2</v>
      </c>
      <c r="I61" s="135">
        <v>6</v>
      </c>
      <c r="J61" s="136" t="s">
        <v>36</v>
      </c>
      <c r="K61" s="133" t="s">
        <v>99</v>
      </c>
      <c r="L61" s="133" t="s">
        <v>122</v>
      </c>
      <c r="M61" s="137" t="s">
        <v>123</v>
      </c>
      <c r="N61" s="138">
        <v>2</v>
      </c>
    </row>
    <row r="62" spans="1:14" x14ac:dyDescent="0.2">
      <c r="A62" s="132">
        <v>90284</v>
      </c>
      <c r="B62" s="132">
        <v>120024255</v>
      </c>
      <c r="C62" s="143" t="s">
        <v>124</v>
      </c>
      <c r="D62" s="133" t="s">
        <v>122</v>
      </c>
      <c r="E62" s="134">
        <v>1</v>
      </c>
      <c r="F62" s="134">
        <v>2</v>
      </c>
      <c r="G62" s="134">
        <v>1</v>
      </c>
      <c r="H62" s="134">
        <v>2</v>
      </c>
      <c r="I62" s="135">
        <v>6</v>
      </c>
      <c r="J62" s="136" t="s">
        <v>36</v>
      </c>
      <c r="K62" s="133" t="s">
        <v>99</v>
      </c>
      <c r="L62" s="133" t="s">
        <v>122</v>
      </c>
      <c r="M62" s="137" t="s">
        <v>123</v>
      </c>
      <c r="N62" s="138">
        <v>3</v>
      </c>
    </row>
    <row r="63" spans="1:14" x14ac:dyDescent="0.2">
      <c r="A63" s="132">
        <v>83838</v>
      </c>
      <c r="B63" s="132">
        <v>120030466</v>
      </c>
      <c r="C63" s="144" t="s">
        <v>75</v>
      </c>
      <c r="D63" s="133" t="s">
        <v>122</v>
      </c>
      <c r="E63" s="134">
        <v>1</v>
      </c>
      <c r="F63" s="134">
        <v>2</v>
      </c>
      <c r="G63" s="134">
        <v>1</v>
      </c>
      <c r="H63" s="134">
        <v>2</v>
      </c>
      <c r="I63" s="135">
        <v>6</v>
      </c>
      <c r="J63" s="136" t="s">
        <v>36</v>
      </c>
      <c r="K63" s="133" t="s">
        <v>99</v>
      </c>
      <c r="L63" s="133" t="s">
        <v>122</v>
      </c>
      <c r="M63" s="137" t="s">
        <v>123</v>
      </c>
      <c r="N63" s="138">
        <v>4</v>
      </c>
    </row>
    <row r="64" spans="1:14" x14ac:dyDescent="0.2">
      <c r="A64" s="132">
        <v>79014</v>
      </c>
      <c r="B64" s="132">
        <v>79014</v>
      </c>
      <c r="C64" s="133" t="s">
        <v>125</v>
      </c>
      <c r="D64" s="133" t="s">
        <v>126</v>
      </c>
      <c r="E64" s="134">
        <v>1</v>
      </c>
      <c r="F64" s="134">
        <v>2</v>
      </c>
      <c r="G64" s="134">
        <v>1</v>
      </c>
      <c r="H64" s="134">
        <v>4</v>
      </c>
      <c r="I64" s="135">
        <v>8</v>
      </c>
      <c r="J64" s="136" t="s">
        <v>36</v>
      </c>
      <c r="K64" s="133" t="s">
        <v>127</v>
      </c>
      <c r="L64" s="133" t="s">
        <v>126</v>
      </c>
      <c r="M64" s="137" t="s">
        <v>123</v>
      </c>
      <c r="N64" s="138">
        <v>5</v>
      </c>
    </row>
    <row r="65" spans="1:14" x14ac:dyDescent="0.2">
      <c r="A65" s="132">
        <v>81713</v>
      </c>
      <c r="B65" s="139">
        <v>120022938</v>
      </c>
      <c r="C65" s="133" t="s">
        <v>115</v>
      </c>
      <c r="D65" s="133" t="s">
        <v>126</v>
      </c>
      <c r="E65" s="134">
        <v>1</v>
      </c>
      <c r="F65" s="134">
        <v>2</v>
      </c>
      <c r="G65" s="134">
        <v>1</v>
      </c>
      <c r="H65" s="134">
        <v>4</v>
      </c>
      <c r="I65" s="135">
        <v>8</v>
      </c>
      <c r="J65" s="136" t="s">
        <v>36</v>
      </c>
      <c r="K65" s="133" t="s">
        <v>127</v>
      </c>
      <c r="L65" s="133" t="s">
        <v>126</v>
      </c>
      <c r="M65" s="137" t="s">
        <v>123</v>
      </c>
      <c r="N65" s="138">
        <v>6</v>
      </c>
    </row>
    <row r="66" spans="1:14" x14ac:dyDescent="0.2">
      <c r="A66" s="132">
        <v>92968</v>
      </c>
      <c r="B66" s="132">
        <v>120029383</v>
      </c>
      <c r="C66" s="133" t="s">
        <v>34</v>
      </c>
      <c r="D66" s="133" t="s">
        <v>126</v>
      </c>
      <c r="E66" s="134">
        <v>1</v>
      </c>
      <c r="F66" s="134">
        <v>2</v>
      </c>
      <c r="G66" s="134">
        <v>1</v>
      </c>
      <c r="H66" s="134">
        <v>4</v>
      </c>
      <c r="I66" s="135">
        <v>8</v>
      </c>
      <c r="J66" s="136" t="s">
        <v>36</v>
      </c>
      <c r="K66" s="133" t="s">
        <v>127</v>
      </c>
      <c r="L66" s="133" t="s">
        <v>126</v>
      </c>
      <c r="M66" s="137" t="s">
        <v>123</v>
      </c>
      <c r="N66" s="138">
        <v>7</v>
      </c>
    </row>
    <row r="67" spans="1:14" x14ac:dyDescent="0.2">
      <c r="A67" s="132">
        <v>79644</v>
      </c>
      <c r="B67" s="132">
        <v>120024626</v>
      </c>
      <c r="C67" s="133" t="s">
        <v>128</v>
      </c>
      <c r="D67" s="133" t="s">
        <v>129</v>
      </c>
      <c r="E67" s="134">
        <v>1</v>
      </c>
      <c r="F67" s="134">
        <v>2</v>
      </c>
      <c r="G67" s="134">
        <v>1</v>
      </c>
      <c r="H67" s="134">
        <v>4</v>
      </c>
      <c r="I67" s="135">
        <v>8</v>
      </c>
      <c r="J67" s="136" t="s">
        <v>36</v>
      </c>
      <c r="K67" s="133" t="s">
        <v>127</v>
      </c>
      <c r="L67" s="133" t="s">
        <v>129</v>
      </c>
      <c r="M67" s="137" t="s">
        <v>123</v>
      </c>
      <c r="N67" s="138">
        <v>8</v>
      </c>
    </row>
    <row r="68" spans="1:14" x14ac:dyDescent="0.2">
      <c r="A68" s="132">
        <v>83838</v>
      </c>
      <c r="B68" s="132">
        <v>120023289</v>
      </c>
      <c r="C68" s="133" t="s">
        <v>75</v>
      </c>
      <c r="D68" s="133" t="s">
        <v>129</v>
      </c>
      <c r="E68" s="134">
        <v>1</v>
      </c>
      <c r="F68" s="134">
        <v>2</v>
      </c>
      <c r="G68" s="134">
        <v>1</v>
      </c>
      <c r="H68" s="134">
        <v>4</v>
      </c>
      <c r="I68" s="135">
        <v>8</v>
      </c>
      <c r="J68" s="136" t="s">
        <v>36</v>
      </c>
      <c r="K68" s="133" t="s">
        <v>127</v>
      </c>
      <c r="L68" s="133" t="s">
        <v>129</v>
      </c>
      <c r="M68" s="137" t="s">
        <v>123</v>
      </c>
      <c r="N68" s="138">
        <v>9</v>
      </c>
    </row>
    <row r="69" spans="1:14" x14ac:dyDescent="0.2">
      <c r="A69" s="132">
        <v>60102</v>
      </c>
      <c r="B69" s="132">
        <v>120025009</v>
      </c>
      <c r="C69" s="133" t="s">
        <v>39</v>
      </c>
      <c r="D69" s="133" t="s">
        <v>129</v>
      </c>
      <c r="E69" s="134">
        <v>1</v>
      </c>
      <c r="F69" s="134">
        <v>2</v>
      </c>
      <c r="G69" s="134">
        <v>1</v>
      </c>
      <c r="H69" s="134">
        <v>4</v>
      </c>
      <c r="I69" s="135">
        <v>8</v>
      </c>
      <c r="J69" s="136" t="s">
        <v>36</v>
      </c>
      <c r="K69" s="133" t="s">
        <v>127</v>
      </c>
      <c r="L69" s="133" t="s">
        <v>129</v>
      </c>
      <c r="M69" s="137" t="s">
        <v>123</v>
      </c>
      <c r="N69" s="138">
        <v>10</v>
      </c>
    </row>
    <row r="70" spans="1:14" x14ac:dyDescent="0.2">
      <c r="A70" s="132">
        <v>78258</v>
      </c>
      <c r="B70" s="132">
        <v>120024863</v>
      </c>
      <c r="C70" s="133" t="s">
        <v>37</v>
      </c>
      <c r="D70" s="133" t="s">
        <v>129</v>
      </c>
      <c r="E70" s="134">
        <v>1</v>
      </c>
      <c r="F70" s="134">
        <v>2</v>
      </c>
      <c r="G70" s="134">
        <v>1</v>
      </c>
      <c r="H70" s="134">
        <v>4</v>
      </c>
      <c r="I70" s="135">
        <v>8</v>
      </c>
      <c r="J70" s="136" t="s">
        <v>36</v>
      </c>
      <c r="K70" s="133" t="s">
        <v>127</v>
      </c>
      <c r="L70" s="133" t="s">
        <v>129</v>
      </c>
      <c r="M70" s="137" t="s">
        <v>123</v>
      </c>
      <c r="N70" s="138">
        <v>11</v>
      </c>
    </row>
    <row r="71" spans="1:14" x14ac:dyDescent="0.2">
      <c r="A71" s="132">
        <v>92587</v>
      </c>
      <c r="B71" s="132">
        <v>120027901</v>
      </c>
      <c r="C71" s="133" t="s">
        <v>72</v>
      </c>
      <c r="D71" s="133" t="s">
        <v>129</v>
      </c>
      <c r="E71" s="134">
        <v>1</v>
      </c>
      <c r="F71" s="134">
        <v>2</v>
      </c>
      <c r="G71" s="134">
        <v>1</v>
      </c>
      <c r="H71" s="134">
        <v>4</v>
      </c>
      <c r="I71" s="135">
        <v>8</v>
      </c>
      <c r="J71" s="136" t="s">
        <v>36</v>
      </c>
      <c r="K71" s="133" t="s">
        <v>127</v>
      </c>
      <c r="L71" s="133" t="s">
        <v>129</v>
      </c>
      <c r="M71" s="137" t="s">
        <v>123</v>
      </c>
      <c r="N71" s="138">
        <v>12</v>
      </c>
    </row>
    <row r="72" spans="1:14" x14ac:dyDescent="0.2">
      <c r="A72" s="132">
        <v>92968</v>
      </c>
      <c r="B72" s="132">
        <v>120024375</v>
      </c>
      <c r="C72" s="133" t="s">
        <v>34</v>
      </c>
      <c r="D72" s="133" t="s">
        <v>129</v>
      </c>
      <c r="E72" s="134">
        <v>1</v>
      </c>
      <c r="F72" s="134">
        <v>2</v>
      </c>
      <c r="G72" s="134">
        <v>1</v>
      </c>
      <c r="H72" s="134">
        <v>4</v>
      </c>
      <c r="I72" s="135">
        <v>8</v>
      </c>
      <c r="J72" s="136" t="s">
        <v>36</v>
      </c>
      <c r="K72" s="133" t="s">
        <v>127</v>
      </c>
      <c r="L72" s="133" t="s">
        <v>129</v>
      </c>
      <c r="M72" s="137" t="s">
        <v>123</v>
      </c>
      <c r="N72" s="138">
        <v>13</v>
      </c>
    </row>
    <row r="73" spans="1:14" x14ac:dyDescent="0.2">
      <c r="A73" s="147">
        <v>94369</v>
      </c>
      <c r="B73" s="147">
        <v>120026573</v>
      </c>
      <c r="C73" s="148" t="s">
        <v>130</v>
      </c>
      <c r="D73" s="149" t="s">
        <v>131</v>
      </c>
      <c r="E73" s="134">
        <v>1</v>
      </c>
      <c r="F73" s="134">
        <v>2</v>
      </c>
      <c r="G73" s="134">
        <v>1</v>
      </c>
      <c r="H73" s="134">
        <v>1</v>
      </c>
      <c r="I73" s="135">
        <f t="shared" ref="I73:I80" si="1">SUM(E73:H73)</f>
        <v>5</v>
      </c>
      <c r="J73" s="136" t="s">
        <v>53</v>
      </c>
      <c r="K73" s="133" t="s">
        <v>91</v>
      </c>
      <c r="L73" s="133" t="s">
        <v>132</v>
      </c>
      <c r="M73" s="133" t="s">
        <v>133</v>
      </c>
      <c r="N73" s="138">
        <v>1</v>
      </c>
    </row>
    <row r="74" spans="1:14" x14ac:dyDescent="0.2">
      <c r="A74" s="147">
        <v>47727</v>
      </c>
      <c r="B74" s="147">
        <v>120026488</v>
      </c>
      <c r="C74" s="149" t="s">
        <v>134</v>
      </c>
      <c r="D74" s="149" t="s">
        <v>132</v>
      </c>
      <c r="E74" s="134">
        <v>1</v>
      </c>
      <c r="F74" s="134">
        <v>2</v>
      </c>
      <c r="G74" s="134">
        <v>1</v>
      </c>
      <c r="H74" s="134">
        <v>1</v>
      </c>
      <c r="I74" s="135">
        <f t="shared" si="1"/>
        <v>5</v>
      </c>
      <c r="J74" s="136" t="s">
        <v>53</v>
      </c>
      <c r="K74" s="133" t="s">
        <v>91</v>
      </c>
      <c r="L74" s="133" t="s">
        <v>132</v>
      </c>
      <c r="M74" s="133" t="s">
        <v>133</v>
      </c>
      <c r="N74" s="138">
        <v>2</v>
      </c>
    </row>
    <row r="75" spans="1:14" x14ac:dyDescent="0.2">
      <c r="A75" s="147">
        <v>32990</v>
      </c>
      <c r="B75" s="147">
        <v>32990</v>
      </c>
      <c r="C75" s="149" t="s">
        <v>37</v>
      </c>
      <c r="D75" s="149" t="s">
        <v>132</v>
      </c>
      <c r="E75" s="134">
        <v>1</v>
      </c>
      <c r="F75" s="134">
        <v>2</v>
      </c>
      <c r="G75" s="134">
        <v>1</v>
      </c>
      <c r="H75" s="134">
        <v>1</v>
      </c>
      <c r="I75" s="135">
        <f t="shared" si="1"/>
        <v>5</v>
      </c>
      <c r="J75" s="136" t="s">
        <v>44</v>
      </c>
      <c r="K75" s="133" t="s">
        <v>91</v>
      </c>
      <c r="L75" s="133" t="s">
        <v>132</v>
      </c>
      <c r="M75" s="133" t="s">
        <v>133</v>
      </c>
      <c r="N75" s="138">
        <v>3</v>
      </c>
    </row>
    <row r="76" spans="1:14" x14ac:dyDescent="0.2">
      <c r="A76" s="147">
        <v>59504</v>
      </c>
      <c r="B76" s="147">
        <v>120026491</v>
      </c>
      <c r="C76" s="149" t="s">
        <v>135</v>
      </c>
      <c r="D76" s="149" t="s">
        <v>132</v>
      </c>
      <c r="E76" s="134">
        <v>1</v>
      </c>
      <c r="F76" s="134">
        <v>2</v>
      </c>
      <c r="G76" s="134">
        <v>1</v>
      </c>
      <c r="H76" s="134">
        <v>1</v>
      </c>
      <c r="I76" s="135">
        <f t="shared" si="1"/>
        <v>5</v>
      </c>
      <c r="J76" s="136" t="s">
        <v>53</v>
      </c>
      <c r="K76" s="133" t="s">
        <v>91</v>
      </c>
      <c r="L76" s="133" t="s">
        <v>132</v>
      </c>
      <c r="M76" s="133" t="s">
        <v>133</v>
      </c>
      <c r="N76" s="138">
        <v>4</v>
      </c>
    </row>
    <row r="77" spans="1:14" x14ac:dyDescent="0.2">
      <c r="A77" s="147">
        <v>90707</v>
      </c>
      <c r="B77" s="147">
        <v>120026492</v>
      </c>
      <c r="C77" s="149" t="s">
        <v>136</v>
      </c>
      <c r="D77" s="149" t="s">
        <v>132</v>
      </c>
      <c r="E77" s="134">
        <v>1</v>
      </c>
      <c r="F77" s="134">
        <v>2</v>
      </c>
      <c r="G77" s="134">
        <v>1</v>
      </c>
      <c r="H77" s="134">
        <v>1</v>
      </c>
      <c r="I77" s="135">
        <f t="shared" si="1"/>
        <v>5</v>
      </c>
      <c r="J77" s="136" t="s">
        <v>53</v>
      </c>
      <c r="K77" s="133" t="s">
        <v>91</v>
      </c>
      <c r="L77" s="133" t="s">
        <v>132</v>
      </c>
      <c r="M77" s="133" t="s">
        <v>133</v>
      </c>
      <c r="N77" s="138">
        <v>5</v>
      </c>
    </row>
    <row r="78" spans="1:14" x14ac:dyDescent="0.2">
      <c r="A78" s="147">
        <v>47722</v>
      </c>
      <c r="B78" s="147">
        <v>47722</v>
      </c>
      <c r="C78" s="149" t="s">
        <v>137</v>
      </c>
      <c r="D78" s="149" t="s">
        <v>132</v>
      </c>
      <c r="E78" s="134">
        <v>1</v>
      </c>
      <c r="F78" s="134">
        <v>2</v>
      </c>
      <c r="G78" s="134">
        <v>1</v>
      </c>
      <c r="H78" s="134">
        <v>1</v>
      </c>
      <c r="I78" s="135">
        <f t="shared" si="1"/>
        <v>5</v>
      </c>
      <c r="J78" s="136" t="s">
        <v>44</v>
      </c>
      <c r="K78" s="133" t="s">
        <v>91</v>
      </c>
      <c r="L78" s="133" t="s">
        <v>132</v>
      </c>
      <c r="M78" s="133" t="s">
        <v>133</v>
      </c>
      <c r="N78" s="138">
        <v>6</v>
      </c>
    </row>
    <row r="79" spans="1:14" x14ac:dyDescent="0.2">
      <c r="A79" s="147">
        <v>76462</v>
      </c>
      <c r="B79" s="147">
        <v>120026489</v>
      </c>
      <c r="C79" s="149" t="s">
        <v>138</v>
      </c>
      <c r="D79" s="149" t="s">
        <v>139</v>
      </c>
      <c r="E79" s="134">
        <v>1</v>
      </c>
      <c r="F79" s="134">
        <v>2</v>
      </c>
      <c r="G79" s="134">
        <v>1</v>
      </c>
      <c r="H79" s="134">
        <v>1</v>
      </c>
      <c r="I79" s="135">
        <f t="shared" si="1"/>
        <v>5</v>
      </c>
      <c r="J79" s="136" t="s">
        <v>53</v>
      </c>
      <c r="K79" s="133" t="s">
        <v>91</v>
      </c>
      <c r="L79" s="133" t="s">
        <v>132</v>
      </c>
      <c r="M79" s="133" t="s">
        <v>133</v>
      </c>
      <c r="N79" s="138">
        <v>7</v>
      </c>
    </row>
    <row r="80" spans="1:14" x14ac:dyDescent="0.2">
      <c r="A80" s="139">
        <v>2001571</v>
      </c>
      <c r="B80" s="150">
        <v>120026487</v>
      </c>
      <c r="C80" s="140" t="s">
        <v>140</v>
      </c>
      <c r="D80" s="140" t="s">
        <v>132</v>
      </c>
      <c r="E80" s="141">
        <v>1</v>
      </c>
      <c r="F80" s="141">
        <v>2</v>
      </c>
      <c r="G80" s="141">
        <v>1</v>
      </c>
      <c r="H80" s="141">
        <v>1</v>
      </c>
      <c r="I80" s="135">
        <f t="shared" si="1"/>
        <v>5</v>
      </c>
      <c r="J80" s="136" t="s">
        <v>44</v>
      </c>
      <c r="K80" s="133" t="s">
        <v>91</v>
      </c>
      <c r="L80" s="133" t="s">
        <v>132</v>
      </c>
      <c r="M80" s="133" t="s">
        <v>133</v>
      </c>
      <c r="N80" s="138">
        <v>8</v>
      </c>
    </row>
    <row r="81" spans="1:14" x14ac:dyDescent="0.2">
      <c r="A81" s="145">
        <v>97123</v>
      </c>
      <c r="B81" s="145">
        <v>120027482</v>
      </c>
      <c r="C81" s="151" t="s">
        <v>141</v>
      </c>
      <c r="D81" s="133" t="s">
        <v>142</v>
      </c>
      <c r="E81" s="134">
        <v>1</v>
      </c>
      <c r="F81" s="134">
        <v>2</v>
      </c>
      <c r="G81" s="134">
        <v>1</v>
      </c>
      <c r="H81" s="134">
        <v>7</v>
      </c>
      <c r="I81" s="135">
        <v>11</v>
      </c>
      <c r="J81" s="136" t="s">
        <v>32</v>
      </c>
      <c r="K81" s="133" t="s">
        <v>143</v>
      </c>
      <c r="L81" s="133" t="s">
        <v>144</v>
      </c>
      <c r="M81" s="138" t="s">
        <v>145</v>
      </c>
      <c r="N81" s="138">
        <v>1</v>
      </c>
    </row>
    <row r="82" spans="1:14" x14ac:dyDescent="0.2">
      <c r="A82" s="132">
        <v>83838</v>
      </c>
      <c r="B82" s="152">
        <v>120030467</v>
      </c>
      <c r="C82" s="151" t="s">
        <v>75</v>
      </c>
      <c r="D82" s="133" t="s">
        <v>142</v>
      </c>
      <c r="E82" s="134">
        <v>1</v>
      </c>
      <c r="F82" s="134">
        <v>2</v>
      </c>
      <c r="G82" s="134">
        <v>1</v>
      </c>
      <c r="H82" s="134">
        <v>7</v>
      </c>
      <c r="I82" s="135">
        <v>11</v>
      </c>
      <c r="J82" s="136" t="s">
        <v>32</v>
      </c>
      <c r="K82" s="133" t="s">
        <v>143</v>
      </c>
      <c r="L82" s="133" t="s">
        <v>144</v>
      </c>
      <c r="M82" s="138" t="s">
        <v>145</v>
      </c>
      <c r="N82" s="138">
        <v>2</v>
      </c>
    </row>
    <row r="83" spans="1:14" x14ac:dyDescent="0.2">
      <c r="A83" s="132">
        <v>90091</v>
      </c>
      <c r="B83" s="152">
        <v>120027824</v>
      </c>
      <c r="C83" s="151" t="s">
        <v>146</v>
      </c>
      <c r="D83" s="133" t="s">
        <v>144</v>
      </c>
      <c r="E83" s="134">
        <v>1</v>
      </c>
      <c r="F83" s="134">
        <v>2</v>
      </c>
      <c r="G83" s="134">
        <v>1</v>
      </c>
      <c r="H83" s="134">
        <v>7</v>
      </c>
      <c r="I83" s="135">
        <f>SUM(E83:H83)</f>
        <v>11</v>
      </c>
      <c r="J83" s="136" t="s">
        <v>32</v>
      </c>
      <c r="K83" s="133" t="s">
        <v>143</v>
      </c>
      <c r="L83" s="133" t="s">
        <v>144</v>
      </c>
      <c r="M83" s="138" t="s">
        <v>145</v>
      </c>
      <c r="N83" s="138">
        <v>3</v>
      </c>
    </row>
    <row r="84" spans="1:14" x14ac:dyDescent="0.2">
      <c r="A84" s="132">
        <v>90005</v>
      </c>
      <c r="B84" s="152">
        <v>90005</v>
      </c>
      <c r="C84" s="153" t="s">
        <v>147</v>
      </c>
      <c r="D84" s="133" t="s">
        <v>144</v>
      </c>
      <c r="E84" s="134">
        <v>1</v>
      </c>
      <c r="F84" s="134">
        <v>2</v>
      </c>
      <c r="G84" s="134">
        <v>1</v>
      </c>
      <c r="H84" s="134">
        <v>7</v>
      </c>
      <c r="I84" s="135">
        <f>SUM(E84:H84)</f>
        <v>11</v>
      </c>
      <c r="J84" s="136" t="s">
        <v>32</v>
      </c>
      <c r="K84" s="133" t="s">
        <v>143</v>
      </c>
      <c r="L84" s="133" t="s">
        <v>144</v>
      </c>
      <c r="M84" s="138" t="s">
        <v>145</v>
      </c>
      <c r="N84" s="138">
        <v>4</v>
      </c>
    </row>
    <row r="85" spans="1:14" x14ac:dyDescent="0.2">
      <c r="A85" s="132">
        <v>98364</v>
      </c>
      <c r="B85" s="152">
        <v>120028904</v>
      </c>
      <c r="C85" s="151" t="s">
        <v>148</v>
      </c>
      <c r="D85" s="133" t="s">
        <v>142</v>
      </c>
      <c r="E85" s="134">
        <v>1</v>
      </c>
      <c r="F85" s="134">
        <v>2</v>
      </c>
      <c r="G85" s="134">
        <v>1</v>
      </c>
      <c r="H85" s="134">
        <v>7</v>
      </c>
      <c r="I85" s="135">
        <v>11</v>
      </c>
      <c r="J85" s="136" t="s">
        <v>32</v>
      </c>
      <c r="K85" s="133" t="s">
        <v>143</v>
      </c>
      <c r="L85" s="133" t="s">
        <v>144</v>
      </c>
      <c r="M85" s="138" t="s">
        <v>145</v>
      </c>
      <c r="N85" s="138">
        <v>5</v>
      </c>
    </row>
    <row r="86" spans="1:14" x14ac:dyDescent="0.2">
      <c r="A86" s="132">
        <v>92968</v>
      </c>
      <c r="B86" s="152">
        <v>120024377</v>
      </c>
      <c r="C86" s="153" t="s">
        <v>34</v>
      </c>
      <c r="D86" s="133" t="s">
        <v>144</v>
      </c>
      <c r="E86" s="134">
        <v>1</v>
      </c>
      <c r="F86" s="134">
        <v>2</v>
      </c>
      <c r="G86" s="134">
        <v>1</v>
      </c>
      <c r="H86" s="134">
        <v>7</v>
      </c>
      <c r="I86" s="135">
        <f>SUM(E86:H86)</f>
        <v>11</v>
      </c>
      <c r="J86" s="136" t="s">
        <v>32</v>
      </c>
      <c r="K86" s="133" t="s">
        <v>143</v>
      </c>
      <c r="L86" s="133" t="s">
        <v>144</v>
      </c>
      <c r="M86" s="138" t="s">
        <v>145</v>
      </c>
      <c r="N86" s="138">
        <v>6</v>
      </c>
    </row>
    <row r="87" spans="1:14" x14ac:dyDescent="0.2">
      <c r="A87" s="132">
        <v>91006</v>
      </c>
      <c r="B87" s="152">
        <v>120024969</v>
      </c>
      <c r="C87" s="151" t="s">
        <v>149</v>
      </c>
      <c r="D87" s="133" t="s">
        <v>144</v>
      </c>
      <c r="E87" s="134">
        <v>1</v>
      </c>
      <c r="F87" s="134">
        <v>2</v>
      </c>
      <c r="G87" s="134">
        <v>1</v>
      </c>
      <c r="H87" s="134">
        <v>7</v>
      </c>
      <c r="I87" s="135">
        <f>SUM(E87:H87)</f>
        <v>11</v>
      </c>
      <c r="J87" s="136" t="s">
        <v>32</v>
      </c>
      <c r="K87" s="133" t="s">
        <v>143</v>
      </c>
      <c r="L87" s="133" t="s">
        <v>144</v>
      </c>
      <c r="M87" s="138" t="s">
        <v>145</v>
      </c>
      <c r="N87" s="138">
        <v>7</v>
      </c>
    </row>
    <row r="88" spans="1:14" x14ac:dyDescent="0.2">
      <c r="A88" s="132">
        <v>79735</v>
      </c>
      <c r="B88" s="132">
        <v>120024892</v>
      </c>
      <c r="C88" s="153" t="s">
        <v>150</v>
      </c>
      <c r="D88" s="133" t="s">
        <v>144</v>
      </c>
      <c r="E88" s="134">
        <v>1</v>
      </c>
      <c r="F88" s="134">
        <v>2</v>
      </c>
      <c r="G88" s="134">
        <v>1</v>
      </c>
      <c r="H88" s="134">
        <v>7</v>
      </c>
      <c r="I88" s="135">
        <f>SUM(E88:H88)</f>
        <v>11</v>
      </c>
      <c r="J88" s="136" t="s">
        <v>32</v>
      </c>
      <c r="K88" s="133" t="s">
        <v>143</v>
      </c>
      <c r="L88" s="133" t="s">
        <v>144</v>
      </c>
      <c r="M88" s="138" t="s">
        <v>145</v>
      </c>
      <c r="N88" s="138">
        <v>8</v>
      </c>
    </row>
    <row r="89" spans="1:14" x14ac:dyDescent="0.2">
      <c r="A89" s="154">
        <v>99677</v>
      </c>
      <c r="B89" s="154">
        <v>99677</v>
      </c>
      <c r="C89" s="136" t="s">
        <v>151</v>
      </c>
      <c r="D89" s="136" t="s">
        <v>142</v>
      </c>
      <c r="E89" s="134">
        <v>1</v>
      </c>
      <c r="F89" s="134">
        <v>2</v>
      </c>
      <c r="G89" s="134">
        <v>1</v>
      </c>
      <c r="H89" s="134">
        <v>7</v>
      </c>
      <c r="I89" s="135">
        <v>11</v>
      </c>
      <c r="J89" s="136" t="s">
        <v>32</v>
      </c>
      <c r="K89" s="133" t="s">
        <v>143</v>
      </c>
      <c r="L89" s="133" t="s">
        <v>144</v>
      </c>
      <c r="M89" s="138" t="s">
        <v>145</v>
      </c>
      <c r="N89" s="138">
        <v>9</v>
      </c>
    </row>
    <row r="90" spans="1:14" x14ac:dyDescent="0.2">
      <c r="A90" s="147">
        <v>59421</v>
      </c>
      <c r="B90" s="132">
        <v>59421</v>
      </c>
      <c r="C90" s="149" t="s">
        <v>152</v>
      </c>
      <c r="D90" s="149" t="s">
        <v>153</v>
      </c>
      <c r="E90" s="134">
        <v>1</v>
      </c>
      <c r="F90" s="134">
        <v>2</v>
      </c>
      <c r="G90" s="134">
        <v>1</v>
      </c>
      <c r="H90" s="134">
        <v>8</v>
      </c>
      <c r="I90" s="135">
        <v>12</v>
      </c>
      <c r="J90" s="136" t="s">
        <v>53</v>
      </c>
      <c r="K90" s="133" t="s">
        <v>143</v>
      </c>
      <c r="L90" s="133" t="s">
        <v>153</v>
      </c>
      <c r="M90" s="137" t="s">
        <v>154</v>
      </c>
      <c r="N90" s="137">
        <v>1</v>
      </c>
    </row>
    <row r="91" spans="1:14" x14ac:dyDescent="0.2">
      <c r="A91" s="147">
        <v>82946</v>
      </c>
      <c r="B91" s="132">
        <v>82946</v>
      </c>
      <c r="C91" s="149" t="s">
        <v>155</v>
      </c>
      <c r="D91" s="149" t="s">
        <v>153</v>
      </c>
      <c r="E91" s="134">
        <v>1</v>
      </c>
      <c r="F91" s="134">
        <v>2</v>
      </c>
      <c r="G91" s="134">
        <v>1</v>
      </c>
      <c r="H91" s="134">
        <v>8</v>
      </c>
      <c r="I91" s="135">
        <v>12</v>
      </c>
      <c r="J91" s="136" t="s">
        <v>53</v>
      </c>
      <c r="K91" s="133" t="s">
        <v>143</v>
      </c>
      <c r="L91" s="133" t="s">
        <v>153</v>
      </c>
      <c r="M91" s="137" t="s">
        <v>154</v>
      </c>
      <c r="N91" s="137">
        <v>2</v>
      </c>
    </row>
    <row r="92" spans="1:14" x14ac:dyDescent="0.2">
      <c r="A92" s="147">
        <v>97324</v>
      </c>
      <c r="B92" s="132">
        <v>97324</v>
      </c>
      <c r="C92" s="149" t="s">
        <v>156</v>
      </c>
      <c r="D92" s="149" t="s">
        <v>153</v>
      </c>
      <c r="E92" s="134">
        <v>1</v>
      </c>
      <c r="F92" s="134">
        <v>2</v>
      </c>
      <c r="G92" s="134">
        <v>1</v>
      </c>
      <c r="H92" s="134">
        <v>8</v>
      </c>
      <c r="I92" s="135">
        <v>12</v>
      </c>
      <c r="J92" s="136" t="s">
        <v>53</v>
      </c>
      <c r="K92" s="133" t="s">
        <v>143</v>
      </c>
      <c r="L92" s="133" t="s">
        <v>153</v>
      </c>
      <c r="M92" s="137" t="s">
        <v>154</v>
      </c>
      <c r="N92" s="137">
        <v>3</v>
      </c>
    </row>
    <row r="93" spans="1:14" x14ac:dyDescent="0.2">
      <c r="A93" s="147">
        <v>82746</v>
      </c>
      <c r="B93" s="132">
        <v>120026634</v>
      </c>
      <c r="C93" s="149" t="s">
        <v>157</v>
      </c>
      <c r="D93" s="149" t="s">
        <v>153</v>
      </c>
      <c r="E93" s="134">
        <v>1</v>
      </c>
      <c r="F93" s="134">
        <v>2</v>
      </c>
      <c r="G93" s="134">
        <v>1</v>
      </c>
      <c r="H93" s="134">
        <v>8</v>
      </c>
      <c r="I93" s="135">
        <v>12</v>
      </c>
      <c r="J93" s="136" t="s">
        <v>53</v>
      </c>
      <c r="K93" s="133" t="s">
        <v>143</v>
      </c>
      <c r="L93" s="133" t="s">
        <v>153</v>
      </c>
      <c r="M93" s="137" t="s">
        <v>154</v>
      </c>
      <c r="N93" s="137">
        <v>4</v>
      </c>
    </row>
    <row r="94" spans="1:14" x14ac:dyDescent="0.2">
      <c r="A94" s="147">
        <v>78491</v>
      </c>
      <c r="B94" s="132">
        <v>120027080</v>
      </c>
      <c r="C94" s="149" t="s">
        <v>158</v>
      </c>
      <c r="D94" s="149" t="s">
        <v>153</v>
      </c>
      <c r="E94" s="134">
        <v>1</v>
      </c>
      <c r="F94" s="134">
        <v>2</v>
      </c>
      <c r="G94" s="134">
        <v>1</v>
      </c>
      <c r="H94" s="134">
        <v>8</v>
      </c>
      <c r="I94" s="135">
        <v>12</v>
      </c>
      <c r="J94" s="136" t="s">
        <v>53</v>
      </c>
      <c r="K94" s="133" t="s">
        <v>143</v>
      </c>
      <c r="L94" s="133" t="s">
        <v>153</v>
      </c>
      <c r="M94" s="137" t="s">
        <v>154</v>
      </c>
      <c r="N94" s="137">
        <v>5</v>
      </c>
    </row>
    <row r="95" spans="1:14" x14ac:dyDescent="0.2">
      <c r="A95" s="139">
        <v>96078</v>
      </c>
      <c r="B95" s="132">
        <v>120027441</v>
      </c>
      <c r="C95" s="140" t="s">
        <v>159</v>
      </c>
      <c r="D95" s="140" t="s">
        <v>153</v>
      </c>
      <c r="E95" s="141">
        <v>1</v>
      </c>
      <c r="F95" s="141">
        <v>2</v>
      </c>
      <c r="G95" s="141">
        <v>1</v>
      </c>
      <c r="H95" s="141">
        <v>8</v>
      </c>
      <c r="I95" s="135">
        <v>12</v>
      </c>
      <c r="J95" s="136" t="s">
        <v>53</v>
      </c>
      <c r="K95" s="133" t="s">
        <v>143</v>
      </c>
      <c r="L95" s="133" t="s">
        <v>153</v>
      </c>
      <c r="M95" s="137" t="s">
        <v>154</v>
      </c>
      <c r="N95" s="137">
        <v>6</v>
      </c>
    </row>
    <row r="96" spans="1:14" x14ac:dyDescent="0.2">
      <c r="A96" s="147">
        <v>97451</v>
      </c>
      <c r="B96" s="132">
        <v>120027806</v>
      </c>
      <c r="C96" s="149" t="s">
        <v>160</v>
      </c>
      <c r="D96" s="149" t="s">
        <v>153</v>
      </c>
      <c r="E96" s="134">
        <v>1</v>
      </c>
      <c r="F96" s="134">
        <v>2</v>
      </c>
      <c r="G96" s="134">
        <v>1</v>
      </c>
      <c r="H96" s="134">
        <v>8</v>
      </c>
      <c r="I96" s="135">
        <v>12</v>
      </c>
      <c r="J96" s="136" t="s">
        <v>53</v>
      </c>
      <c r="K96" s="133" t="s">
        <v>143</v>
      </c>
      <c r="L96" s="133" t="s">
        <v>153</v>
      </c>
      <c r="M96" s="137" t="s">
        <v>154</v>
      </c>
      <c r="N96" s="137">
        <v>7</v>
      </c>
    </row>
    <row r="97" spans="1:14" x14ac:dyDescent="0.2">
      <c r="A97" s="147">
        <v>78492</v>
      </c>
      <c r="B97" s="132">
        <v>120026620</v>
      </c>
      <c r="C97" s="149" t="s">
        <v>161</v>
      </c>
      <c r="D97" s="149" t="s">
        <v>162</v>
      </c>
      <c r="E97" s="134">
        <v>1</v>
      </c>
      <c r="F97" s="134">
        <v>2</v>
      </c>
      <c r="G97" s="134">
        <v>1</v>
      </c>
      <c r="H97" s="134">
        <v>8</v>
      </c>
      <c r="I97" s="135">
        <v>12</v>
      </c>
      <c r="J97" s="136" t="s">
        <v>53</v>
      </c>
      <c r="K97" s="133" t="s">
        <v>143</v>
      </c>
      <c r="L97" s="133" t="s">
        <v>163</v>
      </c>
      <c r="M97" s="137" t="s">
        <v>154</v>
      </c>
      <c r="N97" s="137">
        <v>8</v>
      </c>
    </row>
    <row r="98" spans="1:14" x14ac:dyDescent="0.2">
      <c r="A98" s="147">
        <v>60450</v>
      </c>
      <c r="B98" s="132">
        <v>120026626</v>
      </c>
      <c r="C98" s="149" t="s">
        <v>164</v>
      </c>
      <c r="D98" s="149" t="s">
        <v>165</v>
      </c>
      <c r="E98" s="134">
        <v>1</v>
      </c>
      <c r="F98" s="134">
        <v>2</v>
      </c>
      <c r="G98" s="134">
        <v>1</v>
      </c>
      <c r="H98" s="134">
        <v>8</v>
      </c>
      <c r="I98" s="135">
        <v>12</v>
      </c>
      <c r="J98" s="136" t="s">
        <v>53</v>
      </c>
      <c r="K98" s="133" t="s">
        <v>143</v>
      </c>
      <c r="L98" s="133" t="s">
        <v>163</v>
      </c>
      <c r="M98" s="137" t="s">
        <v>154</v>
      </c>
      <c r="N98" s="137">
        <v>9</v>
      </c>
    </row>
    <row r="99" spans="1:14" x14ac:dyDescent="0.2">
      <c r="A99" s="147">
        <v>96078</v>
      </c>
      <c r="B99" s="132">
        <v>96078</v>
      </c>
      <c r="C99" s="149" t="s">
        <v>159</v>
      </c>
      <c r="D99" s="149" t="s">
        <v>166</v>
      </c>
      <c r="E99" s="134">
        <v>1</v>
      </c>
      <c r="F99" s="134">
        <v>2</v>
      </c>
      <c r="G99" s="134">
        <v>1</v>
      </c>
      <c r="H99" s="134">
        <v>8</v>
      </c>
      <c r="I99" s="135">
        <f t="shared" ref="I99:I106" si="2">SUM(E99:H99)</f>
        <v>12</v>
      </c>
      <c r="J99" s="136" t="s">
        <v>53</v>
      </c>
      <c r="K99" s="133" t="s">
        <v>143</v>
      </c>
      <c r="L99" s="133" t="s">
        <v>166</v>
      </c>
      <c r="M99" s="137" t="s">
        <v>167</v>
      </c>
      <c r="N99" s="137">
        <v>1</v>
      </c>
    </row>
    <row r="100" spans="1:14" x14ac:dyDescent="0.2">
      <c r="A100" s="147">
        <v>78491</v>
      </c>
      <c r="B100" s="132">
        <v>120027103</v>
      </c>
      <c r="C100" s="149" t="s">
        <v>158</v>
      </c>
      <c r="D100" s="149" t="s">
        <v>166</v>
      </c>
      <c r="E100" s="134">
        <v>1</v>
      </c>
      <c r="F100" s="134">
        <v>2</v>
      </c>
      <c r="G100" s="134">
        <v>1</v>
      </c>
      <c r="H100" s="134">
        <v>8</v>
      </c>
      <c r="I100" s="135">
        <f t="shared" si="2"/>
        <v>12</v>
      </c>
      <c r="J100" s="136" t="s">
        <v>53</v>
      </c>
      <c r="K100" s="133" t="s">
        <v>143</v>
      </c>
      <c r="L100" s="133" t="s">
        <v>166</v>
      </c>
      <c r="M100" s="137" t="s">
        <v>167</v>
      </c>
      <c r="N100" s="137">
        <v>2</v>
      </c>
    </row>
    <row r="101" spans="1:14" x14ac:dyDescent="0.2">
      <c r="A101" s="147">
        <v>59421</v>
      </c>
      <c r="B101" s="132">
        <v>120027696</v>
      </c>
      <c r="C101" s="149" t="s">
        <v>152</v>
      </c>
      <c r="D101" s="149" t="s">
        <v>166</v>
      </c>
      <c r="E101" s="134">
        <v>1</v>
      </c>
      <c r="F101" s="134">
        <v>2</v>
      </c>
      <c r="G101" s="134">
        <v>1</v>
      </c>
      <c r="H101" s="134">
        <v>8</v>
      </c>
      <c r="I101" s="135">
        <f t="shared" si="2"/>
        <v>12</v>
      </c>
      <c r="J101" s="136" t="s">
        <v>53</v>
      </c>
      <c r="K101" s="133" t="s">
        <v>143</v>
      </c>
      <c r="L101" s="133" t="s">
        <v>166</v>
      </c>
      <c r="M101" s="137" t="s">
        <v>167</v>
      </c>
      <c r="N101" s="137">
        <v>3</v>
      </c>
    </row>
    <row r="102" spans="1:14" x14ac:dyDescent="0.2">
      <c r="A102" s="139">
        <v>82746</v>
      </c>
      <c r="B102" s="132">
        <v>120029269</v>
      </c>
      <c r="C102" s="140" t="s">
        <v>157</v>
      </c>
      <c r="D102" s="149" t="s">
        <v>166</v>
      </c>
      <c r="E102" s="134">
        <v>1</v>
      </c>
      <c r="F102" s="134">
        <v>2</v>
      </c>
      <c r="G102" s="134">
        <v>1</v>
      </c>
      <c r="H102" s="134">
        <v>8</v>
      </c>
      <c r="I102" s="135">
        <f t="shared" si="2"/>
        <v>12</v>
      </c>
      <c r="J102" s="136" t="s">
        <v>53</v>
      </c>
      <c r="K102" s="133" t="s">
        <v>143</v>
      </c>
      <c r="L102" s="133" t="s">
        <v>166</v>
      </c>
      <c r="M102" s="137" t="s">
        <v>167</v>
      </c>
      <c r="N102" s="137">
        <v>4</v>
      </c>
    </row>
    <row r="103" spans="1:14" x14ac:dyDescent="0.2">
      <c r="A103" s="147">
        <v>97324</v>
      </c>
      <c r="B103" s="132">
        <v>120030188</v>
      </c>
      <c r="C103" s="149" t="s">
        <v>156</v>
      </c>
      <c r="D103" s="149" t="s">
        <v>166</v>
      </c>
      <c r="E103" s="134">
        <v>1</v>
      </c>
      <c r="F103" s="134">
        <v>2</v>
      </c>
      <c r="G103" s="134">
        <v>1</v>
      </c>
      <c r="H103" s="134">
        <v>8</v>
      </c>
      <c r="I103" s="135">
        <f t="shared" si="2"/>
        <v>12</v>
      </c>
      <c r="J103" s="136" t="s">
        <v>53</v>
      </c>
      <c r="K103" s="133" t="s">
        <v>143</v>
      </c>
      <c r="L103" s="133" t="s">
        <v>166</v>
      </c>
      <c r="M103" s="137" t="s">
        <v>167</v>
      </c>
      <c r="N103" s="138">
        <v>5</v>
      </c>
    </row>
    <row r="104" spans="1:14" x14ac:dyDescent="0.2">
      <c r="A104" s="132">
        <v>99780</v>
      </c>
      <c r="B104" s="132">
        <v>120030568</v>
      </c>
      <c r="C104" s="133" t="s">
        <v>168</v>
      </c>
      <c r="D104" s="133" t="s">
        <v>169</v>
      </c>
      <c r="E104" s="134">
        <v>1</v>
      </c>
      <c r="F104" s="134">
        <v>2</v>
      </c>
      <c r="G104" s="134">
        <v>1</v>
      </c>
      <c r="H104" s="134">
        <v>4</v>
      </c>
      <c r="I104" s="135">
        <f t="shared" si="2"/>
        <v>8</v>
      </c>
      <c r="J104" s="136" t="s">
        <v>36</v>
      </c>
      <c r="K104" s="133" t="s">
        <v>127</v>
      </c>
      <c r="L104" s="133" t="s">
        <v>169</v>
      </c>
      <c r="M104" s="137" t="s">
        <v>170</v>
      </c>
      <c r="N104" s="137">
        <v>1</v>
      </c>
    </row>
    <row r="105" spans="1:14" x14ac:dyDescent="0.2">
      <c r="A105" s="132">
        <v>99781</v>
      </c>
      <c r="B105" s="132">
        <v>120030573</v>
      </c>
      <c r="C105" s="133" t="s">
        <v>171</v>
      </c>
      <c r="D105" s="133" t="s">
        <v>169</v>
      </c>
      <c r="E105" s="134">
        <v>1</v>
      </c>
      <c r="F105" s="134">
        <v>2</v>
      </c>
      <c r="G105" s="134">
        <v>1</v>
      </c>
      <c r="H105" s="134">
        <v>4</v>
      </c>
      <c r="I105" s="135">
        <f t="shared" si="2"/>
        <v>8</v>
      </c>
      <c r="J105" s="136" t="s">
        <v>36</v>
      </c>
      <c r="K105" s="133" t="s">
        <v>127</v>
      </c>
      <c r="L105" s="133" t="s">
        <v>169</v>
      </c>
      <c r="M105" s="137" t="s">
        <v>170</v>
      </c>
      <c r="N105" s="137">
        <v>2</v>
      </c>
    </row>
    <row r="106" spans="1:14" x14ac:dyDescent="0.2">
      <c r="A106" s="132">
        <v>99831</v>
      </c>
      <c r="B106" s="132">
        <v>120030639</v>
      </c>
      <c r="C106" s="133" t="s">
        <v>172</v>
      </c>
      <c r="D106" s="133" t="s">
        <v>169</v>
      </c>
      <c r="E106" s="134">
        <v>1</v>
      </c>
      <c r="F106" s="134">
        <v>2</v>
      </c>
      <c r="G106" s="134">
        <v>1</v>
      </c>
      <c r="H106" s="134">
        <v>4</v>
      </c>
      <c r="I106" s="135">
        <f t="shared" si="2"/>
        <v>8</v>
      </c>
      <c r="J106" s="136" t="s">
        <v>36</v>
      </c>
      <c r="K106" s="133" t="s">
        <v>127</v>
      </c>
      <c r="L106" s="133" t="s">
        <v>169</v>
      </c>
      <c r="M106" s="137" t="s">
        <v>170</v>
      </c>
      <c r="N106" s="137">
        <v>3</v>
      </c>
    </row>
    <row r="107" spans="1:14" x14ac:dyDescent="0.2">
      <c r="A107" s="132">
        <v>99802</v>
      </c>
      <c r="B107" s="132">
        <v>99802</v>
      </c>
      <c r="C107" s="151" t="s">
        <v>173</v>
      </c>
      <c r="D107" s="133" t="s">
        <v>174</v>
      </c>
      <c r="E107" s="134">
        <v>1</v>
      </c>
      <c r="F107" s="134">
        <v>2</v>
      </c>
      <c r="G107" s="134">
        <v>1</v>
      </c>
      <c r="H107" s="134">
        <v>7</v>
      </c>
      <c r="I107" s="135">
        <v>11</v>
      </c>
      <c r="J107" s="136" t="s">
        <v>32</v>
      </c>
      <c r="K107" s="133" t="s">
        <v>143</v>
      </c>
      <c r="L107" s="133" t="s">
        <v>174</v>
      </c>
      <c r="M107" s="137" t="s">
        <v>175</v>
      </c>
      <c r="N107" s="137">
        <v>1</v>
      </c>
    </row>
    <row r="108" spans="1:14" x14ac:dyDescent="0.2">
      <c r="A108" s="132">
        <v>81146</v>
      </c>
      <c r="B108" s="132">
        <v>120022942</v>
      </c>
      <c r="C108" s="151" t="s">
        <v>176</v>
      </c>
      <c r="D108" s="133" t="s">
        <v>174</v>
      </c>
      <c r="E108" s="134">
        <v>1</v>
      </c>
      <c r="F108" s="134">
        <v>2</v>
      </c>
      <c r="G108" s="134">
        <v>1</v>
      </c>
      <c r="H108" s="134">
        <v>7</v>
      </c>
      <c r="I108" s="135">
        <v>11</v>
      </c>
      <c r="J108" s="136" t="s">
        <v>32</v>
      </c>
      <c r="K108" s="133" t="s">
        <v>143</v>
      </c>
      <c r="L108" s="133" t="s">
        <v>174</v>
      </c>
      <c r="M108" s="137" t="s">
        <v>175</v>
      </c>
      <c r="N108" s="137">
        <v>2</v>
      </c>
    </row>
    <row r="109" spans="1:14" x14ac:dyDescent="0.2">
      <c r="A109" s="132">
        <v>96904</v>
      </c>
      <c r="B109" s="132">
        <v>120027412</v>
      </c>
      <c r="C109" s="151" t="s">
        <v>177</v>
      </c>
      <c r="D109" s="133" t="s">
        <v>174</v>
      </c>
      <c r="E109" s="134">
        <v>1</v>
      </c>
      <c r="F109" s="134">
        <v>2</v>
      </c>
      <c r="G109" s="134">
        <v>1</v>
      </c>
      <c r="H109" s="134">
        <v>7</v>
      </c>
      <c r="I109" s="135">
        <v>11</v>
      </c>
      <c r="J109" s="136" t="s">
        <v>32</v>
      </c>
      <c r="K109" s="133" t="s">
        <v>143</v>
      </c>
      <c r="L109" s="133" t="s">
        <v>174</v>
      </c>
      <c r="M109" s="137" t="s">
        <v>175</v>
      </c>
      <c r="N109" s="137">
        <v>3</v>
      </c>
    </row>
    <row r="110" spans="1:14" x14ac:dyDescent="0.2">
      <c r="A110" s="132">
        <v>97123</v>
      </c>
      <c r="B110" s="132">
        <v>120027481</v>
      </c>
      <c r="C110" s="151" t="s">
        <v>141</v>
      </c>
      <c r="D110" s="133" t="s">
        <v>178</v>
      </c>
      <c r="E110" s="134">
        <v>1</v>
      </c>
      <c r="F110" s="134">
        <v>2</v>
      </c>
      <c r="G110" s="134">
        <v>1</v>
      </c>
      <c r="H110" s="134">
        <v>8</v>
      </c>
      <c r="I110" s="135">
        <v>12</v>
      </c>
      <c r="J110" s="136" t="s">
        <v>32</v>
      </c>
      <c r="K110" s="133" t="s">
        <v>143</v>
      </c>
      <c r="L110" s="133" t="s">
        <v>179</v>
      </c>
      <c r="M110" s="137" t="s">
        <v>175</v>
      </c>
      <c r="N110" s="137">
        <v>1</v>
      </c>
    </row>
    <row r="111" spans="1:14" x14ac:dyDescent="0.2">
      <c r="A111" s="132">
        <v>97843</v>
      </c>
      <c r="B111" s="132">
        <v>120028362</v>
      </c>
      <c r="C111" s="151" t="s">
        <v>180</v>
      </c>
      <c r="D111" s="133" t="s">
        <v>179</v>
      </c>
      <c r="E111" s="134">
        <v>1</v>
      </c>
      <c r="F111" s="134">
        <v>2</v>
      </c>
      <c r="G111" s="134">
        <v>1</v>
      </c>
      <c r="H111" s="134">
        <v>8</v>
      </c>
      <c r="I111" s="135">
        <v>12</v>
      </c>
      <c r="J111" s="136" t="s">
        <v>32</v>
      </c>
      <c r="K111" s="133" t="s">
        <v>143</v>
      </c>
      <c r="L111" s="133" t="s">
        <v>179</v>
      </c>
      <c r="M111" s="137" t="s">
        <v>175</v>
      </c>
      <c r="N111" s="137">
        <v>2</v>
      </c>
    </row>
    <row r="112" spans="1:14" x14ac:dyDescent="0.2">
      <c r="A112" s="132">
        <v>85379</v>
      </c>
      <c r="B112" s="132">
        <v>120022957</v>
      </c>
      <c r="C112" s="151" t="s">
        <v>181</v>
      </c>
      <c r="D112" s="133" t="s">
        <v>182</v>
      </c>
      <c r="E112" s="134">
        <v>1</v>
      </c>
      <c r="F112" s="134">
        <v>2</v>
      </c>
      <c r="G112" s="134">
        <v>1</v>
      </c>
      <c r="H112" s="134">
        <v>8</v>
      </c>
      <c r="I112" s="135">
        <v>12</v>
      </c>
      <c r="J112" s="136" t="s">
        <v>32</v>
      </c>
      <c r="K112" s="133" t="s">
        <v>143</v>
      </c>
      <c r="L112" s="133" t="s">
        <v>182</v>
      </c>
      <c r="M112" s="137" t="s">
        <v>175</v>
      </c>
      <c r="N112" s="137">
        <v>1</v>
      </c>
    </row>
    <row r="113" spans="1:14" x14ac:dyDescent="0.2">
      <c r="A113" s="132">
        <v>92536</v>
      </c>
      <c r="B113" s="132">
        <v>120029638</v>
      </c>
      <c r="C113" s="151" t="s">
        <v>41</v>
      </c>
      <c r="D113" s="151" t="s">
        <v>182</v>
      </c>
      <c r="E113" s="134">
        <v>1</v>
      </c>
      <c r="F113" s="134">
        <v>2</v>
      </c>
      <c r="G113" s="134">
        <v>1</v>
      </c>
      <c r="H113" s="134">
        <v>8</v>
      </c>
      <c r="I113" s="135">
        <v>12</v>
      </c>
      <c r="J113" s="136" t="s">
        <v>32</v>
      </c>
      <c r="K113" s="133" t="s">
        <v>143</v>
      </c>
      <c r="L113" s="133" t="s">
        <v>182</v>
      </c>
      <c r="M113" s="137" t="s">
        <v>175</v>
      </c>
      <c r="N113" s="137">
        <v>2</v>
      </c>
    </row>
    <row r="114" spans="1:14" x14ac:dyDescent="0.2">
      <c r="A114" s="139">
        <v>92536</v>
      </c>
      <c r="B114" s="139">
        <v>92536</v>
      </c>
      <c r="C114" s="140" t="s">
        <v>41</v>
      </c>
      <c r="D114" s="140" t="s">
        <v>183</v>
      </c>
      <c r="E114" s="141">
        <v>1</v>
      </c>
      <c r="F114" s="141">
        <v>2</v>
      </c>
      <c r="G114" s="141">
        <v>1</v>
      </c>
      <c r="H114" s="141">
        <v>5</v>
      </c>
      <c r="I114" s="135">
        <v>9</v>
      </c>
      <c r="J114" s="136" t="s">
        <v>36</v>
      </c>
      <c r="K114" s="133" t="s">
        <v>127</v>
      </c>
      <c r="L114" s="133" t="s">
        <v>184</v>
      </c>
      <c r="M114" s="137" t="s">
        <v>175</v>
      </c>
      <c r="N114" s="137">
        <v>1</v>
      </c>
    </row>
  </sheetData>
  <conditionalFormatting sqref="B2:B5">
    <cfRule type="duplicateValues" dxfId="22" priority="14"/>
  </conditionalFormatting>
  <conditionalFormatting sqref="B9:B10">
    <cfRule type="duplicateValues" dxfId="21" priority="13"/>
  </conditionalFormatting>
  <conditionalFormatting sqref="B6:B8">
    <cfRule type="duplicateValues" dxfId="20" priority="15"/>
  </conditionalFormatting>
  <conditionalFormatting sqref="B11:B12">
    <cfRule type="duplicateValues" dxfId="19" priority="12"/>
  </conditionalFormatting>
  <conditionalFormatting sqref="B13:B18">
    <cfRule type="duplicateValues" dxfId="18" priority="11"/>
  </conditionalFormatting>
  <conditionalFormatting sqref="B19:B22">
    <cfRule type="duplicateValues" dxfId="17" priority="16"/>
  </conditionalFormatting>
  <conditionalFormatting sqref="B23:B26">
    <cfRule type="duplicateValues" dxfId="16" priority="17"/>
  </conditionalFormatting>
  <conditionalFormatting sqref="B27:B33">
    <cfRule type="duplicateValues" dxfId="15" priority="18"/>
  </conditionalFormatting>
  <conditionalFormatting sqref="B34:B47">
    <cfRule type="duplicateValues" dxfId="14" priority="10"/>
  </conditionalFormatting>
  <conditionalFormatting sqref="B48:B52 B54:B59">
    <cfRule type="duplicateValues" dxfId="13" priority="9"/>
  </conditionalFormatting>
  <conditionalFormatting sqref="B53">
    <cfRule type="duplicateValues" dxfId="12" priority="8"/>
  </conditionalFormatting>
  <conditionalFormatting sqref="B61:B72">
    <cfRule type="duplicateValues" dxfId="11" priority="7"/>
  </conditionalFormatting>
  <conditionalFormatting sqref="B73:B80">
    <cfRule type="duplicateValues" dxfId="10" priority="6"/>
  </conditionalFormatting>
  <conditionalFormatting sqref="B82:B89">
    <cfRule type="duplicateValues" dxfId="9" priority="5"/>
  </conditionalFormatting>
  <conditionalFormatting sqref="B90:B98">
    <cfRule type="duplicateValues" dxfId="8" priority="4"/>
  </conditionalFormatting>
  <conditionalFormatting sqref="B99:B103">
    <cfRule type="duplicateValues" dxfId="7" priority="3"/>
  </conditionalFormatting>
  <conditionalFormatting sqref="B104:B106">
    <cfRule type="duplicateValues" dxfId="6" priority="2"/>
  </conditionalFormatting>
  <conditionalFormatting sqref="B107:B114">
    <cfRule type="duplicateValues" dxfId="5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U2"/>
  <sheetViews>
    <sheetView showGridLines="0" tabSelected="1" workbookViewId="0">
      <pane ySplit="2" topLeftCell="A3" activePane="bottomLeft" state="frozen"/>
      <selection activeCell="C1" sqref="C1"/>
      <selection pane="bottomLeft" activeCell="L9" sqref="L9"/>
    </sheetView>
  </sheetViews>
  <sheetFormatPr defaultRowHeight="15" outlineLevelCol="1" x14ac:dyDescent="0.25"/>
  <cols>
    <col min="1" max="1" width="1.42578125" customWidth="1"/>
    <col min="2" max="2" width="16.85546875" customWidth="1"/>
    <col min="3" max="3" width="16.7109375" hidden="1" customWidth="1" outlineLevel="1"/>
    <col min="4" max="4" width="14.140625" hidden="1" customWidth="1" outlineLevel="1"/>
    <col min="5" max="5" width="16.7109375" hidden="1" customWidth="1" outlineLevel="1"/>
    <col min="6" max="6" width="15.140625" hidden="1" customWidth="1" outlineLevel="1"/>
    <col min="7" max="7" width="20.7109375" hidden="1" customWidth="1" outlineLevel="1"/>
    <col min="8" max="8" width="12.42578125" hidden="1" customWidth="1" outlineLevel="1"/>
    <col min="9" max="9" width="18" bestFit="1" customWidth="1" collapsed="1"/>
    <col min="10" max="10" width="22.7109375" bestFit="1" customWidth="1"/>
    <col min="11" max="11" width="28.140625" bestFit="1" customWidth="1"/>
    <col min="12" max="12" width="22.5703125" bestFit="1" customWidth="1"/>
    <col min="13" max="13" width="18.28515625" customWidth="1"/>
    <col min="14" max="14" width="25.28515625" customWidth="1"/>
    <col min="15" max="15" width="13.28515625" customWidth="1"/>
    <col min="16" max="16" width="12.28515625" customWidth="1"/>
    <col min="17" max="17" width="16.5703125" customWidth="1"/>
    <col min="18" max="19" width="22.140625" customWidth="1"/>
    <col min="20" max="20" width="15.28515625" bestFit="1" customWidth="1"/>
  </cols>
  <sheetData>
    <row r="1" spans="2:21" ht="9" customHeight="1" x14ac:dyDescent="0.25"/>
    <row r="2" spans="2:21" ht="32.25" customHeight="1" x14ac:dyDescent="0.25">
      <c r="B2" s="169" t="s">
        <v>224</v>
      </c>
      <c r="C2" s="170" t="s">
        <v>211</v>
      </c>
      <c r="D2" s="170" t="s">
        <v>0</v>
      </c>
      <c r="E2" s="170" t="s">
        <v>212</v>
      </c>
      <c r="F2" s="170" t="s">
        <v>213</v>
      </c>
      <c r="G2" s="170" t="s">
        <v>214</v>
      </c>
      <c r="H2" s="170" t="s">
        <v>215</v>
      </c>
      <c r="I2" s="160" t="s">
        <v>277</v>
      </c>
      <c r="J2" s="160" t="s">
        <v>84</v>
      </c>
      <c r="K2" s="160" t="s">
        <v>7</v>
      </c>
      <c r="L2" s="160" t="s">
        <v>77</v>
      </c>
      <c r="M2" s="160" t="s">
        <v>216</v>
      </c>
      <c r="N2" s="160" t="s">
        <v>217</v>
      </c>
      <c r="O2" s="160" t="s">
        <v>218</v>
      </c>
      <c r="P2" s="160" t="s">
        <v>219</v>
      </c>
      <c r="Q2" s="160" t="s">
        <v>220</v>
      </c>
      <c r="R2" s="160" t="s">
        <v>221</v>
      </c>
      <c r="S2" s="160" t="s">
        <v>222</v>
      </c>
      <c r="T2" s="160" t="s">
        <v>223</v>
      </c>
      <c r="U2" s="160" t="s">
        <v>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B2:D25"/>
  <sheetViews>
    <sheetView workbookViewId="0">
      <selection activeCell="M21" sqref="M21"/>
    </sheetView>
  </sheetViews>
  <sheetFormatPr defaultRowHeight="15" x14ac:dyDescent="0.25"/>
  <cols>
    <col min="3" max="3" width="11.5703125" customWidth="1"/>
    <col min="4" max="4" width="43.42578125" customWidth="1"/>
  </cols>
  <sheetData>
    <row r="2" spans="2:4" x14ac:dyDescent="0.25">
      <c r="B2" t="s">
        <v>1</v>
      </c>
      <c r="C2" s="156" t="s">
        <v>2</v>
      </c>
      <c r="D2" s="156" t="s">
        <v>185</v>
      </c>
    </row>
    <row r="3" spans="2:4" x14ac:dyDescent="0.25">
      <c r="C3" s="156" t="s">
        <v>16</v>
      </c>
      <c r="D3" s="157" t="s">
        <v>186</v>
      </c>
    </row>
    <row r="4" spans="2:4" x14ac:dyDescent="0.25">
      <c r="C4" s="156" t="s">
        <v>18</v>
      </c>
      <c r="D4" s="157" t="s">
        <v>187</v>
      </c>
    </row>
    <row r="5" spans="2:4" x14ac:dyDescent="0.25">
      <c r="C5" s="156" t="s">
        <v>18</v>
      </c>
      <c r="D5" s="157" t="s">
        <v>188</v>
      </c>
    </row>
    <row r="6" spans="2:4" x14ac:dyDescent="0.25">
      <c r="C6" s="156" t="s">
        <v>17</v>
      </c>
      <c r="D6" s="157" t="s">
        <v>189</v>
      </c>
    </row>
    <row r="7" spans="2:4" x14ac:dyDescent="0.25">
      <c r="C7" s="156" t="s">
        <v>17</v>
      </c>
      <c r="D7" s="157" t="s">
        <v>190</v>
      </c>
    </row>
    <row r="8" spans="2:4" x14ac:dyDescent="0.25">
      <c r="C8" s="156" t="s">
        <v>17</v>
      </c>
      <c r="D8" s="157" t="s">
        <v>191</v>
      </c>
    </row>
    <row r="9" spans="2:4" x14ac:dyDescent="0.25">
      <c r="C9" s="156" t="s">
        <v>192</v>
      </c>
      <c r="D9" s="157" t="s">
        <v>193</v>
      </c>
    </row>
    <row r="10" spans="2:4" x14ac:dyDescent="0.25">
      <c r="C10" s="156" t="s">
        <v>192</v>
      </c>
      <c r="D10" s="157" t="s">
        <v>194</v>
      </c>
    </row>
    <row r="11" spans="2:4" x14ac:dyDescent="0.25">
      <c r="C11" s="156" t="s">
        <v>192</v>
      </c>
      <c r="D11" s="157" t="s">
        <v>195</v>
      </c>
    </row>
    <row r="12" spans="2:4" x14ac:dyDescent="0.25">
      <c r="C12" s="156" t="s">
        <v>192</v>
      </c>
      <c r="D12" s="157" t="s">
        <v>196</v>
      </c>
    </row>
    <row r="13" spans="2:4" x14ac:dyDescent="0.25">
      <c r="C13" s="156" t="s">
        <v>192</v>
      </c>
      <c r="D13" s="157" t="s">
        <v>197</v>
      </c>
    </row>
    <row r="14" spans="2:4" x14ac:dyDescent="0.25">
      <c r="C14" s="156" t="s">
        <v>192</v>
      </c>
      <c r="D14" s="157" t="s">
        <v>198</v>
      </c>
    </row>
    <row r="15" spans="2:4" x14ac:dyDescent="0.25">
      <c r="C15" s="156" t="s">
        <v>192</v>
      </c>
      <c r="D15" s="157" t="s">
        <v>199</v>
      </c>
    </row>
    <row r="16" spans="2:4" x14ac:dyDescent="0.25">
      <c r="C16" s="156" t="s">
        <v>192</v>
      </c>
      <c r="D16" s="157" t="s">
        <v>200</v>
      </c>
    </row>
    <row r="17" spans="3:4" x14ac:dyDescent="0.25">
      <c r="C17" s="156" t="s">
        <v>192</v>
      </c>
      <c r="D17" s="157" t="s">
        <v>201</v>
      </c>
    </row>
    <row r="18" spans="3:4" x14ac:dyDescent="0.25">
      <c r="C18" s="156" t="s">
        <v>192</v>
      </c>
      <c r="D18" s="157" t="s">
        <v>202</v>
      </c>
    </row>
    <row r="19" spans="3:4" x14ac:dyDescent="0.25">
      <c r="C19" s="156" t="s">
        <v>192</v>
      </c>
      <c r="D19" s="157" t="s">
        <v>203</v>
      </c>
    </row>
    <row r="20" spans="3:4" x14ac:dyDescent="0.25">
      <c r="C20" s="156" t="s">
        <v>192</v>
      </c>
      <c r="D20" s="157" t="s">
        <v>204</v>
      </c>
    </row>
    <row r="21" spans="3:4" x14ac:dyDescent="0.25">
      <c r="C21" s="156" t="s">
        <v>192</v>
      </c>
      <c r="D21" s="157" t="s">
        <v>205</v>
      </c>
    </row>
    <row r="22" spans="3:4" x14ac:dyDescent="0.25">
      <c r="C22" s="156" t="s">
        <v>206</v>
      </c>
      <c r="D22" s="157" t="s">
        <v>207</v>
      </c>
    </row>
    <row r="23" spans="3:4" x14ac:dyDescent="0.25">
      <c r="C23" s="156" t="s">
        <v>206</v>
      </c>
      <c r="D23" s="157" t="s">
        <v>208</v>
      </c>
    </row>
    <row r="24" spans="3:4" x14ac:dyDescent="0.25">
      <c r="C24" s="156" t="s">
        <v>206</v>
      </c>
      <c r="D24" s="157" t="s">
        <v>209</v>
      </c>
    </row>
    <row r="25" spans="3:4" x14ac:dyDescent="0.25">
      <c r="C25" s="156" t="s">
        <v>206</v>
      </c>
      <c r="D25" s="157" t="s">
        <v>210</v>
      </c>
    </row>
  </sheetData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0" r:id="rId8"/>
    <hyperlink ref="D12" r:id="rId9"/>
    <hyperlink ref="D11" r:id="rId10"/>
    <hyperlink ref="D13" r:id="rId11"/>
    <hyperlink ref="D14" r:id="rId12"/>
    <hyperlink ref="D15" r:id="rId13"/>
    <hyperlink ref="D16" r:id="rId14"/>
    <hyperlink ref="D17" r:id="rId15"/>
    <hyperlink ref="D19" r:id="rId16"/>
    <hyperlink ref="D20" r:id="rId17"/>
    <hyperlink ref="D21" r:id="rId18"/>
    <hyperlink ref="D18" r:id="rId19"/>
    <hyperlink ref="D22" r:id="rId20"/>
    <hyperlink ref="D23" r:id="rId21"/>
    <hyperlink ref="D24" r:id="rId22"/>
    <hyperlink ref="D25" r:id="rId23"/>
  </hyperlinks>
  <pageMargins left="0.7" right="0.7" top="0.75" bottom="0.75" header="0.3" footer="0.3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3</vt:i4>
      </vt:variant>
    </vt:vector>
  </HeadingPairs>
  <TitlesOfParts>
    <vt:vector size="10" baseType="lpstr">
      <vt:lpstr>Delivery</vt:lpstr>
      <vt:lpstr>Rate</vt:lpstr>
      <vt:lpstr>Routes</vt:lpstr>
      <vt:lpstr>ZoneCustomer</vt:lpstr>
      <vt:lpstr>Customers</vt:lpstr>
      <vt:lpstr>Отгрузка</vt:lpstr>
      <vt:lpstr>ShippingCompany</vt:lpstr>
      <vt:lpstr>DateDelivery</vt:lpstr>
      <vt:lpstr>weght</vt:lpstr>
      <vt:lpstr>weghtCell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Желтов</dc:creator>
  <cp:lastModifiedBy>Алексей</cp:lastModifiedBy>
  <dcterms:created xsi:type="dcterms:W3CDTF">2020-03-02T10:31:28Z</dcterms:created>
  <dcterms:modified xsi:type="dcterms:W3CDTF">2020-03-19T09:29:20Z</dcterms:modified>
</cp:coreProperties>
</file>