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uarios\MR.5024346\Documents\Proyecto Quínoa\Datos Paper Proyecto Enero 2017\"/>
    </mc:Choice>
  </mc:AlternateContent>
  <bookViews>
    <workbookView xWindow="0" yWindow="0" windowWidth="3795" windowHeight="2760"/>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1" l="1"/>
  <c r="M16" i="1"/>
  <c r="M15" i="1"/>
  <c r="M14" i="1"/>
  <c r="M13" i="1"/>
  <c r="M19" i="1"/>
  <c r="M20" i="1"/>
  <c r="M21" i="1"/>
  <c r="M22" i="1"/>
  <c r="M23" i="1"/>
  <c r="L18" i="1"/>
  <c r="K18" i="1"/>
  <c r="L24" i="1"/>
  <c r="K24" i="1"/>
  <c r="I18" i="1"/>
  <c r="I12" i="1"/>
  <c r="J24" i="1"/>
  <c r="I24" i="1"/>
  <c r="H24" i="1"/>
  <c r="G24" i="1"/>
  <c r="J18" i="1"/>
  <c r="H18" i="1"/>
  <c r="G18" i="1"/>
  <c r="H12" i="1"/>
  <c r="J12" i="1"/>
  <c r="G12" i="1"/>
  <c r="M18" i="1" l="1"/>
  <c r="M24" i="1"/>
</calcChain>
</file>

<file path=xl/sharedStrings.xml><?xml version="1.0" encoding="utf-8"?>
<sst xmlns="http://schemas.openxmlformats.org/spreadsheetml/2006/main" count="79" uniqueCount="38">
  <si>
    <t>SCD1</t>
  </si>
  <si>
    <t>SCD2</t>
  </si>
  <si>
    <t>SCD3</t>
  </si>
  <si>
    <t>SCD4</t>
  </si>
  <si>
    <t>SCD5</t>
  </si>
  <si>
    <t>TIC1</t>
  </si>
  <si>
    <t>TIC2</t>
  </si>
  <si>
    <t>TIC3</t>
  </si>
  <si>
    <t>TIC4</t>
  </si>
  <si>
    <t>TIC5</t>
  </si>
  <si>
    <t>REG1</t>
  </si>
  <si>
    <t>REG2</t>
  </si>
  <si>
    <t>REG3</t>
  </si>
  <si>
    <t>REG4</t>
  </si>
  <si>
    <t>REG5</t>
  </si>
  <si>
    <t>MEDIA</t>
  </si>
  <si>
    <t>Rendimiento (kg/ha)</t>
  </si>
  <si>
    <t>(*)</t>
  </si>
  <si>
    <t>Días a floración</t>
  </si>
  <si>
    <t>Días a madurez</t>
  </si>
  <si>
    <t>SALCEDO (Perú)</t>
  </si>
  <si>
    <t>TITICACA (Dinamarca)</t>
  </si>
  <si>
    <t>REGALONA (Chile)</t>
  </si>
  <si>
    <t>Altura planta (m)</t>
  </si>
  <si>
    <t>Diámetro tallo (mm)</t>
  </si>
  <si>
    <t>Longitud panoja (cm)</t>
  </si>
  <si>
    <t>Diámetro panoja (cm)</t>
  </si>
  <si>
    <t>Variedad</t>
  </si>
  <si>
    <t>Individuo</t>
  </si>
  <si>
    <t>Peso planta (g)</t>
  </si>
  <si>
    <t>Peso grano por planta (g)</t>
  </si>
  <si>
    <t>Índice de Cosecha</t>
  </si>
  <si>
    <t>(*) El grano ha alcanzado la madurez fisiólogica si bien las plantas estaban verdes. Al tener que esperar para poder coger el grano, la mayor parte de éste se había caído al suelo, con lo que no se ha podido tomar datos de rendimiento y pesos. No obstante se ha tomado de la planta el grano suficiente para realizar los análisis pertinentes.</t>
  </si>
  <si>
    <t>Localidad de ensayo:</t>
  </si>
  <si>
    <t>El Pobo (Teruel - España)</t>
  </si>
  <si>
    <t>Año de ensayo:</t>
  </si>
  <si>
    <t>Fecha de siembra</t>
  </si>
  <si>
    <t>Chile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</si>
</sst>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44">
    <xf numFmtId="0" fontId="0" fillId="0" borderId="0" xfId="0"/>
    <xf numFmtId="0" fontId="2" fillId="0" borderId="1" xfId="0" applyFont="1" applyBorder="1"/>
    <xf numFmtId="0" fontId="2" fillId="0" borderId="9" xfId="0" applyFont="1" applyBorder="1"/>
    <xf numFmtId="0" fontId="2" fillId="0" borderId="4" xfId="0" applyFont="1" applyBorder="1"/>
    <xf numFmtId="0" fontId="0" fillId="0" borderId="4" xfId="0" applyBorder="1" applyAlignment="1">
      <alignment horizontal="center"/>
    </xf>
    <xf numFmtId="0" fontId="0" fillId="0" borderId="1" xfId="0" applyBorder="1" applyAlignment="1">
      <alignment horizontal="center"/>
    </xf>
    <xf numFmtId="2" fontId="2" fillId="0" borderId="9" xfId="0" applyNumberFormat="1" applyFont="1" applyBorder="1" applyAlignment="1">
      <alignment horizontal="center"/>
    </xf>
    <xf numFmtId="0" fontId="2" fillId="0" borderId="9" xfId="0" applyFont="1" applyBorder="1" applyAlignment="1">
      <alignment horizontal="center"/>
    </xf>
    <xf numFmtId="43" fontId="0" fillId="0" borderId="5" xfId="1" applyFont="1" applyBorder="1" applyAlignment="1">
      <alignment horizontal="center"/>
    </xf>
    <xf numFmtId="43" fontId="0" fillId="0" borderId="7" xfId="1" applyFont="1" applyBorder="1" applyAlignment="1">
      <alignment horizontal="center"/>
    </xf>
    <xf numFmtId="43" fontId="2" fillId="0" borderId="10" xfId="1" applyFont="1" applyBorder="1" applyAlignment="1">
      <alignment horizontal="center"/>
    </xf>
    <xf numFmtId="0" fontId="0" fillId="0" borderId="0" xfId="0"/>
    <xf numFmtId="0" fontId="0" fillId="0" borderId="0" xfId="0" applyAlignment="1">
      <alignment vertical="center" wrapText="1"/>
    </xf>
    <xf numFmtId="0" fontId="0" fillId="0" borderId="1" xfId="0" applyBorder="1" applyAlignment="1">
      <alignment horizontal="center"/>
    </xf>
    <xf numFmtId="0" fontId="2" fillId="0" borderId="3" xfId="0" applyFont="1" applyBorder="1"/>
    <xf numFmtId="0" fontId="2" fillId="0" borderId="6" xfId="0" applyFont="1" applyBorder="1"/>
    <xf numFmtId="0" fontId="2" fillId="0" borderId="8" xfId="0" applyFont="1" applyBorder="1"/>
    <xf numFmtId="0" fontId="0" fillId="0" borderId="1" xfId="0" applyBorder="1" applyAlignment="1">
      <alignment horizontal="center"/>
    </xf>
    <xf numFmtId="0" fontId="0" fillId="0" borderId="7" xfId="0" applyBorder="1" applyAlignment="1">
      <alignment horizontal="center"/>
    </xf>
    <xf numFmtId="14" fontId="0" fillId="0" borderId="9" xfId="0" applyNumberFormat="1" applyBorder="1" applyAlignment="1">
      <alignment horizontal="center"/>
    </xf>
    <xf numFmtId="14" fontId="0" fillId="0" borderId="10" xfId="0"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164" fontId="2" fillId="0" borderId="5" xfId="1" applyNumberFormat="1" applyFont="1" applyBorder="1" applyAlignment="1">
      <alignment horizontal="center" vertical="center"/>
    </xf>
    <xf numFmtId="164" fontId="2" fillId="0" borderId="7" xfId="1" applyNumberFormat="1" applyFont="1" applyBorder="1" applyAlignment="1">
      <alignment horizontal="center" vertical="center"/>
    </xf>
    <xf numFmtId="164" fontId="2" fillId="0" borderId="10" xfId="1" applyNumberFormat="1" applyFont="1" applyBorder="1" applyAlignment="1">
      <alignment horizontal="center" vertical="center"/>
    </xf>
    <xf numFmtId="0" fontId="0" fillId="0" borderId="0" xfId="0" applyAlignment="1">
      <alignment horizontal="left" vertical="center" wrapText="1"/>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4" xfId="1" applyNumberFormat="1" applyFont="1" applyBorder="1" applyAlignment="1">
      <alignment horizontal="center" vertical="center"/>
    </xf>
    <xf numFmtId="164" fontId="2" fillId="0" borderId="1" xfId="1" applyNumberFormat="1" applyFont="1" applyBorder="1" applyAlignment="1">
      <alignment horizontal="center" vertical="center"/>
    </xf>
    <xf numFmtId="164" fontId="2" fillId="0" borderId="9" xfId="1" applyNumberFormat="1"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cellXfs>
  <cellStyles count="3">
    <cellStyle name="Millares" xfId="1" builtinId="3"/>
    <cellStyle name="Millares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6"/>
  <sheetViews>
    <sheetView tabSelected="1" topLeftCell="A34" workbookViewId="0">
      <selection activeCell="C39" sqref="C39"/>
    </sheetView>
  </sheetViews>
  <sheetFormatPr baseColWidth="10" defaultRowHeight="15" x14ac:dyDescent="0.25"/>
  <cols>
    <col min="4" max="4" width="13.140625" customWidth="1"/>
    <col min="12" max="12" width="13.140625" customWidth="1"/>
  </cols>
  <sheetData>
    <row r="1" spans="2:13" ht="15.75" thickBot="1" x14ac:dyDescent="0.3"/>
    <row r="2" spans="2:13" x14ac:dyDescent="0.25">
      <c r="B2" s="14" t="s">
        <v>33</v>
      </c>
      <c r="C2" s="3"/>
      <c r="D2" s="21" t="s">
        <v>34</v>
      </c>
      <c r="E2" s="22"/>
    </row>
    <row r="3" spans="2:13" x14ac:dyDescent="0.25">
      <c r="B3" s="15" t="s">
        <v>35</v>
      </c>
      <c r="C3" s="1"/>
      <c r="D3" s="17">
        <v>2016</v>
      </c>
      <c r="E3" s="18"/>
    </row>
    <row r="4" spans="2:13" s="11" customFormat="1" ht="15.75" thickBot="1" x14ac:dyDescent="0.3">
      <c r="B4" s="16" t="s">
        <v>36</v>
      </c>
      <c r="C4" s="2"/>
      <c r="D4" s="19">
        <v>42512</v>
      </c>
      <c r="E4" s="20"/>
    </row>
    <row r="5" spans="2:13" ht="15" customHeight="1" x14ac:dyDescent="0.25">
      <c r="B5" s="29" t="s">
        <v>27</v>
      </c>
      <c r="C5" s="31" t="s">
        <v>28</v>
      </c>
      <c r="D5" s="40" t="s">
        <v>16</v>
      </c>
      <c r="E5" s="40" t="s">
        <v>18</v>
      </c>
      <c r="F5" s="33" t="s">
        <v>19</v>
      </c>
      <c r="G5" s="33" t="s">
        <v>23</v>
      </c>
      <c r="H5" s="33" t="s">
        <v>24</v>
      </c>
      <c r="I5" s="33" t="s">
        <v>25</v>
      </c>
      <c r="J5" s="33" t="s">
        <v>26</v>
      </c>
      <c r="K5" s="33" t="s">
        <v>29</v>
      </c>
      <c r="L5" s="33" t="s">
        <v>30</v>
      </c>
      <c r="M5" s="23" t="s">
        <v>31</v>
      </c>
    </row>
    <row r="6" spans="2:13" ht="15.75" thickBot="1" x14ac:dyDescent="0.3">
      <c r="B6" s="30"/>
      <c r="C6" s="32"/>
      <c r="D6" s="34"/>
      <c r="E6" s="34"/>
      <c r="F6" s="34"/>
      <c r="G6" s="34"/>
      <c r="H6" s="34"/>
      <c r="I6" s="34"/>
      <c r="J6" s="34"/>
      <c r="K6" s="34"/>
      <c r="L6" s="34"/>
      <c r="M6" s="24"/>
    </row>
    <row r="7" spans="2:13" x14ac:dyDescent="0.25">
      <c r="B7" s="41" t="s">
        <v>20</v>
      </c>
      <c r="C7" s="3" t="s">
        <v>0</v>
      </c>
      <c r="D7" s="35" t="s">
        <v>17</v>
      </c>
      <c r="E7" s="38">
        <v>92</v>
      </c>
      <c r="F7" s="38">
        <v>187</v>
      </c>
      <c r="G7" s="4">
        <v>1.28</v>
      </c>
      <c r="H7" s="4">
        <v>13</v>
      </c>
      <c r="I7" s="4">
        <v>35</v>
      </c>
      <c r="J7" s="4">
        <v>8</v>
      </c>
      <c r="K7" s="35" t="s">
        <v>17</v>
      </c>
      <c r="L7" s="35" t="s">
        <v>17</v>
      </c>
      <c r="M7" s="25" t="s">
        <v>17</v>
      </c>
    </row>
    <row r="8" spans="2:13" x14ac:dyDescent="0.25">
      <c r="B8" s="42"/>
      <c r="C8" s="1" t="s">
        <v>1</v>
      </c>
      <c r="D8" s="36"/>
      <c r="E8" s="39"/>
      <c r="F8" s="39"/>
      <c r="G8" s="5">
        <v>1.34</v>
      </c>
      <c r="H8" s="5">
        <v>16</v>
      </c>
      <c r="I8" s="5">
        <v>34</v>
      </c>
      <c r="J8" s="5">
        <v>8</v>
      </c>
      <c r="K8" s="36"/>
      <c r="L8" s="36"/>
      <c r="M8" s="26"/>
    </row>
    <row r="9" spans="2:13" x14ac:dyDescent="0.25">
      <c r="B9" s="42"/>
      <c r="C9" s="1" t="s">
        <v>2</v>
      </c>
      <c r="D9" s="36"/>
      <c r="E9" s="39"/>
      <c r="F9" s="39"/>
      <c r="G9" s="5">
        <v>1.43</v>
      </c>
      <c r="H9" s="5">
        <v>20</v>
      </c>
      <c r="I9" s="5">
        <v>37</v>
      </c>
      <c r="J9" s="5">
        <v>10</v>
      </c>
      <c r="K9" s="36"/>
      <c r="L9" s="36"/>
      <c r="M9" s="26"/>
    </row>
    <row r="10" spans="2:13" x14ac:dyDescent="0.25">
      <c r="B10" s="42"/>
      <c r="C10" s="1" t="s">
        <v>3</v>
      </c>
      <c r="D10" s="36"/>
      <c r="E10" s="39"/>
      <c r="F10" s="39"/>
      <c r="G10" s="5">
        <v>1.41</v>
      </c>
      <c r="H10" s="5">
        <v>19</v>
      </c>
      <c r="I10" s="5">
        <v>40</v>
      </c>
      <c r="J10" s="5">
        <v>10</v>
      </c>
      <c r="K10" s="36"/>
      <c r="L10" s="36"/>
      <c r="M10" s="26"/>
    </row>
    <row r="11" spans="2:13" x14ac:dyDescent="0.25">
      <c r="B11" s="42"/>
      <c r="C11" s="1" t="s">
        <v>4</v>
      </c>
      <c r="D11" s="36"/>
      <c r="E11" s="39"/>
      <c r="F11" s="39"/>
      <c r="G11" s="5">
        <v>1.35</v>
      </c>
      <c r="H11" s="5">
        <v>16</v>
      </c>
      <c r="I11" s="5">
        <v>34</v>
      </c>
      <c r="J11" s="5">
        <v>9</v>
      </c>
      <c r="K11" s="36"/>
      <c r="L11" s="36"/>
      <c r="M11" s="26"/>
    </row>
    <row r="12" spans="2:13" ht="15.75" thickBot="1" x14ac:dyDescent="0.3">
      <c r="B12" s="43"/>
      <c r="C12" s="2" t="s">
        <v>15</v>
      </c>
      <c r="D12" s="37"/>
      <c r="E12" s="32"/>
      <c r="F12" s="32"/>
      <c r="G12" s="6">
        <f>AVERAGE(G7:G11)</f>
        <v>1.3620000000000001</v>
      </c>
      <c r="H12" s="7">
        <f t="shared" ref="H12:J12" si="0">AVERAGE(H7:H11)</f>
        <v>16.8</v>
      </c>
      <c r="I12" s="7">
        <f t="shared" si="0"/>
        <v>36</v>
      </c>
      <c r="J12" s="7">
        <f t="shared" si="0"/>
        <v>9</v>
      </c>
      <c r="K12" s="37"/>
      <c r="L12" s="37"/>
      <c r="M12" s="27"/>
    </row>
    <row r="13" spans="2:13" x14ac:dyDescent="0.25">
      <c r="B13" s="41" t="s">
        <v>21</v>
      </c>
      <c r="C13" s="3" t="s">
        <v>5</v>
      </c>
      <c r="D13" s="35">
        <v>1526</v>
      </c>
      <c r="E13" s="38">
        <v>51</v>
      </c>
      <c r="F13" s="38">
        <v>119</v>
      </c>
      <c r="G13" s="4">
        <v>1.18</v>
      </c>
      <c r="H13" s="4">
        <v>13</v>
      </c>
      <c r="I13" s="4">
        <v>32</v>
      </c>
      <c r="J13" s="4">
        <v>8</v>
      </c>
      <c r="K13" s="4">
        <v>98</v>
      </c>
      <c r="L13" s="4">
        <v>41</v>
      </c>
      <c r="M13" s="8">
        <f>L13/K13</f>
        <v>0.41836734693877553</v>
      </c>
    </row>
    <row r="14" spans="2:13" x14ac:dyDescent="0.25">
      <c r="B14" s="42"/>
      <c r="C14" s="1" t="s">
        <v>6</v>
      </c>
      <c r="D14" s="36"/>
      <c r="E14" s="39"/>
      <c r="F14" s="39"/>
      <c r="G14" s="5">
        <v>1.1399999999999999</v>
      </c>
      <c r="H14" s="5">
        <v>12</v>
      </c>
      <c r="I14" s="5">
        <v>27</v>
      </c>
      <c r="J14" s="5">
        <v>7</v>
      </c>
      <c r="K14" s="5">
        <v>90</v>
      </c>
      <c r="L14" s="5">
        <v>38</v>
      </c>
      <c r="M14" s="9">
        <f t="shared" ref="M14:M17" si="1">L14/K14</f>
        <v>0.42222222222222222</v>
      </c>
    </row>
    <row r="15" spans="2:13" x14ac:dyDescent="0.25">
      <c r="B15" s="42"/>
      <c r="C15" s="1" t="s">
        <v>7</v>
      </c>
      <c r="D15" s="36"/>
      <c r="E15" s="39"/>
      <c r="F15" s="39"/>
      <c r="G15" s="5">
        <v>1.19</v>
      </c>
      <c r="H15" s="5">
        <v>14</v>
      </c>
      <c r="I15" s="5">
        <v>28</v>
      </c>
      <c r="J15" s="5">
        <v>8</v>
      </c>
      <c r="K15" s="5">
        <v>96</v>
      </c>
      <c r="L15" s="5">
        <v>42</v>
      </c>
      <c r="M15" s="9">
        <f t="shared" si="1"/>
        <v>0.4375</v>
      </c>
    </row>
    <row r="16" spans="2:13" x14ac:dyDescent="0.25">
      <c r="B16" s="42"/>
      <c r="C16" s="1" t="s">
        <v>8</v>
      </c>
      <c r="D16" s="36"/>
      <c r="E16" s="39"/>
      <c r="F16" s="39"/>
      <c r="G16" s="5">
        <v>1.1200000000000001</v>
      </c>
      <c r="H16" s="5">
        <v>11</v>
      </c>
      <c r="I16" s="5">
        <v>27</v>
      </c>
      <c r="J16" s="5">
        <v>6</v>
      </c>
      <c r="K16" s="5">
        <v>84</v>
      </c>
      <c r="L16" s="5">
        <v>31</v>
      </c>
      <c r="M16" s="9">
        <f t="shared" si="1"/>
        <v>0.36904761904761907</v>
      </c>
    </row>
    <row r="17" spans="2:13" x14ac:dyDescent="0.25">
      <c r="B17" s="42"/>
      <c r="C17" s="1" t="s">
        <v>9</v>
      </c>
      <c r="D17" s="36"/>
      <c r="E17" s="39"/>
      <c r="F17" s="39"/>
      <c r="G17" s="5">
        <v>1.1299999999999999</v>
      </c>
      <c r="H17" s="5">
        <v>11</v>
      </c>
      <c r="I17" s="5">
        <v>26</v>
      </c>
      <c r="J17" s="5">
        <v>6</v>
      </c>
      <c r="K17" s="5">
        <v>80</v>
      </c>
      <c r="L17" s="5">
        <v>34</v>
      </c>
      <c r="M17" s="9">
        <f t="shared" si="1"/>
        <v>0.42499999999999999</v>
      </c>
    </row>
    <row r="18" spans="2:13" ht="15.75" thickBot="1" x14ac:dyDescent="0.3">
      <c r="B18" s="43"/>
      <c r="C18" s="2" t="s">
        <v>15</v>
      </c>
      <c r="D18" s="37"/>
      <c r="E18" s="32"/>
      <c r="F18" s="32"/>
      <c r="G18" s="6">
        <f>AVERAGE(G13:G17)</f>
        <v>1.1519999999999999</v>
      </c>
      <c r="H18" s="7">
        <f t="shared" ref="H18" si="2">AVERAGE(H13:H17)</f>
        <v>12.2</v>
      </c>
      <c r="I18" s="7">
        <f t="shared" ref="I18:J18" si="3">AVERAGE(I13:I17)</f>
        <v>28</v>
      </c>
      <c r="J18" s="7">
        <f t="shared" si="3"/>
        <v>7</v>
      </c>
      <c r="K18" s="7">
        <f>AVERAGE(K13:K17)</f>
        <v>89.6</v>
      </c>
      <c r="L18" s="7">
        <f>AVERAGE(L13:L17)</f>
        <v>37.200000000000003</v>
      </c>
      <c r="M18" s="10">
        <f>AVERAGE(M13:M17)</f>
        <v>0.41442743764172335</v>
      </c>
    </row>
    <row r="19" spans="2:13" x14ac:dyDescent="0.25">
      <c r="B19" s="41" t="s">
        <v>22</v>
      </c>
      <c r="C19" s="3" t="s">
        <v>10</v>
      </c>
      <c r="D19" s="35">
        <v>2606</v>
      </c>
      <c r="E19" s="38">
        <v>63</v>
      </c>
      <c r="F19" s="38">
        <v>138</v>
      </c>
      <c r="G19" s="4">
        <v>1.19</v>
      </c>
      <c r="H19" s="4">
        <v>12</v>
      </c>
      <c r="I19" s="4">
        <v>17</v>
      </c>
      <c r="J19" s="4">
        <v>10</v>
      </c>
      <c r="K19" s="4">
        <v>89</v>
      </c>
      <c r="L19" s="4">
        <v>38</v>
      </c>
      <c r="M19" s="8">
        <f>L19/K19</f>
        <v>0.42696629213483145</v>
      </c>
    </row>
    <row r="20" spans="2:13" x14ac:dyDescent="0.25">
      <c r="B20" s="42"/>
      <c r="C20" s="1" t="s">
        <v>11</v>
      </c>
      <c r="D20" s="36"/>
      <c r="E20" s="39"/>
      <c r="F20" s="39"/>
      <c r="G20" s="5">
        <v>1.21</v>
      </c>
      <c r="H20" s="5">
        <v>14</v>
      </c>
      <c r="I20" s="5">
        <v>20</v>
      </c>
      <c r="J20" s="5">
        <v>14</v>
      </c>
      <c r="K20" s="5">
        <v>117</v>
      </c>
      <c r="L20" s="5">
        <v>62</v>
      </c>
      <c r="M20" s="9">
        <f t="shared" ref="M20:M23" si="4">L20/K20</f>
        <v>0.52991452991452992</v>
      </c>
    </row>
    <row r="21" spans="2:13" x14ac:dyDescent="0.25">
      <c r="B21" s="42"/>
      <c r="C21" s="1" t="s">
        <v>12</v>
      </c>
      <c r="D21" s="36"/>
      <c r="E21" s="39"/>
      <c r="F21" s="39"/>
      <c r="G21" s="5">
        <v>1.32</v>
      </c>
      <c r="H21" s="5">
        <v>18</v>
      </c>
      <c r="I21" s="5">
        <v>24</v>
      </c>
      <c r="J21" s="5">
        <v>13</v>
      </c>
      <c r="K21" s="5">
        <v>128</v>
      </c>
      <c r="L21" s="5">
        <v>58</v>
      </c>
      <c r="M21" s="9">
        <f t="shared" si="4"/>
        <v>0.453125</v>
      </c>
    </row>
    <row r="22" spans="2:13" x14ac:dyDescent="0.25">
      <c r="B22" s="42"/>
      <c r="C22" s="1" t="s">
        <v>13</v>
      </c>
      <c r="D22" s="36"/>
      <c r="E22" s="39"/>
      <c r="F22" s="39"/>
      <c r="G22" s="5">
        <v>1.27</v>
      </c>
      <c r="H22" s="5">
        <v>16</v>
      </c>
      <c r="I22" s="5">
        <v>20</v>
      </c>
      <c r="J22" s="5">
        <v>12</v>
      </c>
      <c r="K22" s="5">
        <v>101</v>
      </c>
      <c r="L22" s="5">
        <v>46</v>
      </c>
      <c r="M22" s="9">
        <f t="shared" si="4"/>
        <v>0.45544554455445546</v>
      </c>
    </row>
    <row r="23" spans="2:13" x14ac:dyDescent="0.25">
      <c r="B23" s="42"/>
      <c r="C23" s="1" t="s">
        <v>14</v>
      </c>
      <c r="D23" s="36"/>
      <c r="E23" s="39"/>
      <c r="F23" s="39"/>
      <c r="G23" s="5">
        <v>1.24</v>
      </c>
      <c r="H23" s="5">
        <v>14</v>
      </c>
      <c r="I23" s="5">
        <v>19</v>
      </c>
      <c r="J23" s="5">
        <v>11</v>
      </c>
      <c r="K23" s="5">
        <v>104</v>
      </c>
      <c r="L23" s="5">
        <v>49</v>
      </c>
      <c r="M23" s="9">
        <f t="shared" si="4"/>
        <v>0.47115384615384615</v>
      </c>
    </row>
    <row r="24" spans="2:13" ht="15.75" thickBot="1" x14ac:dyDescent="0.3">
      <c r="B24" s="43"/>
      <c r="C24" s="2" t="s">
        <v>15</v>
      </c>
      <c r="D24" s="37"/>
      <c r="E24" s="32"/>
      <c r="F24" s="32"/>
      <c r="G24" s="6">
        <f>AVERAGE(G19:G23)</f>
        <v>1.246</v>
      </c>
      <c r="H24" s="7">
        <f t="shared" ref="H24" si="5">AVERAGE(H19:H23)</f>
        <v>14.8</v>
      </c>
      <c r="I24" s="7">
        <f t="shared" ref="I24" si="6">AVERAGE(I19:I23)</f>
        <v>20</v>
      </c>
      <c r="J24" s="7">
        <f t="shared" ref="J24" si="7">AVERAGE(J19:J23)</f>
        <v>12</v>
      </c>
      <c r="K24" s="7">
        <f>AVERAGE(K19:K23)</f>
        <v>107.8</v>
      </c>
      <c r="L24" s="7">
        <f>AVERAGE(L19:L23)</f>
        <v>50.6</v>
      </c>
      <c r="M24" s="10">
        <f>AVERAGE(M19:M23)</f>
        <v>0.46732104255153262</v>
      </c>
    </row>
    <row r="28" spans="2:13" ht="15" customHeight="1" x14ac:dyDescent="0.25">
      <c r="B28" s="28" t="s">
        <v>32</v>
      </c>
      <c r="C28" s="28"/>
      <c r="D28" s="28"/>
      <c r="E28" s="28"/>
      <c r="F28" s="28"/>
      <c r="G28" s="28"/>
      <c r="H28" s="28"/>
      <c r="I28" s="28"/>
      <c r="J28" s="12"/>
      <c r="K28" s="12"/>
      <c r="L28" s="12"/>
      <c r="M28" s="12"/>
    </row>
    <row r="29" spans="2:13" x14ac:dyDescent="0.25">
      <c r="B29" s="28"/>
      <c r="C29" s="28"/>
      <c r="D29" s="28"/>
      <c r="E29" s="28"/>
      <c r="F29" s="28"/>
      <c r="G29" s="28"/>
      <c r="H29" s="28"/>
      <c r="I29" s="28"/>
      <c r="J29" s="12"/>
      <c r="K29" s="12"/>
      <c r="L29" s="12"/>
      <c r="M29" s="12"/>
    </row>
    <row r="30" spans="2:13" x14ac:dyDescent="0.25">
      <c r="B30" s="28"/>
      <c r="C30" s="28"/>
      <c r="D30" s="28"/>
      <c r="E30" s="28"/>
      <c r="F30" s="28"/>
      <c r="G30" s="28"/>
      <c r="H30" s="28"/>
      <c r="I30" s="28"/>
      <c r="J30" s="12"/>
      <c r="K30" s="12"/>
      <c r="L30" s="12"/>
      <c r="M30" s="12"/>
    </row>
    <row r="31" spans="2:13" x14ac:dyDescent="0.25">
      <c r="B31" s="28"/>
      <c r="C31" s="28"/>
      <c r="D31" s="28"/>
      <c r="E31" s="28"/>
      <c r="F31" s="28"/>
      <c r="G31" s="28"/>
      <c r="H31" s="28"/>
      <c r="I31" s="28"/>
      <c r="J31" s="11"/>
      <c r="K31" s="11"/>
      <c r="L31" s="11"/>
      <c r="M31" s="11"/>
    </row>
    <row r="32" spans="2:13" x14ac:dyDescent="0.25">
      <c r="B32" s="12"/>
      <c r="C32" s="12"/>
      <c r="D32" s="12"/>
      <c r="E32" s="12"/>
      <c r="F32" s="11"/>
      <c r="G32" s="11"/>
      <c r="H32" s="11"/>
      <c r="I32" s="11"/>
      <c r="J32" s="11"/>
      <c r="K32" s="11"/>
      <c r="L32" s="11"/>
      <c r="M32" s="11"/>
    </row>
    <row r="33" spans="2:13" ht="15.75" thickBot="1" x14ac:dyDescent="0.3">
      <c r="B33" s="12"/>
      <c r="C33" s="12"/>
      <c r="D33" s="12"/>
      <c r="E33" s="12"/>
      <c r="F33" s="11"/>
      <c r="G33" s="11"/>
      <c r="H33" s="11"/>
      <c r="I33" s="11"/>
      <c r="J33" s="11"/>
      <c r="K33" s="11"/>
      <c r="L33" s="11"/>
      <c r="M33" s="11"/>
    </row>
    <row r="34" spans="2:13" x14ac:dyDescent="0.25">
      <c r="B34" s="14" t="s">
        <v>33</v>
      </c>
      <c r="C34" s="3"/>
      <c r="D34" s="21" t="s">
        <v>37</v>
      </c>
      <c r="E34" s="22"/>
      <c r="F34" s="11"/>
      <c r="G34" s="11"/>
      <c r="H34" s="11"/>
      <c r="I34" s="11"/>
      <c r="J34" s="11"/>
      <c r="K34" s="11"/>
      <c r="L34" s="11"/>
      <c r="M34" s="11"/>
    </row>
    <row r="35" spans="2:13" x14ac:dyDescent="0.25">
      <c r="B35" s="15" t="s">
        <v>35</v>
      </c>
      <c r="C35" s="1"/>
      <c r="D35" s="17"/>
      <c r="E35" s="18"/>
      <c r="F35" s="11"/>
      <c r="G35" s="11"/>
      <c r="H35" s="11"/>
      <c r="I35" s="11"/>
      <c r="J35" s="11"/>
      <c r="K35" s="11"/>
      <c r="L35" s="11"/>
      <c r="M35" s="11"/>
    </row>
    <row r="36" spans="2:13" ht="15.75" thickBot="1" x14ac:dyDescent="0.3">
      <c r="B36" s="16" t="s">
        <v>36</v>
      </c>
      <c r="C36" s="2"/>
      <c r="D36" s="19"/>
      <c r="E36" s="20"/>
      <c r="F36" s="11"/>
      <c r="G36" s="11"/>
      <c r="H36" s="11"/>
      <c r="I36" s="11"/>
      <c r="J36" s="11"/>
      <c r="K36" s="11"/>
      <c r="L36" s="11"/>
      <c r="M36" s="11"/>
    </row>
    <row r="37" spans="2:13" x14ac:dyDescent="0.25">
      <c r="B37" s="29" t="s">
        <v>27</v>
      </c>
      <c r="C37" s="31" t="s">
        <v>28</v>
      </c>
      <c r="D37" s="40" t="s">
        <v>16</v>
      </c>
      <c r="E37" s="40" t="s">
        <v>18</v>
      </c>
      <c r="F37" s="33" t="s">
        <v>19</v>
      </c>
      <c r="G37" s="33" t="s">
        <v>23</v>
      </c>
      <c r="H37" s="33" t="s">
        <v>24</v>
      </c>
      <c r="I37" s="33" t="s">
        <v>25</v>
      </c>
      <c r="J37" s="33" t="s">
        <v>26</v>
      </c>
      <c r="K37" s="33" t="s">
        <v>29</v>
      </c>
      <c r="L37" s="33" t="s">
        <v>30</v>
      </c>
      <c r="M37" s="23" t="s">
        <v>31</v>
      </c>
    </row>
    <row r="38" spans="2:13" ht="15.75" thickBot="1" x14ac:dyDescent="0.3">
      <c r="B38" s="30"/>
      <c r="C38" s="32"/>
      <c r="D38" s="34"/>
      <c r="E38" s="34"/>
      <c r="F38" s="34"/>
      <c r="G38" s="34"/>
      <c r="H38" s="34"/>
      <c r="I38" s="34"/>
      <c r="J38" s="34"/>
      <c r="K38" s="34"/>
      <c r="L38" s="34"/>
      <c r="M38" s="24"/>
    </row>
    <row r="39" spans="2:13" x14ac:dyDescent="0.25">
      <c r="B39" s="41" t="s">
        <v>20</v>
      </c>
      <c r="C39" s="3" t="s">
        <v>0</v>
      </c>
      <c r="D39" s="35"/>
      <c r="E39" s="38"/>
      <c r="F39" s="38"/>
      <c r="G39" s="4"/>
      <c r="H39" s="4"/>
      <c r="I39" s="4"/>
      <c r="J39" s="4"/>
      <c r="K39" s="35"/>
      <c r="L39" s="35"/>
      <c r="M39" s="25"/>
    </row>
    <row r="40" spans="2:13" x14ac:dyDescent="0.25">
      <c r="B40" s="42"/>
      <c r="C40" s="1" t="s">
        <v>1</v>
      </c>
      <c r="D40" s="36"/>
      <c r="E40" s="39"/>
      <c r="F40" s="39"/>
      <c r="G40" s="13"/>
      <c r="H40" s="13"/>
      <c r="I40" s="13"/>
      <c r="J40" s="13"/>
      <c r="K40" s="36"/>
      <c r="L40" s="36"/>
      <c r="M40" s="26"/>
    </row>
    <row r="41" spans="2:13" x14ac:dyDescent="0.25">
      <c r="B41" s="42"/>
      <c r="C41" s="1" t="s">
        <v>2</v>
      </c>
      <c r="D41" s="36"/>
      <c r="E41" s="39"/>
      <c r="F41" s="39"/>
      <c r="G41" s="13"/>
      <c r="H41" s="13"/>
      <c r="I41" s="13"/>
      <c r="J41" s="13"/>
      <c r="K41" s="36"/>
      <c r="L41" s="36"/>
      <c r="M41" s="26"/>
    </row>
    <row r="42" spans="2:13" x14ac:dyDescent="0.25">
      <c r="B42" s="42"/>
      <c r="C42" s="1" t="s">
        <v>3</v>
      </c>
      <c r="D42" s="36"/>
      <c r="E42" s="39"/>
      <c r="F42" s="39"/>
      <c r="G42" s="13"/>
      <c r="H42" s="13"/>
      <c r="I42" s="13"/>
      <c r="J42" s="13"/>
      <c r="K42" s="36"/>
      <c r="L42" s="36"/>
      <c r="M42" s="26"/>
    </row>
    <row r="43" spans="2:13" x14ac:dyDescent="0.25">
      <c r="B43" s="42"/>
      <c r="C43" s="1" t="s">
        <v>4</v>
      </c>
      <c r="D43" s="36"/>
      <c r="E43" s="39"/>
      <c r="F43" s="39"/>
      <c r="G43" s="13"/>
      <c r="H43" s="13"/>
      <c r="I43" s="13"/>
      <c r="J43" s="13"/>
      <c r="K43" s="36"/>
      <c r="L43" s="36"/>
      <c r="M43" s="26"/>
    </row>
    <row r="44" spans="2:13" ht="15.75" thickBot="1" x14ac:dyDescent="0.3">
      <c r="B44" s="43"/>
      <c r="C44" s="2" t="s">
        <v>15</v>
      </c>
      <c r="D44" s="37"/>
      <c r="E44" s="32"/>
      <c r="F44" s="32"/>
      <c r="G44" s="6"/>
      <c r="H44" s="7"/>
      <c r="I44" s="7"/>
      <c r="J44" s="7"/>
      <c r="K44" s="37"/>
      <c r="L44" s="37"/>
      <c r="M44" s="27"/>
    </row>
    <row r="45" spans="2:13" x14ac:dyDescent="0.25">
      <c r="B45" s="41" t="s">
        <v>21</v>
      </c>
      <c r="C45" s="3" t="s">
        <v>5</v>
      </c>
      <c r="D45" s="35"/>
      <c r="E45" s="38"/>
      <c r="F45" s="38"/>
      <c r="G45" s="4"/>
      <c r="H45" s="4"/>
      <c r="I45" s="4"/>
      <c r="J45" s="4"/>
      <c r="K45" s="4"/>
      <c r="L45" s="4"/>
      <c r="M45" s="8"/>
    </row>
    <row r="46" spans="2:13" x14ac:dyDescent="0.25">
      <c r="B46" s="42"/>
      <c r="C46" s="1" t="s">
        <v>6</v>
      </c>
      <c r="D46" s="36"/>
      <c r="E46" s="39"/>
      <c r="F46" s="39"/>
      <c r="G46" s="13"/>
      <c r="H46" s="13"/>
      <c r="I46" s="13"/>
      <c r="J46" s="13"/>
      <c r="K46" s="13"/>
      <c r="L46" s="13"/>
      <c r="M46" s="9"/>
    </row>
    <row r="47" spans="2:13" x14ac:dyDescent="0.25">
      <c r="B47" s="42"/>
      <c r="C47" s="1" t="s">
        <v>7</v>
      </c>
      <c r="D47" s="36"/>
      <c r="E47" s="39"/>
      <c r="F47" s="39"/>
      <c r="G47" s="13"/>
      <c r="H47" s="13"/>
      <c r="I47" s="13"/>
      <c r="J47" s="13"/>
      <c r="K47" s="13"/>
      <c r="L47" s="13"/>
      <c r="M47" s="9"/>
    </row>
    <row r="48" spans="2:13" x14ac:dyDescent="0.25">
      <c r="B48" s="42"/>
      <c r="C48" s="1" t="s">
        <v>8</v>
      </c>
      <c r="D48" s="36"/>
      <c r="E48" s="39"/>
      <c r="F48" s="39"/>
      <c r="G48" s="13"/>
      <c r="H48" s="13"/>
      <c r="I48" s="13"/>
      <c r="J48" s="13"/>
      <c r="K48" s="13"/>
      <c r="L48" s="13"/>
      <c r="M48" s="9"/>
    </row>
    <row r="49" spans="2:13" x14ac:dyDescent="0.25">
      <c r="B49" s="42"/>
      <c r="C49" s="1" t="s">
        <v>9</v>
      </c>
      <c r="D49" s="36"/>
      <c r="E49" s="39"/>
      <c r="F49" s="39"/>
      <c r="G49" s="13"/>
      <c r="H49" s="13"/>
      <c r="I49" s="13"/>
      <c r="J49" s="13"/>
      <c r="K49" s="13"/>
      <c r="L49" s="13"/>
      <c r="M49" s="9"/>
    </row>
    <row r="50" spans="2:13" ht="15.75" thickBot="1" x14ac:dyDescent="0.3">
      <c r="B50" s="43"/>
      <c r="C50" s="2" t="s">
        <v>15</v>
      </c>
      <c r="D50" s="37"/>
      <c r="E50" s="32"/>
      <c r="F50" s="32"/>
      <c r="G50" s="6"/>
      <c r="H50" s="7"/>
      <c r="I50" s="7"/>
      <c r="J50" s="7"/>
      <c r="K50" s="7"/>
      <c r="L50" s="7"/>
      <c r="M50" s="10"/>
    </row>
    <row r="51" spans="2:13" x14ac:dyDescent="0.25">
      <c r="B51" s="41" t="s">
        <v>22</v>
      </c>
      <c r="C51" s="3" t="s">
        <v>10</v>
      </c>
      <c r="D51" s="35"/>
      <c r="E51" s="38"/>
      <c r="F51" s="38"/>
      <c r="G51" s="4"/>
      <c r="H51" s="4"/>
      <c r="I51" s="4"/>
      <c r="J51" s="4"/>
      <c r="K51" s="4"/>
      <c r="L51" s="4"/>
      <c r="M51" s="8"/>
    </row>
    <row r="52" spans="2:13" x14ac:dyDescent="0.25">
      <c r="B52" s="42"/>
      <c r="C52" s="1" t="s">
        <v>11</v>
      </c>
      <c r="D52" s="36"/>
      <c r="E52" s="39"/>
      <c r="F52" s="39"/>
      <c r="G52" s="13"/>
      <c r="H52" s="13"/>
      <c r="I52" s="13"/>
      <c r="J52" s="13"/>
      <c r="K52" s="13"/>
      <c r="L52" s="13"/>
      <c r="M52" s="9"/>
    </row>
    <row r="53" spans="2:13" x14ac:dyDescent="0.25">
      <c r="B53" s="42"/>
      <c r="C53" s="1" t="s">
        <v>12</v>
      </c>
      <c r="D53" s="36"/>
      <c r="E53" s="39"/>
      <c r="F53" s="39"/>
      <c r="G53" s="13"/>
      <c r="H53" s="13"/>
      <c r="I53" s="13"/>
      <c r="J53" s="13"/>
      <c r="K53" s="13"/>
      <c r="L53" s="13"/>
      <c r="M53" s="9"/>
    </row>
    <row r="54" spans="2:13" x14ac:dyDescent="0.25">
      <c r="B54" s="42"/>
      <c r="C54" s="1" t="s">
        <v>13</v>
      </c>
      <c r="D54" s="36"/>
      <c r="E54" s="39"/>
      <c r="F54" s="39"/>
      <c r="G54" s="13"/>
      <c r="H54" s="13"/>
      <c r="I54" s="13"/>
      <c r="J54" s="13"/>
      <c r="K54" s="13"/>
      <c r="L54" s="13"/>
      <c r="M54" s="9"/>
    </row>
    <row r="55" spans="2:13" x14ac:dyDescent="0.25">
      <c r="B55" s="42"/>
      <c r="C55" s="1" t="s">
        <v>14</v>
      </c>
      <c r="D55" s="36"/>
      <c r="E55" s="39"/>
      <c r="F55" s="39"/>
      <c r="G55" s="13"/>
      <c r="H55" s="13"/>
      <c r="I55" s="13"/>
      <c r="J55" s="13"/>
      <c r="K55" s="13"/>
      <c r="L55" s="13"/>
      <c r="M55" s="9"/>
    </row>
    <row r="56" spans="2:13" ht="15.75" thickBot="1" x14ac:dyDescent="0.3">
      <c r="B56" s="43"/>
      <c r="C56" s="2" t="s">
        <v>15</v>
      </c>
      <c r="D56" s="37"/>
      <c r="E56" s="32"/>
      <c r="F56" s="32"/>
      <c r="G56" s="6"/>
      <c r="H56" s="7"/>
      <c r="I56" s="7"/>
      <c r="J56" s="7"/>
      <c r="K56" s="7"/>
      <c r="L56" s="7"/>
      <c r="M56" s="10"/>
    </row>
  </sheetData>
  <mergeCells count="61">
    <mergeCell ref="B45:B50"/>
    <mergeCell ref="D45:D50"/>
    <mergeCell ref="E45:E50"/>
    <mergeCell ref="F45:F50"/>
    <mergeCell ref="B51:B56"/>
    <mergeCell ref="D51:D56"/>
    <mergeCell ref="E51:E56"/>
    <mergeCell ref="F51:F56"/>
    <mergeCell ref="K37:K38"/>
    <mergeCell ref="L37:L38"/>
    <mergeCell ref="M37:M38"/>
    <mergeCell ref="B39:B44"/>
    <mergeCell ref="D39:D44"/>
    <mergeCell ref="E39:E44"/>
    <mergeCell ref="F39:F44"/>
    <mergeCell ref="K39:K44"/>
    <mergeCell ref="L39:L44"/>
    <mergeCell ref="M39:M44"/>
    <mergeCell ref="F37:F38"/>
    <mergeCell ref="G37:G38"/>
    <mergeCell ref="H37:H38"/>
    <mergeCell ref="I37:I38"/>
    <mergeCell ref="J37:J38"/>
    <mergeCell ref="D36:E36"/>
    <mergeCell ref="B37:B38"/>
    <mergeCell ref="C37:C38"/>
    <mergeCell ref="D37:D38"/>
    <mergeCell ref="E37:E38"/>
    <mergeCell ref="B7:B12"/>
    <mergeCell ref="B13:B18"/>
    <mergeCell ref="B19:B24"/>
    <mergeCell ref="D34:E34"/>
    <mergeCell ref="D35:E35"/>
    <mergeCell ref="D19:D24"/>
    <mergeCell ref="E5:E6"/>
    <mergeCell ref="F5:F6"/>
    <mergeCell ref="E7:E12"/>
    <mergeCell ref="F7:F12"/>
    <mergeCell ref="E13:E18"/>
    <mergeCell ref="F13:F18"/>
    <mergeCell ref="B28:I31"/>
    <mergeCell ref="B5:B6"/>
    <mergeCell ref="C5:C6"/>
    <mergeCell ref="K5:K6"/>
    <mergeCell ref="L5:L6"/>
    <mergeCell ref="K7:K12"/>
    <mergeCell ref="L7:L12"/>
    <mergeCell ref="E19:E24"/>
    <mergeCell ref="F19:F24"/>
    <mergeCell ref="G5:G6"/>
    <mergeCell ref="H5:H6"/>
    <mergeCell ref="I5:I6"/>
    <mergeCell ref="J5:J6"/>
    <mergeCell ref="D5:D6"/>
    <mergeCell ref="D7:D12"/>
    <mergeCell ref="D13:D18"/>
    <mergeCell ref="D3:E3"/>
    <mergeCell ref="D4:E4"/>
    <mergeCell ref="D2:E2"/>
    <mergeCell ref="M5:M6"/>
    <mergeCell ref="M7:M1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Pérez Casas Miguel Ángel</dc:creator>
  <cp:lastModifiedBy>Maria Reguera Blazquez</cp:lastModifiedBy>
  <dcterms:created xsi:type="dcterms:W3CDTF">2017-11-08T06:41:13Z</dcterms:created>
  <dcterms:modified xsi:type="dcterms:W3CDTF">2017-11-10T11:09:51Z</dcterms:modified>
</cp:coreProperties>
</file>