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 1" sheetId="2" r:id="rId1"/>
  </sheets>
  <calcPr calcId="152511"/>
</workbook>
</file>

<file path=xl/calcChain.xml><?xml version="1.0" encoding="utf-8"?>
<calcChain xmlns="http://schemas.openxmlformats.org/spreadsheetml/2006/main">
  <c r="J45" i="2" l="1"/>
  <c r="K45" i="2" l="1"/>
  <c r="L45" i="2"/>
  <c r="J46" i="2"/>
  <c r="K46" i="2"/>
  <c r="L46" i="2"/>
  <c r="J47" i="2"/>
  <c r="K47" i="2"/>
  <c r="L47" i="2"/>
  <c r="J48" i="2"/>
  <c r="K48" i="2"/>
  <c r="L48" i="2"/>
  <c r="I48" i="2"/>
  <c r="I47" i="2"/>
  <c r="I46" i="2"/>
  <c r="I45" i="2"/>
  <c r="C89" i="2"/>
  <c r="D89" i="2"/>
  <c r="E89" i="2"/>
  <c r="F89" i="2"/>
  <c r="D90" i="2"/>
  <c r="E90" i="2"/>
  <c r="F90" i="2"/>
  <c r="D91" i="2"/>
  <c r="E91" i="2"/>
  <c r="F91" i="2"/>
  <c r="D92" i="2"/>
  <c r="E92" i="2"/>
  <c r="F92" i="2"/>
  <c r="C92" i="2"/>
  <c r="C91" i="2"/>
  <c r="C90" i="2"/>
</calcChain>
</file>

<file path=xl/comments1.xml><?xml version="1.0" encoding="utf-8"?>
<comments xmlns="http://schemas.openxmlformats.org/spreadsheetml/2006/main">
  <authors>
    <author>Autor</author>
  </authors>
  <commentList>
    <comment ref="L30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Este dato no aparece en el documento original.</t>
        </r>
      </text>
    </comment>
  </commentList>
</comments>
</file>

<file path=xl/sharedStrings.xml><?xml version="1.0" encoding="utf-8"?>
<sst xmlns="http://schemas.openxmlformats.org/spreadsheetml/2006/main" count="151" uniqueCount="138">
  <si>
    <t>CE 1.3</t>
  </si>
  <si>
    <t>CE 1.4</t>
  </si>
  <si>
    <t>CE 1.5</t>
  </si>
  <si>
    <t>CE 1.6</t>
  </si>
  <si>
    <t>CE 1.7</t>
  </si>
  <si>
    <t>CE 1.8</t>
  </si>
  <si>
    <t>CE 1.1</t>
  </si>
  <si>
    <t>CE 1.2</t>
  </si>
  <si>
    <t>CE 1.9</t>
  </si>
  <si>
    <t>CE 1.10</t>
  </si>
  <si>
    <t>CE 1.11</t>
  </si>
  <si>
    <t>CE 1.12</t>
  </si>
  <si>
    <t>CE 1.13</t>
  </si>
  <si>
    <t>CE 1.14</t>
  </si>
  <si>
    <t>CE 1.15</t>
  </si>
  <si>
    <t>CE 1.16</t>
  </si>
  <si>
    <t>CE 1.17</t>
  </si>
  <si>
    <t>A</t>
  </si>
  <si>
    <t>B</t>
  </si>
  <si>
    <t>C</t>
  </si>
  <si>
    <t>CE 2.1</t>
  </si>
  <si>
    <t>CE 2.2</t>
  </si>
  <si>
    <t>CE 2.3</t>
  </si>
  <si>
    <t>CE 2.4</t>
  </si>
  <si>
    <t>CE 2.5</t>
  </si>
  <si>
    <t>CE 2.6</t>
  </si>
  <si>
    <t>CE 2.7</t>
  </si>
  <si>
    <t>CE 2.8</t>
  </si>
  <si>
    <t>CE 2.9</t>
  </si>
  <si>
    <t>CE 2.10</t>
  </si>
  <si>
    <t>CE 3.1</t>
  </si>
  <si>
    <t>CE 3.2</t>
  </si>
  <si>
    <t>CE 3.3</t>
  </si>
  <si>
    <t>CE 3.4</t>
  </si>
  <si>
    <t>CE 3.5</t>
  </si>
  <si>
    <t>CE 3.6</t>
  </si>
  <si>
    <t>CE 3.7</t>
  </si>
  <si>
    <t>CE 3.8</t>
  </si>
  <si>
    <t>CE 3.9</t>
  </si>
  <si>
    <t>CE 3.11</t>
  </si>
  <si>
    <t>CE 3.12</t>
  </si>
  <si>
    <t>CE 3.13</t>
  </si>
  <si>
    <t>CE 3.14</t>
  </si>
  <si>
    <t>SH 1.1</t>
  </si>
  <si>
    <t>SH 1.2</t>
  </si>
  <si>
    <t>SH 1.3</t>
  </si>
  <si>
    <t>SH 1.4</t>
  </si>
  <si>
    <t>SH 1.5</t>
  </si>
  <si>
    <t>SH 1.6</t>
  </si>
  <si>
    <t>SH 1.7</t>
  </si>
  <si>
    <t>SH 1.8</t>
  </si>
  <si>
    <t>SH 1.9</t>
  </si>
  <si>
    <t>SH 1.10</t>
  </si>
  <si>
    <t>SH 1.11</t>
  </si>
  <si>
    <t>SH 1.13</t>
  </si>
  <si>
    <t>SH 1.14</t>
  </si>
  <si>
    <t>SH 1.15</t>
  </si>
  <si>
    <t>SH 1.17</t>
  </si>
  <si>
    <t>SH 1.18</t>
  </si>
  <si>
    <t>SH 1.19</t>
  </si>
  <si>
    <t>SH 1.20</t>
  </si>
  <si>
    <t>SH 1.21</t>
  </si>
  <si>
    <t>SH 1.22</t>
  </si>
  <si>
    <t>SH 1.23</t>
  </si>
  <si>
    <t>SH 1.24</t>
  </si>
  <si>
    <t>SH 1.25</t>
  </si>
  <si>
    <t>SH 1.26</t>
  </si>
  <si>
    <t>SH 1.27</t>
  </si>
  <si>
    <t>SH 1.28</t>
  </si>
  <si>
    <t>SH 1.29</t>
  </si>
  <si>
    <t>SH 1.30</t>
  </si>
  <si>
    <t>SH 1.31</t>
  </si>
  <si>
    <t>SH 1.32</t>
  </si>
  <si>
    <t>SH 1.33</t>
  </si>
  <si>
    <t>SH 1.34</t>
  </si>
  <si>
    <t>SH 1.35</t>
  </si>
  <si>
    <t>SH 1.36</t>
  </si>
  <si>
    <t>SH 2.1</t>
  </si>
  <si>
    <t>SH 2.2</t>
  </si>
  <si>
    <t>SH 2.3</t>
  </si>
  <si>
    <t>SH 2.4</t>
  </si>
  <si>
    <t>SH 2.5</t>
  </si>
  <si>
    <t>SH 2.6</t>
  </si>
  <si>
    <t>SH 2.7</t>
  </si>
  <si>
    <t>SH 2.8</t>
  </si>
  <si>
    <t>SH 2.9</t>
  </si>
  <si>
    <t>SH 2.10</t>
  </si>
  <si>
    <t>SH 2.11</t>
  </si>
  <si>
    <t>SH 2.12</t>
  </si>
  <si>
    <t>SH 2.13</t>
  </si>
  <si>
    <t>SH 2.14</t>
  </si>
  <si>
    <t>SH 2.15</t>
  </si>
  <si>
    <t>SH 2.16</t>
  </si>
  <si>
    <t>SH 2.17</t>
  </si>
  <si>
    <t>SH 2.18</t>
  </si>
  <si>
    <t>SH 2.19</t>
  </si>
  <si>
    <t>SH 2.20</t>
  </si>
  <si>
    <t>SH 2.21</t>
  </si>
  <si>
    <t>SH 2.22</t>
  </si>
  <si>
    <t>SH 2.23</t>
  </si>
  <si>
    <t>SH 2.24</t>
  </si>
  <si>
    <t>SH 2.25</t>
  </si>
  <si>
    <t>SH 2.26</t>
  </si>
  <si>
    <t>SH 2.27</t>
  </si>
  <si>
    <t>SH 2.28</t>
  </si>
  <si>
    <t>SH 2.29</t>
  </si>
  <si>
    <t>SH 2.30</t>
  </si>
  <si>
    <t>SH 2.31</t>
  </si>
  <si>
    <t>SH 2.32</t>
  </si>
  <si>
    <t>SH 2.33</t>
  </si>
  <si>
    <t>SH 2.34</t>
  </si>
  <si>
    <t>SH 2.35</t>
  </si>
  <si>
    <t>SH 3.1</t>
  </si>
  <si>
    <t>SH 3.2</t>
  </si>
  <si>
    <t>SH 3.3</t>
  </si>
  <si>
    <t>SH 3.4</t>
  </si>
  <si>
    <t>SH 3.5</t>
  </si>
  <si>
    <t>SH 3.6</t>
  </si>
  <si>
    <t>SH 3.7</t>
  </si>
  <si>
    <t>SH 3.8</t>
  </si>
  <si>
    <t>SH 3.9</t>
  </si>
  <si>
    <t>SH 3.10</t>
  </si>
  <si>
    <t>SH 3.11</t>
  </si>
  <si>
    <t>SH 3.12</t>
  </si>
  <si>
    <t>SH 3.13</t>
  </si>
  <si>
    <t>SH 3.14</t>
  </si>
  <si>
    <t>SH 3.15</t>
  </si>
  <si>
    <t>SHELLY</t>
  </si>
  <si>
    <t>COLERADO</t>
  </si>
  <si>
    <t>Altura (cm)</t>
  </si>
  <si>
    <t>Individuo</t>
  </si>
  <si>
    <t>Anchura base</t>
  </si>
  <si>
    <t>Anchura medio</t>
  </si>
  <si>
    <t>Anchura punta</t>
  </si>
  <si>
    <t>MAX</t>
  </si>
  <si>
    <t>MIN</t>
  </si>
  <si>
    <t>MEDIA</t>
  </si>
  <si>
    <t>DES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</si>
</sst>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2" fontId="0" fillId="2" borderId="10" xfId="0" applyNumberFormat="1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2" borderId="5" xfId="0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2" borderId="10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1"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2:F87" totalsRowShown="0" headerRowDxfId="8" headerRowBorderDxfId="7" tableBorderDxfId="6" totalsRowBorderDxfId="5">
  <autoFilter ref="B2:F87"/>
  <tableColumns count="5">
    <tableColumn id="1" name="Individuo" dataDxfId="4"/>
    <tableColumn id="2" name="Anchura base" dataDxfId="3"/>
    <tableColumn id="3" name="Anchura medio" dataDxfId="2"/>
    <tableColumn id="4" name="Anchura punta" dataDxfId="1"/>
    <tableColumn id="5" name="Altura (cm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0"/>
  <sheetViews>
    <sheetView tabSelected="1" topLeftCell="A82" workbookViewId="0">
      <selection activeCell="L45" sqref="L45"/>
    </sheetView>
  </sheetViews>
  <sheetFormatPr baseColWidth="10" defaultColWidth="10.85546875" defaultRowHeight="15" x14ac:dyDescent="0.25"/>
  <cols>
    <col min="1" max="1" width="4.140625" style="1" customWidth="1"/>
    <col min="2" max="6" width="10.85546875" style="1"/>
    <col min="7" max="7" width="5.140625" style="1" customWidth="1"/>
    <col min="8" max="16384" width="10.85546875" style="1"/>
  </cols>
  <sheetData>
    <row r="1" spans="2:12" x14ac:dyDescent="0.25">
      <c r="F1" s="2"/>
    </row>
    <row r="2" spans="2:12" s="17" customFormat="1" ht="34.5" customHeight="1" thickBot="1" x14ac:dyDescent="0.3">
      <c r="B2" s="18" t="s">
        <v>130</v>
      </c>
      <c r="C2" s="19" t="s">
        <v>131</v>
      </c>
      <c r="D2" s="19" t="s">
        <v>132</v>
      </c>
      <c r="E2" s="19" t="s">
        <v>133</v>
      </c>
      <c r="F2" s="16" t="s">
        <v>129</v>
      </c>
      <c r="H2" s="38" t="s">
        <v>130</v>
      </c>
      <c r="I2" s="38" t="s">
        <v>131</v>
      </c>
      <c r="J2" s="38" t="s">
        <v>132</v>
      </c>
      <c r="K2" s="38" t="s">
        <v>133</v>
      </c>
      <c r="L2" s="38" t="s">
        <v>129</v>
      </c>
    </row>
    <row r="3" spans="2:12" ht="15.75" thickBot="1" x14ac:dyDescent="0.3">
      <c r="B3" s="13" t="s">
        <v>127</v>
      </c>
      <c r="C3" s="14" t="s">
        <v>17</v>
      </c>
      <c r="D3" s="14" t="s">
        <v>18</v>
      </c>
      <c r="E3" s="14" t="s">
        <v>19</v>
      </c>
      <c r="F3" s="15"/>
      <c r="H3" s="26" t="s">
        <v>128</v>
      </c>
      <c r="I3" s="26" t="s">
        <v>17</v>
      </c>
      <c r="J3" s="26" t="s">
        <v>18</v>
      </c>
      <c r="K3" s="26" t="s">
        <v>19</v>
      </c>
      <c r="L3" s="27" t="s">
        <v>129</v>
      </c>
    </row>
    <row r="4" spans="2:12" x14ac:dyDescent="0.25">
      <c r="B4" s="5" t="s">
        <v>43</v>
      </c>
      <c r="C4" s="6">
        <v>1.1499999999999999</v>
      </c>
      <c r="D4" s="6">
        <v>1</v>
      </c>
      <c r="E4" s="6">
        <v>0.7</v>
      </c>
      <c r="F4" s="7">
        <v>108</v>
      </c>
      <c r="H4" s="28" t="s">
        <v>6</v>
      </c>
      <c r="I4" s="24">
        <v>1.22</v>
      </c>
      <c r="J4" s="24">
        <v>1.18</v>
      </c>
      <c r="K4" s="24">
        <v>0.8</v>
      </c>
      <c r="L4" s="29">
        <v>122</v>
      </c>
    </row>
    <row r="5" spans="2:12" x14ac:dyDescent="0.25">
      <c r="B5" s="8" t="s">
        <v>44</v>
      </c>
      <c r="C5" s="4">
        <v>0.9</v>
      </c>
      <c r="D5" s="4">
        <v>0.8</v>
      </c>
      <c r="E5" s="4">
        <v>0.66</v>
      </c>
      <c r="F5" s="9">
        <v>102</v>
      </c>
      <c r="H5" s="30" t="s">
        <v>7</v>
      </c>
      <c r="I5" s="20">
        <v>2.1</v>
      </c>
      <c r="J5" s="20">
        <v>1.3</v>
      </c>
      <c r="K5" s="20">
        <v>0.84</v>
      </c>
      <c r="L5" s="31">
        <v>139</v>
      </c>
    </row>
    <row r="6" spans="2:12" x14ac:dyDescent="0.25">
      <c r="B6" s="8" t="s">
        <v>45</v>
      </c>
      <c r="C6" s="4">
        <v>1.2</v>
      </c>
      <c r="D6" s="4">
        <v>0.87</v>
      </c>
      <c r="E6" s="4">
        <v>0.66</v>
      </c>
      <c r="F6" s="9">
        <v>107</v>
      </c>
      <c r="H6" s="32" t="s">
        <v>0</v>
      </c>
      <c r="I6" s="21">
        <v>1.1399999999999999</v>
      </c>
      <c r="J6" s="21">
        <v>0.99</v>
      </c>
      <c r="K6" s="21">
        <v>0.7</v>
      </c>
      <c r="L6" s="33">
        <v>100</v>
      </c>
    </row>
    <row r="7" spans="2:12" x14ac:dyDescent="0.25">
      <c r="B7" s="8" t="s">
        <v>46</v>
      </c>
      <c r="C7" s="4">
        <v>0.9</v>
      </c>
      <c r="D7" s="4">
        <v>0.89</v>
      </c>
      <c r="E7" s="4">
        <v>0.6</v>
      </c>
      <c r="F7" s="9">
        <v>122</v>
      </c>
      <c r="H7" s="30" t="s">
        <v>1</v>
      </c>
      <c r="I7" s="20">
        <v>0.92</v>
      </c>
      <c r="J7" s="20">
        <v>1.1000000000000001</v>
      </c>
      <c r="K7" s="20">
        <v>0.68</v>
      </c>
      <c r="L7" s="31">
        <v>105</v>
      </c>
    </row>
    <row r="8" spans="2:12" x14ac:dyDescent="0.25">
      <c r="B8" s="8" t="s">
        <v>47</v>
      </c>
      <c r="C8" s="4">
        <v>0.96</v>
      </c>
      <c r="D8" s="4">
        <v>0.77</v>
      </c>
      <c r="E8" s="4">
        <v>0.64</v>
      </c>
      <c r="F8" s="9">
        <v>117</v>
      </c>
      <c r="H8" s="32" t="s">
        <v>2</v>
      </c>
      <c r="I8" s="21">
        <v>1.63</v>
      </c>
      <c r="J8" s="21">
        <v>1.41</v>
      </c>
      <c r="K8" s="21">
        <v>1.06</v>
      </c>
      <c r="L8" s="33">
        <v>133</v>
      </c>
    </row>
    <row r="9" spans="2:12" x14ac:dyDescent="0.25">
      <c r="B9" s="8" t="s">
        <v>48</v>
      </c>
      <c r="C9" s="4">
        <v>0.67</v>
      </c>
      <c r="D9" s="4">
        <v>0.6</v>
      </c>
      <c r="E9" s="4">
        <v>0.45</v>
      </c>
      <c r="F9" s="9">
        <v>98</v>
      </c>
      <c r="H9" s="30" t="s">
        <v>3</v>
      </c>
      <c r="I9" s="20">
        <v>1.54</v>
      </c>
      <c r="J9" s="20">
        <v>1.1499999999999999</v>
      </c>
      <c r="K9" s="20">
        <v>0.62</v>
      </c>
      <c r="L9" s="31">
        <v>108</v>
      </c>
    </row>
    <row r="10" spans="2:12" x14ac:dyDescent="0.25">
      <c r="B10" s="8" t="s">
        <v>49</v>
      </c>
      <c r="C10" s="4">
        <v>0.85</v>
      </c>
      <c r="D10" s="4">
        <v>0.8</v>
      </c>
      <c r="E10" s="4">
        <v>0.61</v>
      </c>
      <c r="F10" s="9">
        <v>107.5</v>
      </c>
      <c r="H10" s="32" t="s">
        <v>4</v>
      </c>
      <c r="I10" s="21">
        <v>1.2</v>
      </c>
      <c r="J10" s="21">
        <v>1.07</v>
      </c>
      <c r="K10" s="21">
        <v>0.7</v>
      </c>
      <c r="L10" s="33">
        <v>100</v>
      </c>
    </row>
    <row r="11" spans="2:12" x14ac:dyDescent="0.25">
      <c r="B11" s="8" t="s">
        <v>50</v>
      </c>
      <c r="C11" s="4">
        <v>1.1200000000000001</v>
      </c>
      <c r="D11" s="4">
        <v>0.89</v>
      </c>
      <c r="E11" s="4">
        <v>0.55000000000000004</v>
      </c>
      <c r="F11" s="9">
        <v>119.5</v>
      </c>
      <c r="H11" s="30" t="s">
        <v>5</v>
      </c>
      <c r="I11" s="20">
        <v>0.92</v>
      </c>
      <c r="J11" s="20">
        <v>0.87</v>
      </c>
      <c r="K11" s="20">
        <v>0.44</v>
      </c>
      <c r="L11" s="31">
        <v>84</v>
      </c>
    </row>
    <row r="12" spans="2:12" x14ac:dyDescent="0.25">
      <c r="B12" s="8" t="s">
        <v>51</v>
      </c>
      <c r="C12" s="4">
        <v>1.08</v>
      </c>
      <c r="D12" s="4">
        <v>0.96</v>
      </c>
      <c r="E12" s="4">
        <v>0.66</v>
      </c>
      <c r="F12" s="9">
        <v>123</v>
      </c>
      <c r="H12" s="32" t="s">
        <v>8</v>
      </c>
      <c r="I12" s="21">
        <v>1.42</v>
      </c>
      <c r="J12" s="21">
        <v>1.35</v>
      </c>
      <c r="K12" s="21">
        <v>0.9</v>
      </c>
      <c r="L12" s="33">
        <v>130.5</v>
      </c>
    </row>
    <row r="13" spans="2:12" x14ac:dyDescent="0.25">
      <c r="B13" s="8" t="s">
        <v>52</v>
      </c>
      <c r="C13" s="4">
        <v>1.05</v>
      </c>
      <c r="D13" s="4">
        <v>1.02</v>
      </c>
      <c r="E13" s="4">
        <v>0.76</v>
      </c>
      <c r="F13" s="9">
        <v>111</v>
      </c>
      <c r="H13" s="30" t="s">
        <v>9</v>
      </c>
      <c r="I13" s="20">
        <v>0.92</v>
      </c>
      <c r="J13" s="20">
        <v>1.03</v>
      </c>
      <c r="K13" s="20">
        <v>0.72</v>
      </c>
      <c r="L13" s="31">
        <v>143</v>
      </c>
    </row>
    <row r="14" spans="2:12" x14ac:dyDescent="0.25">
      <c r="B14" s="8" t="s">
        <v>53</v>
      </c>
      <c r="C14" s="4">
        <v>0.8</v>
      </c>
      <c r="D14" s="4">
        <v>0.8</v>
      </c>
      <c r="E14" s="4">
        <v>0.61</v>
      </c>
      <c r="F14" s="9">
        <v>116</v>
      </c>
      <c r="H14" s="32" t="s">
        <v>10</v>
      </c>
      <c r="I14" s="21">
        <v>1.58</v>
      </c>
      <c r="J14" s="21">
        <v>1.5</v>
      </c>
      <c r="K14" s="21">
        <v>1</v>
      </c>
      <c r="L14" s="33">
        <v>149</v>
      </c>
    </row>
    <row r="15" spans="2:12" x14ac:dyDescent="0.25">
      <c r="B15" s="8" t="s">
        <v>54</v>
      </c>
      <c r="C15" s="4">
        <v>0.8</v>
      </c>
      <c r="D15" s="4">
        <v>0.78</v>
      </c>
      <c r="E15" s="4">
        <v>0.5</v>
      </c>
      <c r="F15" s="9">
        <v>80</v>
      </c>
      <c r="H15" s="30" t="s">
        <v>11</v>
      </c>
      <c r="I15" s="20">
        <v>1.9</v>
      </c>
      <c r="J15" s="20">
        <v>1.53</v>
      </c>
      <c r="K15" s="20">
        <v>1.22</v>
      </c>
      <c r="L15" s="31">
        <v>156</v>
      </c>
    </row>
    <row r="16" spans="2:12" x14ac:dyDescent="0.25">
      <c r="B16" s="8" t="s">
        <v>55</v>
      </c>
      <c r="C16" s="4">
        <v>0.94</v>
      </c>
      <c r="D16" s="4">
        <v>0.8</v>
      </c>
      <c r="E16" s="4">
        <v>0.67</v>
      </c>
      <c r="F16" s="9">
        <v>101</v>
      </c>
      <c r="H16" s="32" t="s">
        <v>12</v>
      </c>
      <c r="I16" s="21">
        <v>1.3</v>
      </c>
      <c r="J16" s="21">
        <v>1.35</v>
      </c>
      <c r="K16" s="21">
        <v>0.99</v>
      </c>
      <c r="L16" s="33">
        <v>114</v>
      </c>
    </row>
    <row r="17" spans="2:12" x14ac:dyDescent="0.25">
      <c r="B17" s="8" t="s">
        <v>56</v>
      </c>
      <c r="C17" s="4">
        <v>0.73</v>
      </c>
      <c r="D17" s="4">
        <v>0.72</v>
      </c>
      <c r="E17" s="4">
        <v>0.54</v>
      </c>
      <c r="F17" s="9">
        <v>108</v>
      </c>
      <c r="H17" s="30" t="s">
        <v>13</v>
      </c>
      <c r="I17" s="20">
        <v>1.7</v>
      </c>
      <c r="J17" s="20">
        <v>1.7</v>
      </c>
      <c r="K17" s="20">
        <v>1.05</v>
      </c>
      <c r="L17" s="31">
        <v>132</v>
      </c>
    </row>
    <row r="18" spans="2:12" x14ac:dyDescent="0.25">
      <c r="B18" s="8" t="s">
        <v>57</v>
      </c>
      <c r="C18" s="4">
        <v>1.18</v>
      </c>
      <c r="D18" s="4">
        <v>0.76</v>
      </c>
      <c r="E18" s="4">
        <v>0.46</v>
      </c>
      <c r="F18" s="9">
        <v>103.5</v>
      </c>
      <c r="H18" s="32" t="s">
        <v>14</v>
      </c>
      <c r="I18" s="21">
        <v>1.02</v>
      </c>
      <c r="J18" s="21">
        <v>0.9</v>
      </c>
      <c r="K18" s="21">
        <v>0.52</v>
      </c>
      <c r="L18" s="33">
        <v>97.5</v>
      </c>
    </row>
    <row r="19" spans="2:12" x14ac:dyDescent="0.25">
      <c r="B19" s="8" t="s">
        <v>58</v>
      </c>
      <c r="C19" s="4">
        <v>1.25</v>
      </c>
      <c r="D19" s="4">
        <v>1.07</v>
      </c>
      <c r="E19" s="4">
        <v>0.87</v>
      </c>
      <c r="F19" s="9">
        <v>108</v>
      </c>
      <c r="H19" s="30" t="s">
        <v>15</v>
      </c>
      <c r="I19" s="20">
        <v>1.1000000000000001</v>
      </c>
      <c r="J19" s="20">
        <v>1.04</v>
      </c>
      <c r="K19" s="20">
        <v>0.8</v>
      </c>
      <c r="L19" s="31">
        <v>104</v>
      </c>
    </row>
    <row r="20" spans="2:12" ht="15.75" thickBot="1" x14ac:dyDescent="0.3">
      <c r="B20" s="8" t="s">
        <v>59</v>
      </c>
      <c r="C20" s="4">
        <v>1.35</v>
      </c>
      <c r="D20" s="4">
        <v>1.1000000000000001</v>
      </c>
      <c r="E20" s="4">
        <v>0.75</v>
      </c>
      <c r="F20" s="9">
        <v>129</v>
      </c>
      <c r="H20" s="25" t="s">
        <v>16</v>
      </c>
      <c r="I20" s="22">
        <v>1.74</v>
      </c>
      <c r="J20" s="22">
        <v>1.35</v>
      </c>
      <c r="K20" s="22">
        <v>0.92</v>
      </c>
      <c r="L20" s="34">
        <v>131</v>
      </c>
    </row>
    <row r="21" spans="2:12" x14ac:dyDescent="0.25">
      <c r="B21" s="8" t="s">
        <v>60</v>
      </c>
      <c r="C21" s="4">
        <v>0.97</v>
      </c>
      <c r="D21" s="4">
        <v>1.1000000000000001</v>
      </c>
      <c r="E21" s="4">
        <v>0.84</v>
      </c>
      <c r="F21" s="9">
        <v>103.5</v>
      </c>
      <c r="H21" s="35" t="s">
        <v>20</v>
      </c>
      <c r="I21" s="23">
        <v>1.64</v>
      </c>
      <c r="J21" s="23">
        <v>1.53</v>
      </c>
      <c r="K21" s="23">
        <v>1.07</v>
      </c>
      <c r="L21" s="36">
        <v>158.5</v>
      </c>
    </row>
    <row r="22" spans="2:12" x14ac:dyDescent="0.25">
      <c r="B22" s="8" t="s">
        <v>61</v>
      </c>
      <c r="C22" s="4">
        <v>2.5</v>
      </c>
      <c r="D22" s="4">
        <v>1.33</v>
      </c>
      <c r="E22" s="4">
        <v>0.88</v>
      </c>
      <c r="F22" s="9">
        <v>112</v>
      </c>
      <c r="H22" s="32" t="s">
        <v>21</v>
      </c>
      <c r="I22" s="21">
        <v>1.21</v>
      </c>
      <c r="J22" s="21">
        <v>0.98</v>
      </c>
      <c r="K22" s="21">
        <v>0.87</v>
      </c>
      <c r="L22" s="33">
        <v>113</v>
      </c>
    </row>
    <row r="23" spans="2:12" x14ac:dyDescent="0.25">
      <c r="B23" s="8" t="s">
        <v>62</v>
      </c>
      <c r="C23" s="4">
        <v>1.1499999999999999</v>
      </c>
      <c r="D23" s="4">
        <v>1.1000000000000001</v>
      </c>
      <c r="E23" s="4">
        <v>0.9</v>
      </c>
      <c r="F23" s="9">
        <v>86</v>
      </c>
      <c r="H23" s="30" t="s">
        <v>22</v>
      </c>
      <c r="I23" s="20">
        <v>1.06</v>
      </c>
      <c r="J23" s="20">
        <v>0.82</v>
      </c>
      <c r="K23" s="20">
        <v>0.63</v>
      </c>
      <c r="L23" s="31">
        <v>106</v>
      </c>
    </row>
    <row r="24" spans="2:12" x14ac:dyDescent="0.25">
      <c r="B24" s="8" t="s">
        <v>63</v>
      </c>
      <c r="C24" s="4">
        <v>1.4</v>
      </c>
      <c r="D24" s="4">
        <v>1.1000000000000001</v>
      </c>
      <c r="E24" s="4">
        <v>0.6</v>
      </c>
      <c r="F24" s="9">
        <v>94.5</v>
      </c>
      <c r="H24" s="32" t="s">
        <v>23</v>
      </c>
      <c r="I24" s="21">
        <v>2.2999999999999998</v>
      </c>
      <c r="J24" s="21">
        <v>1.54</v>
      </c>
      <c r="K24" s="21">
        <v>1.2</v>
      </c>
      <c r="L24" s="33">
        <v>128</v>
      </c>
    </row>
    <row r="25" spans="2:12" x14ac:dyDescent="0.25">
      <c r="B25" s="8" t="s">
        <v>64</v>
      </c>
      <c r="C25" s="4">
        <v>1.4</v>
      </c>
      <c r="D25" s="4">
        <v>1.23</v>
      </c>
      <c r="E25" s="4">
        <v>0.86</v>
      </c>
      <c r="F25" s="9">
        <v>114.5</v>
      </c>
      <c r="H25" s="30" t="s">
        <v>24</v>
      </c>
      <c r="I25" s="20">
        <v>1.89</v>
      </c>
      <c r="J25" s="20">
        <v>1.77</v>
      </c>
      <c r="K25" s="20">
        <v>0.96</v>
      </c>
      <c r="L25" s="31">
        <v>115</v>
      </c>
    </row>
    <row r="26" spans="2:12" x14ac:dyDescent="0.25">
      <c r="B26" s="8" t="s">
        <v>65</v>
      </c>
      <c r="C26" s="4">
        <v>1.03</v>
      </c>
      <c r="D26" s="4">
        <v>0.95</v>
      </c>
      <c r="E26" s="4">
        <v>0.74</v>
      </c>
      <c r="F26" s="9">
        <v>106.5</v>
      </c>
      <c r="H26" s="32" t="s">
        <v>25</v>
      </c>
      <c r="I26" s="21">
        <v>1.83</v>
      </c>
      <c r="J26" s="21">
        <v>1.45</v>
      </c>
      <c r="K26" s="21">
        <v>0.75</v>
      </c>
      <c r="L26" s="33">
        <v>134</v>
      </c>
    </row>
    <row r="27" spans="2:12" x14ac:dyDescent="0.25">
      <c r="B27" s="8" t="s">
        <v>66</v>
      </c>
      <c r="C27" s="4">
        <v>0.72</v>
      </c>
      <c r="D27" s="4">
        <v>0.7</v>
      </c>
      <c r="E27" s="4">
        <v>0.47</v>
      </c>
      <c r="F27" s="9">
        <v>81</v>
      </c>
      <c r="H27" s="30" t="s">
        <v>26</v>
      </c>
      <c r="I27" s="20">
        <v>1.54</v>
      </c>
      <c r="J27" s="20">
        <v>1.42</v>
      </c>
      <c r="K27" s="20">
        <v>0.75</v>
      </c>
      <c r="L27" s="31">
        <v>132.5</v>
      </c>
    </row>
    <row r="28" spans="2:12" x14ac:dyDescent="0.25">
      <c r="B28" s="8" t="s">
        <v>67</v>
      </c>
      <c r="C28" s="4">
        <v>1</v>
      </c>
      <c r="D28" s="4">
        <v>0.9</v>
      </c>
      <c r="E28" s="4">
        <v>0.74</v>
      </c>
      <c r="F28" s="9">
        <v>112</v>
      </c>
      <c r="H28" s="32" t="s">
        <v>27</v>
      </c>
      <c r="I28" s="21">
        <v>1.35</v>
      </c>
      <c r="J28" s="21">
        <v>1.4</v>
      </c>
      <c r="K28" s="21">
        <v>0.9</v>
      </c>
      <c r="L28" s="33">
        <v>147</v>
      </c>
    </row>
    <row r="29" spans="2:12" x14ac:dyDescent="0.25">
      <c r="B29" s="8" t="s">
        <v>68</v>
      </c>
      <c r="C29" s="4">
        <v>0.9</v>
      </c>
      <c r="D29" s="4">
        <v>0.9</v>
      </c>
      <c r="E29" s="4">
        <v>0.73</v>
      </c>
      <c r="F29" s="9">
        <v>93.5</v>
      </c>
      <c r="H29" s="30" t="s">
        <v>28</v>
      </c>
      <c r="I29" s="20">
        <v>1.28</v>
      </c>
      <c r="J29" s="20">
        <v>1.1000000000000001</v>
      </c>
      <c r="K29" s="20">
        <v>0.9</v>
      </c>
      <c r="L29" s="31">
        <v>128</v>
      </c>
    </row>
    <row r="30" spans="2:12" ht="15.75" thickBot="1" x14ac:dyDescent="0.3">
      <c r="B30" s="8" t="s">
        <v>69</v>
      </c>
      <c r="C30" s="4">
        <v>1.2</v>
      </c>
      <c r="D30" s="4">
        <v>0.88</v>
      </c>
      <c r="E30" s="4">
        <v>0.61</v>
      </c>
      <c r="F30" s="9">
        <v>101</v>
      </c>
      <c r="H30" s="25" t="s">
        <v>29</v>
      </c>
      <c r="I30" s="22">
        <v>1.3</v>
      </c>
      <c r="J30" s="22">
        <v>1.1299999999999999</v>
      </c>
      <c r="K30" s="22">
        <v>0.75</v>
      </c>
      <c r="L30" s="25"/>
    </row>
    <row r="31" spans="2:12" x14ac:dyDescent="0.25">
      <c r="B31" s="8" t="s">
        <v>70</v>
      </c>
      <c r="C31" s="4">
        <v>1.51</v>
      </c>
      <c r="D31" s="4">
        <v>1.53</v>
      </c>
      <c r="E31" s="4">
        <v>1.07</v>
      </c>
      <c r="F31" s="9">
        <v>138.5</v>
      </c>
      <c r="H31" s="35" t="s">
        <v>30</v>
      </c>
      <c r="I31" s="23">
        <v>0.64</v>
      </c>
      <c r="J31" s="23">
        <v>0.55000000000000004</v>
      </c>
      <c r="K31" s="23">
        <v>0.5</v>
      </c>
      <c r="L31" s="36">
        <v>83</v>
      </c>
    </row>
    <row r="32" spans="2:12" x14ac:dyDescent="0.25">
      <c r="B32" s="8" t="s">
        <v>71</v>
      </c>
      <c r="C32" s="4">
        <v>0.92</v>
      </c>
      <c r="D32" s="4">
        <v>1.1499999999999999</v>
      </c>
      <c r="E32" s="4">
        <v>0.75</v>
      </c>
      <c r="F32" s="9">
        <v>97</v>
      </c>
      <c r="H32" s="32" t="s">
        <v>31</v>
      </c>
      <c r="I32" s="21">
        <v>1.41</v>
      </c>
      <c r="J32" s="21">
        <v>1.5</v>
      </c>
      <c r="K32" s="21">
        <v>0.96</v>
      </c>
      <c r="L32" s="33">
        <v>133</v>
      </c>
    </row>
    <row r="33" spans="2:12" x14ac:dyDescent="0.25">
      <c r="B33" s="8" t="s">
        <v>72</v>
      </c>
      <c r="C33" s="4">
        <v>1.6</v>
      </c>
      <c r="D33" s="4">
        <v>1.58</v>
      </c>
      <c r="E33" s="4">
        <v>1.1000000000000001</v>
      </c>
      <c r="F33" s="9">
        <v>122</v>
      </c>
      <c r="H33" s="30" t="s">
        <v>32</v>
      </c>
      <c r="I33" s="20">
        <v>1.22</v>
      </c>
      <c r="J33" s="20">
        <v>1.17</v>
      </c>
      <c r="K33" s="20">
        <v>1</v>
      </c>
      <c r="L33" s="31">
        <v>149</v>
      </c>
    </row>
    <row r="34" spans="2:12" x14ac:dyDescent="0.25">
      <c r="B34" s="8" t="s">
        <v>73</v>
      </c>
      <c r="C34" s="4">
        <v>1.19</v>
      </c>
      <c r="D34" s="4">
        <v>1.1499999999999999</v>
      </c>
      <c r="E34" s="4">
        <v>0.74</v>
      </c>
      <c r="F34" s="9">
        <v>97</v>
      </c>
      <c r="H34" s="32" t="s">
        <v>33</v>
      </c>
      <c r="I34" s="21">
        <v>1.3</v>
      </c>
      <c r="J34" s="21">
        <v>1.03</v>
      </c>
      <c r="K34" s="21">
        <v>0.97</v>
      </c>
      <c r="L34" s="33">
        <v>141</v>
      </c>
    </row>
    <row r="35" spans="2:12" x14ac:dyDescent="0.25">
      <c r="B35" s="8" t="s">
        <v>74</v>
      </c>
      <c r="C35" s="4">
        <v>1.52</v>
      </c>
      <c r="D35" s="4">
        <v>1.34</v>
      </c>
      <c r="E35" s="4">
        <v>0.92</v>
      </c>
      <c r="F35" s="9">
        <v>120</v>
      </c>
      <c r="H35" s="30" t="s">
        <v>34</v>
      </c>
      <c r="I35" s="20">
        <v>1.37</v>
      </c>
      <c r="J35" s="20">
        <v>1.42</v>
      </c>
      <c r="K35" s="20">
        <v>0.74</v>
      </c>
      <c r="L35" s="31">
        <v>131</v>
      </c>
    </row>
    <row r="36" spans="2:12" x14ac:dyDescent="0.25">
      <c r="B36" s="8" t="s">
        <v>75</v>
      </c>
      <c r="C36" s="4">
        <v>1.32</v>
      </c>
      <c r="D36" s="4">
        <v>1.1399999999999999</v>
      </c>
      <c r="E36" s="4">
        <v>0.94</v>
      </c>
      <c r="F36" s="9">
        <v>110</v>
      </c>
      <c r="H36" s="32" t="s">
        <v>35</v>
      </c>
      <c r="I36" s="21">
        <v>1.88</v>
      </c>
      <c r="J36" s="21">
        <v>1.53</v>
      </c>
      <c r="K36" s="21">
        <v>1.22</v>
      </c>
      <c r="L36" s="33">
        <v>134.5</v>
      </c>
    </row>
    <row r="37" spans="2:12" ht="15.75" thickBot="1" x14ac:dyDescent="0.3">
      <c r="B37" s="10" t="s">
        <v>76</v>
      </c>
      <c r="C37" s="11">
        <v>1.27</v>
      </c>
      <c r="D37" s="11">
        <v>1.05</v>
      </c>
      <c r="E37" s="11">
        <v>0.95</v>
      </c>
      <c r="F37" s="12">
        <v>92</v>
      </c>
      <c r="H37" s="30" t="s">
        <v>36</v>
      </c>
      <c r="I37" s="20">
        <v>1.18</v>
      </c>
      <c r="J37" s="20">
        <v>1.24</v>
      </c>
      <c r="K37" s="20">
        <v>0.8</v>
      </c>
      <c r="L37" s="31">
        <v>134.5</v>
      </c>
    </row>
    <row r="38" spans="2:12" x14ac:dyDescent="0.25">
      <c r="B38" s="5" t="s">
        <v>77</v>
      </c>
      <c r="C38" s="6">
        <v>1.33</v>
      </c>
      <c r="D38" s="6">
        <v>1.1499999999999999</v>
      </c>
      <c r="E38" s="6">
        <v>0.91</v>
      </c>
      <c r="F38" s="7">
        <v>110</v>
      </c>
      <c r="H38" s="32" t="s">
        <v>37</v>
      </c>
      <c r="I38" s="21">
        <v>1.1599999999999999</v>
      </c>
      <c r="J38" s="21">
        <v>1.05</v>
      </c>
      <c r="K38" s="21">
        <v>0.92</v>
      </c>
      <c r="L38" s="33">
        <v>123.5</v>
      </c>
    </row>
    <row r="39" spans="2:12" x14ac:dyDescent="0.25">
      <c r="B39" s="8" t="s">
        <v>78</v>
      </c>
      <c r="C39" s="4">
        <v>1.24</v>
      </c>
      <c r="D39" s="4">
        <v>1.08</v>
      </c>
      <c r="E39" s="4">
        <v>0.96</v>
      </c>
      <c r="F39" s="9">
        <v>101.5</v>
      </c>
      <c r="H39" s="30" t="s">
        <v>38</v>
      </c>
      <c r="I39" s="20">
        <v>0.96</v>
      </c>
      <c r="J39" s="20">
        <v>0.87</v>
      </c>
      <c r="K39" s="20">
        <v>0.6</v>
      </c>
      <c r="L39" s="31">
        <v>95</v>
      </c>
    </row>
    <row r="40" spans="2:12" x14ac:dyDescent="0.25">
      <c r="B40" s="8" t="s">
        <v>79</v>
      </c>
      <c r="C40" s="4">
        <v>1.1599999999999999</v>
      </c>
      <c r="D40" s="4">
        <v>1.04</v>
      </c>
      <c r="E40" s="4">
        <v>0.76</v>
      </c>
      <c r="F40" s="9">
        <v>129</v>
      </c>
      <c r="H40" s="32" t="s">
        <v>39</v>
      </c>
      <c r="I40" s="21">
        <v>0.74</v>
      </c>
      <c r="J40" s="21">
        <v>0.54</v>
      </c>
      <c r="K40" s="21">
        <v>0.46</v>
      </c>
      <c r="L40" s="33">
        <v>90</v>
      </c>
    </row>
    <row r="41" spans="2:12" x14ac:dyDescent="0.25">
      <c r="B41" s="8" t="s">
        <v>80</v>
      </c>
      <c r="C41" s="4">
        <v>1.8</v>
      </c>
      <c r="D41" s="4">
        <v>1.25</v>
      </c>
      <c r="E41" s="4">
        <v>1</v>
      </c>
      <c r="F41" s="9">
        <v>131</v>
      </c>
      <c r="H41" s="30" t="s">
        <v>40</v>
      </c>
      <c r="I41" s="20">
        <v>1.4</v>
      </c>
      <c r="J41" s="20">
        <v>1.37</v>
      </c>
      <c r="K41" s="20">
        <v>0.83</v>
      </c>
      <c r="L41" s="31">
        <v>133</v>
      </c>
    </row>
    <row r="42" spans="2:12" x14ac:dyDescent="0.25">
      <c r="B42" s="8" t="s">
        <v>81</v>
      </c>
      <c r="C42" s="4">
        <v>1.1399999999999999</v>
      </c>
      <c r="D42" s="4">
        <v>1.03</v>
      </c>
      <c r="E42" s="4">
        <v>0.76</v>
      </c>
      <c r="F42" s="9">
        <v>110</v>
      </c>
      <c r="H42" s="32" t="s">
        <v>41</v>
      </c>
      <c r="I42" s="21">
        <v>1.4</v>
      </c>
      <c r="J42" s="21">
        <v>1.4</v>
      </c>
      <c r="K42" s="21">
        <v>0.97</v>
      </c>
      <c r="L42" s="33">
        <v>141</v>
      </c>
    </row>
    <row r="43" spans="2:12" x14ac:dyDescent="0.25">
      <c r="B43" s="8" t="s">
        <v>82</v>
      </c>
      <c r="C43" s="4">
        <v>1.07</v>
      </c>
      <c r="D43" s="4">
        <v>0.93</v>
      </c>
      <c r="E43" s="4">
        <v>0.7</v>
      </c>
      <c r="F43" s="9">
        <v>123</v>
      </c>
      <c r="G43" s="3"/>
      <c r="H43" s="30" t="s">
        <v>42</v>
      </c>
      <c r="I43" s="20">
        <v>2.02</v>
      </c>
      <c r="J43" s="20">
        <v>2.04</v>
      </c>
      <c r="K43" s="20">
        <v>1.17</v>
      </c>
      <c r="L43" s="31">
        <v>152</v>
      </c>
    </row>
    <row r="44" spans="2:12" x14ac:dyDescent="0.25">
      <c r="B44" s="8" t="s">
        <v>83</v>
      </c>
      <c r="C44" s="4">
        <v>1.32</v>
      </c>
      <c r="D44" s="4">
        <v>1.1599999999999999</v>
      </c>
      <c r="E44" s="4">
        <v>0.95</v>
      </c>
      <c r="F44" s="9">
        <v>131</v>
      </c>
      <c r="G44" s="3"/>
      <c r="H44" s="3"/>
    </row>
    <row r="45" spans="2:12" x14ac:dyDescent="0.25">
      <c r="B45" s="8" t="s">
        <v>84</v>
      </c>
      <c r="C45" s="4">
        <v>1.67</v>
      </c>
      <c r="D45" s="4">
        <v>1.22</v>
      </c>
      <c r="E45" s="4">
        <v>0.97</v>
      </c>
      <c r="F45" s="9">
        <v>148</v>
      </c>
      <c r="G45" s="3"/>
      <c r="H45" s="2" t="s">
        <v>134</v>
      </c>
      <c r="I45" s="3">
        <f>MAX(I4:I43)</f>
        <v>2.2999999999999998</v>
      </c>
      <c r="J45" s="3">
        <f>MAX(J4:J43)</f>
        <v>2.04</v>
      </c>
      <c r="K45" s="3">
        <f t="shared" ref="J45:L45" si="0">MAX(K4:K43)</f>
        <v>1.22</v>
      </c>
      <c r="L45" s="3">
        <f t="shared" si="0"/>
        <v>158.5</v>
      </c>
    </row>
    <row r="46" spans="2:12" x14ac:dyDescent="0.25">
      <c r="B46" s="8" t="s">
        <v>85</v>
      </c>
      <c r="C46" s="4">
        <v>1.44</v>
      </c>
      <c r="D46" s="4">
        <v>1.07</v>
      </c>
      <c r="E46" s="4">
        <v>0.9</v>
      </c>
      <c r="F46" s="9">
        <v>135</v>
      </c>
      <c r="H46" s="2" t="s">
        <v>135</v>
      </c>
      <c r="I46" s="3">
        <f>MIN(I4:I43)</f>
        <v>0.64</v>
      </c>
      <c r="J46" s="3">
        <f t="shared" ref="J46:L46" si="1">MIN(J4:J43)</f>
        <v>0.54</v>
      </c>
      <c r="K46" s="3">
        <f t="shared" si="1"/>
        <v>0.44</v>
      </c>
      <c r="L46" s="3">
        <f t="shared" si="1"/>
        <v>83</v>
      </c>
    </row>
    <row r="47" spans="2:12" x14ac:dyDescent="0.25">
      <c r="B47" s="8" t="s">
        <v>86</v>
      </c>
      <c r="C47" s="4">
        <v>1.23</v>
      </c>
      <c r="D47" s="4">
        <v>1.1000000000000001</v>
      </c>
      <c r="E47" s="4">
        <v>0.74</v>
      </c>
      <c r="F47" s="9">
        <v>140</v>
      </c>
      <c r="H47" s="2" t="s">
        <v>136</v>
      </c>
      <c r="I47" s="3">
        <f>AVERAGE(I4:I43)</f>
        <v>1.3857499999999998</v>
      </c>
      <c r="J47" s="3">
        <f t="shared" ref="J47:L47" si="2">AVERAGE(J4:J43)</f>
        <v>1.2417499999999999</v>
      </c>
      <c r="K47" s="3">
        <f t="shared" si="2"/>
        <v>0.84700000000000009</v>
      </c>
      <c r="L47" s="3">
        <f t="shared" si="2"/>
        <v>124.37179487179488</v>
      </c>
    </row>
    <row r="48" spans="2:12" x14ac:dyDescent="0.25">
      <c r="B48" s="8" t="s">
        <v>87</v>
      </c>
      <c r="C48" s="4">
        <v>1.31</v>
      </c>
      <c r="D48" s="4">
        <v>0.99</v>
      </c>
      <c r="E48" s="4">
        <v>0.7</v>
      </c>
      <c r="F48" s="9">
        <v>118</v>
      </c>
      <c r="H48" s="2" t="s">
        <v>137</v>
      </c>
      <c r="I48" s="3">
        <f>_xlfn.STDEV.S(I4:I43)</f>
        <v>0.37826111928002176</v>
      </c>
      <c r="J48" s="3">
        <f t="shared" ref="J48:L48" si="3">_xlfn.STDEV.S(J4:J43)</f>
        <v>0.31127436574384187</v>
      </c>
      <c r="K48" s="3">
        <f t="shared" si="3"/>
        <v>0.20396329483763836</v>
      </c>
      <c r="L48" s="3">
        <f t="shared" si="3"/>
        <v>20.253238190965259</v>
      </c>
    </row>
    <row r="49" spans="2:6" x14ac:dyDescent="0.25">
      <c r="B49" s="8" t="s">
        <v>88</v>
      </c>
      <c r="C49" s="4">
        <v>1.37</v>
      </c>
      <c r="D49" s="4">
        <v>1.1499999999999999</v>
      </c>
      <c r="E49" s="4">
        <v>0.94</v>
      </c>
      <c r="F49" s="9">
        <v>133</v>
      </c>
    </row>
    <row r="50" spans="2:6" x14ac:dyDescent="0.25">
      <c r="B50" s="8" t="s">
        <v>89</v>
      </c>
      <c r="C50" s="4">
        <v>1.5</v>
      </c>
      <c r="D50" s="4">
        <v>1.26</v>
      </c>
      <c r="E50" s="4">
        <v>0.93</v>
      </c>
      <c r="F50" s="9">
        <v>144</v>
      </c>
    </row>
    <row r="51" spans="2:6" x14ac:dyDescent="0.25">
      <c r="B51" s="8" t="s">
        <v>90</v>
      </c>
      <c r="C51" s="4">
        <v>1.2</v>
      </c>
      <c r="D51" s="4">
        <v>1.22</v>
      </c>
      <c r="E51" s="4">
        <v>0.7</v>
      </c>
      <c r="F51" s="9">
        <v>111</v>
      </c>
    </row>
    <row r="52" spans="2:6" x14ac:dyDescent="0.25">
      <c r="B52" s="8" t="s">
        <v>91</v>
      </c>
      <c r="C52" s="4">
        <v>1.1599999999999999</v>
      </c>
      <c r="D52" s="4">
        <v>1</v>
      </c>
      <c r="E52" s="4">
        <v>0.77</v>
      </c>
      <c r="F52" s="9">
        <v>128</v>
      </c>
    </row>
    <row r="53" spans="2:6" x14ac:dyDescent="0.25">
      <c r="B53" s="8" t="s">
        <v>92</v>
      </c>
      <c r="C53" s="4">
        <v>1.43</v>
      </c>
      <c r="D53" s="4">
        <v>1.37</v>
      </c>
      <c r="E53" s="4">
        <v>0.99</v>
      </c>
      <c r="F53" s="9">
        <v>147</v>
      </c>
    </row>
    <row r="54" spans="2:6" x14ac:dyDescent="0.25">
      <c r="B54" s="8" t="s">
        <v>93</v>
      </c>
      <c r="C54" s="4">
        <v>1.32</v>
      </c>
      <c r="D54" s="4">
        <v>1.2</v>
      </c>
      <c r="E54" s="4">
        <v>1</v>
      </c>
      <c r="F54" s="9">
        <v>123</v>
      </c>
    </row>
    <row r="55" spans="2:6" x14ac:dyDescent="0.25">
      <c r="B55" s="8" t="s">
        <v>94</v>
      </c>
      <c r="C55" s="4">
        <v>1.31</v>
      </c>
      <c r="D55" s="4">
        <v>0.9</v>
      </c>
      <c r="E55" s="4">
        <v>0.77</v>
      </c>
      <c r="F55" s="9">
        <v>107</v>
      </c>
    </row>
    <row r="56" spans="2:6" x14ac:dyDescent="0.25">
      <c r="B56" s="8" t="s">
        <v>95</v>
      </c>
      <c r="C56" s="4">
        <v>1.2</v>
      </c>
      <c r="D56" s="4">
        <v>0.97</v>
      </c>
      <c r="E56" s="4">
        <v>0.65</v>
      </c>
      <c r="F56" s="9">
        <v>107</v>
      </c>
    </row>
    <row r="57" spans="2:6" x14ac:dyDescent="0.25">
      <c r="B57" s="8" t="s">
        <v>96</v>
      </c>
      <c r="C57" s="4">
        <v>1.04</v>
      </c>
      <c r="D57" s="4">
        <v>1.04</v>
      </c>
      <c r="E57" s="4">
        <v>0.66</v>
      </c>
      <c r="F57" s="9">
        <v>112</v>
      </c>
    </row>
    <row r="58" spans="2:6" x14ac:dyDescent="0.25">
      <c r="B58" s="8" t="s">
        <v>97</v>
      </c>
      <c r="C58" s="4">
        <v>1</v>
      </c>
      <c r="D58" s="4">
        <v>0.77</v>
      </c>
      <c r="E58" s="4">
        <v>0.65</v>
      </c>
      <c r="F58" s="9">
        <v>94</v>
      </c>
    </row>
    <row r="59" spans="2:6" x14ac:dyDescent="0.25">
      <c r="B59" s="8" t="s">
        <v>98</v>
      </c>
      <c r="C59" s="4">
        <v>1</v>
      </c>
      <c r="D59" s="4">
        <v>0.75</v>
      </c>
      <c r="E59" s="4">
        <v>0.63</v>
      </c>
      <c r="F59" s="9">
        <v>96</v>
      </c>
    </row>
    <row r="60" spans="2:6" x14ac:dyDescent="0.25">
      <c r="B60" s="8" t="s">
        <v>99</v>
      </c>
      <c r="C60" s="4">
        <v>0.86</v>
      </c>
      <c r="D60" s="4">
        <v>0.8</v>
      </c>
      <c r="E60" s="4">
        <v>0.55000000000000004</v>
      </c>
      <c r="F60" s="9">
        <v>104</v>
      </c>
    </row>
    <row r="61" spans="2:6" x14ac:dyDescent="0.25">
      <c r="B61" s="8" t="s">
        <v>100</v>
      </c>
      <c r="C61" s="4">
        <v>0.8</v>
      </c>
      <c r="D61" s="4">
        <v>0.8</v>
      </c>
      <c r="E61" s="4">
        <v>0.56000000000000005</v>
      </c>
      <c r="F61" s="9">
        <v>101</v>
      </c>
    </row>
    <row r="62" spans="2:6" x14ac:dyDescent="0.25">
      <c r="B62" s="8" t="s">
        <v>101</v>
      </c>
      <c r="C62" s="4">
        <v>0.97</v>
      </c>
      <c r="D62" s="4">
        <v>1.04</v>
      </c>
      <c r="E62" s="4">
        <v>0.7</v>
      </c>
      <c r="F62" s="9">
        <v>105</v>
      </c>
    </row>
    <row r="63" spans="2:6" x14ac:dyDescent="0.25">
      <c r="B63" s="8" t="s">
        <v>102</v>
      </c>
      <c r="C63" s="4">
        <v>1.0900000000000001</v>
      </c>
      <c r="D63" s="4">
        <v>0.9</v>
      </c>
      <c r="E63" s="4">
        <v>0.77</v>
      </c>
      <c r="F63" s="9">
        <v>94</v>
      </c>
    </row>
    <row r="64" spans="2:6" x14ac:dyDescent="0.25">
      <c r="B64" s="8" t="s">
        <v>103</v>
      </c>
      <c r="C64" s="4">
        <v>0.86</v>
      </c>
      <c r="D64" s="4">
        <v>0.7</v>
      </c>
      <c r="E64" s="4">
        <v>0.6</v>
      </c>
      <c r="F64" s="9">
        <v>90</v>
      </c>
    </row>
    <row r="65" spans="2:6" x14ac:dyDescent="0.25">
      <c r="B65" s="8" t="s">
        <v>104</v>
      </c>
      <c r="C65" s="4">
        <v>1.52</v>
      </c>
      <c r="D65" s="4">
        <v>1.06</v>
      </c>
      <c r="E65" s="4">
        <v>0.84</v>
      </c>
      <c r="F65" s="9">
        <v>133</v>
      </c>
    </row>
    <row r="66" spans="2:6" x14ac:dyDescent="0.25">
      <c r="B66" s="8" t="s">
        <v>105</v>
      </c>
      <c r="C66" s="4">
        <v>0.87</v>
      </c>
      <c r="D66" s="4">
        <v>0.81</v>
      </c>
      <c r="E66" s="4">
        <v>0.5</v>
      </c>
      <c r="F66" s="9">
        <v>82</v>
      </c>
    </row>
    <row r="67" spans="2:6" x14ac:dyDescent="0.25">
      <c r="B67" s="8" t="s">
        <v>106</v>
      </c>
      <c r="C67" s="4">
        <v>1.1399999999999999</v>
      </c>
      <c r="D67" s="4">
        <v>1.06</v>
      </c>
      <c r="E67" s="4">
        <v>0.8</v>
      </c>
      <c r="F67" s="9">
        <v>83</v>
      </c>
    </row>
    <row r="68" spans="2:6" x14ac:dyDescent="0.25">
      <c r="B68" s="8" t="s">
        <v>107</v>
      </c>
      <c r="C68" s="4">
        <v>1.94</v>
      </c>
      <c r="D68" s="4">
        <v>1.34</v>
      </c>
      <c r="E68" s="4">
        <v>1.03</v>
      </c>
      <c r="F68" s="9">
        <v>149</v>
      </c>
    </row>
    <row r="69" spans="2:6" x14ac:dyDescent="0.25">
      <c r="B69" s="8" t="s">
        <v>108</v>
      </c>
      <c r="C69" s="4">
        <v>1.24</v>
      </c>
      <c r="D69" s="4">
        <v>1</v>
      </c>
      <c r="E69" s="4">
        <v>0.78</v>
      </c>
      <c r="F69" s="9">
        <v>103</v>
      </c>
    </row>
    <row r="70" spans="2:6" x14ac:dyDescent="0.25">
      <c r="B70" s="8" t="s">
        <v>109</v>
      </c>
      <c r="C70" s="4">
        <v>1.48</v>
      </c>
      <c r="D70" s="4">
        <v>1.31</v>
      </c>
      <c r="E70" s="4">
        <v>0.86</v>
      </c>
      <c r="F70" s="9">
        <v>105</v>
      </c>
    </row>
    <row r="71" spans="2:6" x14ac:dyDescent="0.25">
      <c r="B71" s="8" t="s">
        <v>110</v>
      </c>
      <c r="C71" s="4">
        <v>1.42</v>
      </c>
      <c r="D71" s="4">
        <v>1.21</v>
      </c>
      <c r="E71" s="4">
        <v>1.1100000000000001</v>
      </c>
      <c r="F71" s="9">
        <v>125</v>
      </c>
    </row>
    <row r="72" spans="2:6" ht="15.75" thickBot="1" x14ac:dyDescent="0.3">
      <c r="B72" s="10" t="s">
        <v>111</v>
      </c>
      <c r="C72" s="11">
        <v>1.81</v>
      </c>
      <c r="D72" s="11">
        <v>1.44</v>
      </c>
      <c r="E72" s="11">
        <v>1</v>
      </c>
      <c r="F72" s="12">
        <v>130</v>
      </c>
    </row>
    <row r="73" spans="2:6" x14ac:dyDescent="0.25">
      <c r="B73" s="5" t="s">
        <v>112</v>
      </c>
      <c r="C73" s="6">
        <v>1.4</v>
      </c>
      <c r="D73" s="6">
        <v>1.2</v>
      </c>
      <c r="E73" s="6">
        <v>0.8</v>
      </c>
      <c r="F73" s="7">
        <v>133</v>
      </c>
    </row>
    <row r="74" spans="2:6" x14ac:dyDescent="0.25">
      <c r="B74" s="8" t="s">
        <v>113</v>
      </c>
      <c r="C74" s="4">
        <v>1.1499999999999999</v>
      </c>
      <c r="D74" s="4">
        <v>1.02</v>
      </c>
      <c r="E74" s="4">
        <v>0.64</v>
      </c>
      <c r="F74" s="9">
        <v>120</v>
      </c>
    </row>
    <row r="75" spans="2:6" x14ac:dyDescent="0.25">
      <c r="B75" s="8" t="s">
        <v>114</v>
      </c>
      <c r="C75" s="4">
        <v>1.3</v>
      </c>
      <c r="D75" s="4">
        <v>1.21</v>
      </c>
      <c r="E75" s="4">
        <v>0.89</v>
      </c>
      <c r="F75" s="9">
        <v>132</v>
      </c>
    </row>
    <row r="76" spans="2:6" x14ac:dyDescent="0.25">
      <c r="B76" s="8" t="s">
        <v>115</v>
      </c>
      <c r="C76" s="4">
        <v>1.1000000000000001</v>
      </c>
      <c r="D76" s="4">
        <v>1.1499999999999999</v>
      </c>
      <c r="E76" s="4">
        <v>0.8</v>
      </c>
      <c r="F76" s="9">
        <v>123</v>
      </c>
    </row>
    <row r="77" spans="2:6" x14ac:dyDescent="0.25">
      <c r="B77" s="8" t="s">
        <v>116</v>
      </c>
      <c r="C77" s="4">
        <v>1.79</v>
      </c>
      <c r="D77" s="4">
        <v>1.31</v>
      </c>
      <c r="E77" s="4">
        <v>1</v>
      </c>
      <c r="F77" s="9">
        <v>140</v>
      </c>
    </row>
    <row r="78" spans="2:6" x14ac:dyDescent="0.25">
      <c r="B78" s="8" t="s">
        <v>117</v>
      </c>
      <c r="C78" s="4">
        <v>1.33</v>
      </c>
      <c r="D78" s="4">
        <v>1.1299999999999999</v>
      </c>
      <c r="E78" s="4">
        <v>0.81</v>
      </c>
      <c r="F78" s="9">
        <v>131</v>
      </c>
    </row>
    <row r="79" spans="2:6" x14ac:dyDescent="0.25">
      <c r="B79" s="8" t="s">
        <v>118</v>
      </c>
      <c r="C79" s="4">
        <v>1.42</v>
      </c>
      <c r="D79" s="4">
        <v>1.22</v>
      </c>
      <c r="E79" s="4">
        <v>0.77</v>
      </c>
      <c r="F79" s="9">
        <v>104</v>
      </c>
    </row>
    <row r="80" spans="2:6" x14ac:dyDescent="0.25">
      <c r="B80" s="8" t="s">
        <v>119</v>
      </c>
      <c r="C80" s="4">
        <v>1.27</v>
      </c>
      <c r="D80" s="4">
        <v>1.03</v>
      </c>
      <c r="E80" s="4">
        <v>1.1599999999999999</v>
      </c>
      <c r="F80" s="9">
        <v>102</v>
      </c>
    </row>
    <row r="81" spans="1:12" x14ac:dyDescent="0.25">
      <c r="B81" s="8" t="s">
        <v>120</v>
      </c>
      <c r="C81" s="4">
        <v>1.74</v>
      </c>
      <c r="D81" s="4">
        <v>1.74</v>
      </c>
      <c r="E81" s="4">
        <v>1.1100000000000001</v>
      </c>
      <c r="F81" s="9">
        <v>122</v>
      </c>
    </row>
    <row r="82" spans="1:12" x14ac:dyDescent="0.25">
      <c r="B82" s="8" t="s">
        <v>121</v>
      </c>
      <c r="C82" s="4">
        <v>1.1499999999999999</v>
      </c>
      <c r="D82" s="4">
        <v>1.0900000000000001</v>
      </c>
      <c r="E82" s="4">
        <v>0.73</v>
      </c>
      <c r="F82" s="9">
        <v>117</v>
      </c>
    </row>
    <row r="83" spans="1:12" x14ac:dyDescent="0.25">
      <c r="B83" s="8" t="s">
        <v>122</v>
      </c>
      <c r="C83" s="4">
        <v>0.9</v>
      </c>
      <c r="D83" s="4">
        <v>0.88</v>
      </c>
      <c r="E83" s="4">
        <v>0.6</v>
      </c>
      <c r="F83" s="9">
        <v>109</v>
      </c>
    </row>
    <row r="84" spans="1:12" x14ac:dyDescent="0.25">
      <c r="B84" s="8" t="s">
        <v>123</v>
      </c>
      <c r="C84" s="4">
        <v>1.1499999999999999</v>
      </c>
      <c r="D84" s="4">
        <v>0.92</v>
      </c>
      <c r="E84" s="4">
        <v>0.83</v>
      </c>
      <c r="F84" s="9">
        <v>118</v>
      </c>
    </row>
    <row r="85" spans="1:12" x14ac:dyDescent="0.25">
      <c r="B85" s="8" t="s">
        <v>124</v>
      </c>
      <c r="C85" s="4">
        <v>1.1399999999999999</v>
      </c>
      <c r="D85" s="4">
        <v>1.01</v>
      </c>
      <c r="E85" s="4">
        <v>0.7</v>
      </c>
      <c r="F85" s="9">
        <v>111</v>
      </c>
      <c r="G85" s="2"/>
      <c r="H85" s="2"/>
      <c r="I85" s="2"/>
    </row>
    <row r="86" spans="1:12" x14ac:dyDescent="0.25">
      <c r="B86" s="8" t="s">
        <v>125</v>
      </c>
      <c r="C86" s="4">
        <v>1.36</v>
      </c>
      <c r="D86" s="4">
        <v>1.36</v>
      </c>
      <c r="E86" s="4">
        <v>0.83</v>
      </c>
      <c r="F86" s="9">
        <v>127</v>
      </c>
      <c r="G86" s="2"/>
      <c r="H86" s="2"/>
      <c r="I86" s="2"/>
    </row>
    <row r="87" spans="1:12" x14ac:dyDescent="0.25">
      <c r="B87" s="39" t="s">
        <v>126</v>
      </c>
      <c r="C87" s="37">
        <v>1.36</v>
      </c>
      <c r="D87" s="40">
        <v>1.2</v>
      </c>
      <c r="E87" s="37">
        <v>0.92</v>
      </c>
      <c r="F87" s="41">
        <v>93</v>
      </c>
      <c r="G87" s="2"/>
      <c r="H87" s="2"/>
      <c r="I87" s="2"/>
    </row>
    <row r="88" spans="1:12" x14ac:dyDescent="0.25">
      <c r="A88" s="2"/>
      <c r="B88" s="2"/>
      <c r="C88" s="3"/>
      <c r="D88" s="3"/>
      <c r="E88" s="3"/>
      <c r="F88" s="42"/>
      <c r="G88" s="2"/>
      <c r="H88" s="2"/>
      <c r="I88" s="2"/>
      <c r="J88" s="2"/>
      <c r="K88" s="2"/>
      <c r="L88" s="2"/>
    </row>
    <row r="89" spans="1:12" x14ac:dyDescent="0.25">
      <c r="A89" s="2"/>
      <c r="B89" s="43" t="s">
        <v>134</v>
      </c>
      <c r="C89" s="44">
        <f>MAX(C4:C87)</f>
        <v>2.5</v>
      </c>
      <c r="D89" s="44">
        <f>MAX(D4:D87)</f>
        <v>1.74</v>
      </c>
      <c r="E89" s="44">
        <f>MAX(E4:E87)</f>
        <v>1.1599999999999999</v>
      </c>
      <c r="F89" s="44">
        <f>MAX(F4:F87)</f>
        <v>149</v>
      </c>
      <c r="G89" s="2"/>
      <c r="H89" s="2"/>
      <c r="I89" s="2"/>
      <c r="J89" s="2"/>
      <c r="K89" s="2"/>
      <c r="L89" s="2"/>
    </row>
    <row r="90" spans="1:12" x14ac:dyDescent="0.25">
      <c r="A90" s="2"/>
      <c r="B90" s="43" t="s">
        <v>135</v>
      </c>
      <c r="C90" s="44">
        <f>MIN(C4:C87)</f>
        <v>0.67</v>
      </c>
      <c r="D90" s="44">
        <f>MIN(D4:D87)</f>
        <v>0.6</v>
      </c>
      <c r="E90" s="44">
        <f>MIN(E4:E87)</f>
        <v>0.45</v>
      </c>
      <c r="F90" s="44">
        <f>MIN(F4:F87)</f>
        <v>80</v>
      </c>
      <c r="G90" s="2"/>
      <c r="H90" s="2"/>
      <c r="I90" s="2"/>
      <c r="J90" s="2"/>
      <c r="K90" s="2"/>
      <c r="L90" s="2"/>
    </row>
    <row r="91" spans="1:12" x14ac:dyDescent="0.25">
      <c r="A91" s="2"/>
      <c r="B91" s="43" t="s">
        <v>136</v>
      </c>
      <c r="C91" s="44">
        <f>AVERAGE(C4:C87)</f>
        <v>1.2182142857142859</v>
      </c>
      <c r="D91" s="44">
        <f>AVERAGE(D4:D87)</f>
        <v>1.0517857142857141</v>
      </c>
      <c r="E91" s="44">
        <f>AVERAGE(E4:E87)</f>
        <v>0.7769047619047621</v>
      </c>
      <c r="F91" s="44">
        <f>AVERAGE(F4:F87)</f>
        <v>113.16666666666667</v>
      </c>
      <c r="G91" s="2"/>
      <c r="H91" s="2"/>
      <c r="I91" s="2"/>
      <c r="J91" s="2"/>
      <c r="K91" s="2"/>
      <c r="L91" s="2"/>
    </row>
    <row r="92" spans="1:12" x14ac:dyDescent="0.25">
      <c r="A92" s="2"/>
      <c r="B92" s="43" t="s">
        <v>137</v>
      </c>
      <c r="C92" s="44">
        <f>_xlfn.STDEV.S(C4:C87)</f>
        <v>0.30294204270659253</v>
      </c>
      <c r="D92" s="44">
        <f>_xlfn.STDEV.S(D4:D87)</f>
        <v>0.21480257516958237</v>
      </c>
      <c r="E92" s="44">
        <f>_xlfn.STDEV.S(E4:E87)</f>
        <v>0.16650175432684822</v>
      </c>
      <c r="F92" s="44">
        <f>_xlfn.STDEV.S(F4:F87)</f>
        <v>16.368190818863638</v>
      </c>
      <c r="G92" s="2"/>
      <c r="H92" s="2"/>
      <c r="I92" s="2"/>
      <c r="J92" s="2"/>
      <c r="K92" s="2"/>
      <c r="L92" s="2"/>
    </row>
    <row r="93" spans="1:12" x14ac:dyDescent="0.25">
      <c r="A93" s="2"/>
      <c r="B93" s="2"/>
      <c r="C93" s="3"/>
      <c r="D93" s="3"/>
      <c r="E93" s="3"/>
      <c r="F93" s="42"/>
      <c r="G93" s="2"/>
      <c r="H93" s="2"/>
      <c r="I93" s="2"/>
      <c r="J93" s="2"/>
      <c r="K93" s="2"/>
      <c r="L93" s="2"/>
    </row>
    <row r="94" spans="1:12" x14ac:dyDescent="0.25">
      <c r="A94" s="2"/>
      <c r="B94" s="2"/>
      <c r="C94" s="3"/>
      <c r="D94" s="3"/>
      <c r="E94" s="3"/>
      <c r="F94" s="42"/>
      <c r="G94" s="2"/>
      <c r="H94" s="2"/>
      <c r="I94" s="2"/>
      <c r="J94" s="2"/>
      <c r="K94" s="2"/>
      <c r="L94" s="2"/>
    </row>
    <row r="95" spans="1:12" x14ac:dyDescent="0.25">
      <c r="A95" s="2"/>
      <c r="B95" s="2"/>
      <c r="C95" s="3"/>
      <c r="D95" s="3"/>
      <c r="E95" s="3"/>
      <c r="F95" s="42"/>
      <c r="G95" s="2"/>
      <c r="H95" s="2"/>
      <c r="I95" s="2"/>
      <c r="J95" s="2"/>
      <c r="K95" s="2"/>
      <c r="L95" s="2"/>
    </row>
    <row r="96" spans="1:12" x14ac:dyDescent="0.25">
      <c r="A96" s="2"/>
      <c r="B96" s="2"/>
      <c r="C96" s="3"/>
      <c r="D96" s="3"/>
      <c r="E96" s="3"/>
      <c r="F96" s="42"/>
      <c r="G96" s="2"/>
      <c r="H96" s="2"/>
      <c r="I96" s="2"/>
      <c r="J96" s="2"/>
      <c r="K96" s="2"/>
      <c r="L96" s="2"/>
    </row>
    <row r="97" spans="1:12" x14ac:dyDescent="0.25">
      <c r="A97" s="2"/>
      <c r="B97" s="2"/>
      <c r="C97" s="3"/>
      <c r="D97" s="3"/>
      <c r="E97" s="3"/>
      <c r="F97" s="42"/>
      <c r="G97" s="2"/>
      <c r="H97" s="2"/>
      <c r="I97" s="2"/>
      <c r="J97" s="2"/>
      <c r="K97" s="2"/>
      <c r="L97" s="2"/>
    </row>
    <row r="98" spans="1:12" x14ac:dyDescent="0.25">
      <c r="A98" s="2"/>
      <c r="B98" s="2"/>
      <c r="C98" s="3"/>
      <c r="D98" s="3"/>
      <c r="E98" s="3"/>
      <c r="F98" s="4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3"/>
      <c r="D99" s="3"/>
      <c r="E99" s="3"/>
      <c r="F99" s="42"/>
      <c r="G99" s="2"/>
      <c r="H99" s="2"/>
      <c r="I99" s="2"/>
      <c r="J99" s="2"/>
      <c r="K99" s="2"/>
      <c r="L99" s="2"/>
    </row>
    <row r="100" spans="1:12" x14ac:dyDescent="0.25">
      <c r="A100" s="2"/>
      <c r="B100" s="2"/>
      <c r="C100" s="3"/>
      <c r="D100" s="3"/>
      <c r="E100" s="3"/>
      <c r="F100" s="42"/>
      <c r="G100" s="2"/>
      <c r="H100" s="2"/>
      <c r="I100" s="2"/>
      <c r="J100" s="2"/>
      <c r="K100" s="2"/>
      <c r="L100" s="2"/>
    </row>
    <row r="101" spans="1:12" x14ac:dyDescent="0.25">
      <c r="A101" s="2"/>
      <c r="B101" s="2"/>
      <c r="C101" s="3"/>
      <c r="D101" s="3"/>
      <c r="E101" s="3"/>
      <c r="F101" s="42"/>
      <c r="G101" s="2"/>
      <c r="H101" s="2"/>
      <c r="I101" s="2"/>
      <c r="J101" s="2"/>
      <c r="K101" s="2"/>
      <c r="L101" s="2"/>
    </row>
    <row r="102" spans="1:12" x14ac:dyDescent="0.25">
      <c r="A102" s="2"/>
      <c r="B102" s="2"/>
      <c r="C102" s="3"/>
      <c r="D102" s="3"/>
      <c r="E102" s="3"/>
      <c r="F102" s="42"/>
      <c r="G102" s="2"/>
      <c r="H102" s="2"/>
      <c r="I102" s="2"/>
      <c r="J102" s="2"/>
      <c r="K102" s="2"/>
      <c r="L102" s="2"/>
    </row>
    <row r="103" spans="1:12" x14ac:dyDescent="0.25">
      <c r="A103" s="2"/>
      <c r="B103" s="2"/>
      <c r="C103" s="3"/>
      <c r="D103" s="3"/>
      <c r="E103" s="3"/>
      <c r="F103" s="42"/>
      <c r="G103" s="2"/>
      <c r="H103" s="2"/>
      <c r="I103" s="2"/>
      <c r="J103" s="2"/>
      <c r="K103" s="2"/>
      <c r="L103" s="2"/>
    </row>
    <row r="104" spans="1:12" x14ac:dyDescent="0.25">
      <c r="A104" s="2"/>
      <c r="B104" s="2"/>
      <c r="C104" s="3"/>
      <c r="D104" s="3"/>
      <c r="E104" s="3"/>
      <c r="F104" s="42"/>
      <c r="G104" s="2"/>
      <c r="H104" s="2"/>
      <c r="I104" s="2"/>
      <c r="J104" s="2"/>
      <c r="K104" s="2"/>
      <c r="L104" s="2"/>
    </row>
    <row r="105" spans="1:12" x14ac:dyDescent="0.25">
      <c r="A105" s="2"/>
      <c r="B105" s="2"/>
      <c r="C105" s="3"/>
      <c r="D105" s="3"/>
      <c r="E105" s="3"/>
      <c r="F105" s="42"/>
      <c r="G105" s="2"/>
      <c r="H105" s="2"/>
      <c r="I105" s="2"/>
      <c r="J105" s="2"/>
      <c r="K105" s="2"/>
      <c r="L105" s="2"/>
    </row>
    <row r="106" spans="1:12" x14ac:dyDescent="0.25">
      <c r="A106" s="2"/>
      <c r="B106" s="2"/>
      <c r="C106" s="3"/>
      <c r="D106" s="3"/>
      <c r="E106" s="3"/>
      <c r="F106" s="42"/>
      <c r="G106" s="2"/>
      <c r="H106" s="2"/>
      <c r="I106" s="2"/>
      <c r="J106" s="2"/>
      <c r="K106" s="2"/>
      <c r="L106" s="2"/>
    </row>
    <row r="107" spans="1:12" x14ac:dyDescent="0.25">
      <c r="A107" s="2"/>
      <c r="B107" s="2"/>
      <c r="C107" s="3"/>
      <c r="D107" s="3"/>
      <c r="E107" s="3"/>
      <c r="F107" s="4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3"/>
      <c r="D108" s="3"/>
      <c r="E108" s="3"/>
      <c r="F108" s="42"/>
      <c r="G108" s="2"/>
      <c r="H108" s="2"/>
      <c r="I108" s="2"/>
      <c r="J108" s="2"/>
      <c r="K108" s="2"/>
      <c r="L108" s="2"/>
    </row>
    <row r="109" spans="1:12" x14ac:dyDescent="0.25">
      <c r="A109" s="2"/>
      <c r="B109" s="2"/>
      <c r="C109" s="3"/>
      <c r="D109" s="3"/>
      <c r="E109" s="3"/>
      <c r="F109" s="4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3"/>
      <c r="D110" s="3"/>
      <c r="E110" s="3"/>
      <c r="F110" s="4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3"/>
      <c r="D111" s="3"/>
      <c r="E111" s="3"/>
      <c r="F111" s="42"/>
      <c r="G111" s="2"/>
      <c r="H111" s="2"/>
      <c r="I111" s="2"/>
      <c r="J111" s="2"/>
      <c r="K111" s="2"/>
      <c r="L111" s="2"/>
    </row>
    <row r="112" spans="1:12" x14ac:dyDescent="0.25">
      <c r="A112" s="2"/>
      <c r="B112" s="2"/>
      <c r="C112" s="3"/>
      <c r="D112" s="3"/>
      <c r="E112" s="3"/>
      <c r="F112" s="42"/>
      <c r="G112" s="2"/>
      <c r="H112" s="2"/>
      <c r="I112" s="2"/>
      <c r="J112" s="2"/>
      <c r="K112" s="2"/>
      <c r="L112" s="2"/>
    </row>
    <row r="113" spans="1:12" x14ac:dyDescent="0.25">
      <c r="A113" s="2"/>
      <c r="B113" s="2"/>
      <c r="C113" s="3"/>
      <c r="D113" s="3"/>
      <c r="E113" s="3"/>
      <c r="F113" s="42"/>
      <c r="G113" s="2"/>
      <c r="H113" s="2"/>
      <c r="I113" s="2"/>
      <c r="J113" s="2"/>
      <c r="K113" s="2"/>
      <c r="L113" s="2"/>
    </row>
    <row r="114" spans="1:12" x14ac:dyDescent="0.25">
      <c r="A114" s="2"/>
      <c r="B114" s="2"/>
      <c r="C114" s="3"/>
      <c r="D114" s="3"/>
      <c r="E114" s="3"/>
      <c r="F114" s="42"/>
      <c r="G114" s="2"/>
      <c r="H114" s="2"/>
      <c r="I114" s="2"/>
      <c r="J114" s="2"/>
      <c r="K114" s="2"/>
      <c r="L114" s="2"/>
    </row>
    <row r="115" spans="1:12" x14ac:dyDescent="0.25">
      <c r="A115" s="2"/>
      <c r="B115" s="2"/>
      <c r="C115" s="3"/>
      <c r="D115" s="3"/>
      <c r="E115" s="3"/>
      <c r="F115" s="42"/>
      <c r="G115" s="2"/>
      <c r="H115" s="2"/>
      <c r="I115" s="2"/>
      <c r="J115" s="2"/>
      <c r="K115" s="2"/>
      <c r="L115" s="2"/>
    </row>
    <row r="116" spans="1:12" x14ac:dyDescent="0.25">
      <c r="A116" s="2"/>
      <c r="B116" s="2"/>
      <c r="C116" s="3"/>
      <c r="D116" s="3"/>
      <c r="E116" s="3"/>
      <c r="F116" s="42"/>
      <c r="G116" s="2"/>
      <c r="H116" s="2"/>
      <c r="I116" s="2"/>
      <c r="J116" s="2"/>
      <c r="K116" s="2"/>
      <c r="L116" s="2"/>
    </row>
    <row r="117" spans="1:12" x14ac:dyDescent="0.25">
      <c r="A117" s="2"/>
      <c r="B117" s="2"/>
      <c r="C117" s="3"/>
      <c r="D117" s="3"/>
      <c r="E117" s="3"/>
      <c r="F117" s="42"/>
      <c r="G117" s="2"/>
      <c r="H117" s="2"/>
      <c r="I117" s="2"/>
      <c r="J117" s="2"/>
      <c r="K117" s="2"/>
      <c r="L117" s="2"/>
    </row>
    <row r="118" spans="1:12" x14ac:dyDescent="0.25">
      <c r="A118" s="2"/>
      <c r="B118" s="2"/>
      <c r="C118" s="3"/>
      <c r="D118" s="3"/>
      <c r="E118" s="3"/>
      <c r="F118" s="42"/>
      <c r="G118" s="2"/>
      <c r="H118" s="2"/>
      <c r="I118" s="2"/>
      <c r="J118" s="2"/>
      <c r="K118" s="2"/>
      <c r="L118" s="2"/>
    </row>
    <row r="119" spans="1:12" x14ac:dyDescent="0.25">
      <c r="A119" s="2"/>
      <c r="B119" s="2"/>
      <c r="C119" s="3"/>
      <c r="D119" s="3"/>
      <c r="E119" s="3"/>
      <c r="F119" s="42"/>
      <c r="G119" s="2"/>
      <c r="H119" s="2"/>
      <c r="I119" s="2"/>
      <c r="J119" s="2"/>
      <c r="K119" s="2"/>
      <c r="L119" s="2"/>
    </row>
    <row r="120" spans="1:12" x14ac:dyDescent="0.25">
      <c r="A120" s="2"/>
      <c r="B120" s="2"/>
      <c r="C120" s="3"/>
      <c r="D120" s="3"/>
      <c r="E120" s="3"/>
      <c r="F120" s="42"/>
      <c r="G120" s="2"/>
      <c r="H120" s="2"/>
      <c r="I120" s="2"/>
      <c r="J120" s="2"/>
      <c r="K120" s="2"/>
      <c r="L120" s="2"/>
    </row>
    <row r="121" spans="1:12" x14ac:dyDescent="0.25">
      <c r="A121" s="2"/>
      <c r="B121" s="2"/>
      <c r="C121" s="3"/>
      <c r="D121" s="3"/>
      <c r="E121" s="3"/>
      <c r="F121" s="42"/>
      <c r="G121" s="2"/>
      <c r="H121" s="2"/>
      <c r="I121" s="2"/>
      <c r="J121" s="2"/>
      <c r="K121" s="2"/>
      <c r="L121" s="2"/>
    </row>
    <row r="122" spans="1:12" x14ac:dyDescent="0.25">
      <c r="A122" s="2"/>
      <c r="B122" s="2"/>
      <c r="C122" s="3"/>
      <c r="D122" s="3"/>
      <c r="E122" s="3"/>
      <c r="F122" s="42"/>
      <c r="G122" s="2"/>
      <c r="H122" s="2"/>
      <c r="I122" s="2"/>
      <c r="J122" s="2"/>
      <c r="K122" s="2"/>
      <c r="L122" s="2"/>
    </row>
    <row r="123" spans="1:12" x14ac:dyDescent="0.25">
      <c r="A123" s="2"/>
      <c r="B123" s="2"/>
      <c r="C123" s="3"/>
      <c r="D123" s="3"/>
      <c r="E123" s="3"/>
      <c r="F123" s="42"/>
      <c r="G123" s="2"/>
      <c r="H123" s="2"/>
      <c r="I123" s="2"/>
      <c r="J123" s="2"/>
      <c r="K123" s="2"/>
      <c r="L123" s="2"/>
    </row>
    <row r="124" spans="1:12" x14ac:dyDescent="0.25">
      <c r="A124" s="2"/>
      <c r="B124" s="2"/>
      <c r="C124" s="3"/>
      <c r="D124" s="3"/>
      <c r="E124" s="3"/>
      <c r="F124" s="42"/>
      <c r="G124" s="2"/>
      <c r="H124" s="2"/>
      <c r="I124" s="2"/>
      <c r="J124" s="2"/>
      <c r="K124" s="2"/>
      <c r="L124" s="2"/>
    </row>
    <row r="125" spans="1:12" x14ac:dyDescent="0.25">
      <c r="A125" s="2"/>
      <c r="B125" s="2"/>
      <c r="C125" s="3"/>
      <c r="D125" s="3"/>
      <c r="E125" s="3"/>
      <c r="F125" s="42"/>
      <c r="G125" s="2"/>
      <c r="H125" s="2"/>
      <c r="I125" s="2"/>
      <c r="J125" s="2"/>
      <c r="K125" s="2"/>
      <c r="L125" s="2"/>
    </row>
    <row r="126" spans="1:12" x14ac:dyDescent="0.25">
      <c r="A126" s="2"/>
      <c r="B126" s="2"/>
      <c r="C126" s="3"/>
      <c r="D126" s="3"/>
      <c r="E126" s="3"/>
      <c r="F126" s="42"/>
      <c r="G126" s="2"/>
      <c r="H126" s="2"/>
      <c r="I126" s="2"/>
      <c r="J126" s="2"/>
      <c r="K126" s="2"/>
      <c r="L126" s="2"/>
    </row>
    <row r="127" spans="1:12" x14ac:dyDescent="0.25">
      <c r="A127" s="2"/>
      <c r="B127" s="2"/>
      <c r="C127" s="3"/>
      <c r="D127" s="3"/>
      <c r="E127" s="3"/>
      <c r="F127" s="42"/>
      <c r="G127" s="2"/>
      <c r="H127" s="2"/>
      <c r="I127" s="2"/>
      <c r="J127" s="2"/>
      <c r="K127" s="2"/>
      <c r="L127" s="2"/>
    </row>
    <row r="128" spans="1:12" x14ac:dyDescent="0.25">
      <c r="A128" s="2"/>
      <c r="B128" s="2"/>
      <c r="C128" s="3"/>
      <c r="D128" s="3"/>
      <c r="E128" s="3"/>
      <c r="F128" s="42"/>
      <c r="G128" s="2"/>
      <c r="H128" s="2"/>
      <c r="I128" s="2"/>
      <c r="J128" s="2"/>
      <c r="K128" s="2"/>
      <c r="L128" s="2"/>
    </row>
    <row r="129" spans="1:1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</sheetData>
  <conditionalFormatting sqref="H4:H5">
    <cfRule type="duplicateValues" dxfId="10" priority="5"/>
  </conditionalFormatting>
  <conditionalFormatting sqref="B4:B37">
    <cfRule type="duplicateValues" dxfId="9" priority="6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2015-10-11T10:53:26Z</dcterms:modified>
</cp:coreProperties>
</file>