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gg\Desktop\"/>
    </mc:Choice>
  </mc:AlternateContent>
  <bookViews>
    <workbookView xWindow="0" yWindow="0" windowWidth="15345" windowHeight="4455"/>
  </bookViews>
  <sheets>
    <sheet name="aminotab" sheetId="1" r:id="rId1"/>
  </sheets>
  <calcPr calcId="0"/>
</workbook>
</file>

<file path=xl/calcChain.xml><?xml version="1.0" encoding="utf-8"?>
<calcChain xmlns="http://schemas.openxmlformats.org/spreadsheetml/2006/main">
  <c r="C152" i="1" l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6" i="1"/>
  <c r="C135" i="1"/>
  <c r="C134" i="1"/>
  <c r="C133" i="1"/>
  <c r="C132" i="1"/>
  <c r="C131" i="1"/>
  <c r="C130" i="1"/>
  <c r="C128" i="1"/>
  <c r="C127" i="1"/>
  <c r="C126" i="1"/>
  <c r="C125" i="1"/>
  <c r="C124" i="1"/>
  <c r="C123" i="1"/>
  <c r="C122" i="1"/>
  <c r="C120" i="1"/>
  <c r="C119" i="1"/>
  <c r="C118" i="1"/>
  <c r="C117" i="1"/>
  <c r="C116" i="1"/>
  <c r="C115" i="1"/>
  <c r="C114" i="1"/>
  <c r="C112" i="1"/>
  <c r="C111" i="1"/>
  <c r="C110" i="1"/>
  <c r="C109" i="1"/>
  <c r="C108" i="1"/>
  <c r="C107" i="1"/>
  <c r="C106" i="1"/>
  <c r="C104" i="1"/>
  <c r="C103" i="1"/>
  <c r="C102" i="1"/>
  <c r="C101" i="1"/>
  <c r="C100" i="1"/>
  <c r="C99" i="1"/>
  <c r="C98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0" i="1"/>
  <c r="C79" i="1"/>
  <c r="C78" i="1"/>
  <c r="C77" i="1"/>
  <c r="C76" i="1"/>
  <c r="C75" i="1"/>
  <c r="C74" i="1"/>
  <c r="C72" i="1"/>
  <c r="C71" i="1"/>
  <c r="C70" i="1"/>
  <c r="C69" i="1"/>
  <c r="C68" i="1"/>
  <c r="C67" i="1"/>
  <c r="C66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8" i="1"/>
  <c r="C47" i="1"/>
  <c r="C46" i="1"/>
  <c r="C45" i="1"/>
  <c r="C44" i="1"/>
  <c r="C43" i="1"/>
  <c r="C42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0" i="1"/>
  <c r="C16" i="1"/>
  <c r="C15" i="1"/>
  <c r="C14" i="1"/>
  <c r="C13" i="1"/>
  <c r="C12" i="1"/>
  <c r="C11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<sst xmlns="http://schemas.openxmlformats.org/spreadsheetml/2006/main" count="538" uniqueCount="40">
  <si>
    <t>LOC</t>
  </si>
  <si>
    <t>VAR</t>
  </si>
  <si>
    <t>SE</t>
  </si>
  <si>
    <t>.group</t>
  </si>
  <si>
    <t>AMINOACID</t>
  </si>
  <si>
    <t>Regalona</t>
  </si>
  <si>
    <t>Chile</t>
  </si>
  <si>
    <t xml:space="preserve"> ab</t>
  </si>
  <si>
    <t>Alanine</t>
  </si>
  <si>
    <t>Spain</t>
  </si>
  <si>
    <t>Salcedo</t>
  </si>
  <si>
    <t>Peru</t>
  </si>
  <si>
    <t xml:space="preserve">  b</t>
  </si>
  <si>
    <t>Titicaca</t>
  </si>
  <si>
    <t xml:space="preserve"> a </t>
  </si>
  <si>
    <t>Arginine</t>
  </si>
  <si>
    <t xml:space="preserve"> a</t>
  </si>
  <si>
    <t>Asparagine</t>
  </si>
  <si>
    <t xml:space="preserve"> a  </t>
  </si>
  <si>
    <t>Aspartic acid</t>
  </si>
  <si>
    <t xml:space="preserve">  bc</t>
  </si>
  <si>
    <t xml:space="preserve"> ab </t>
  </si>
  <si>
    <t xml:space="preserve">   c</t>
  </si>
  <si>
    <t>Glutamic acid</t>
  </si>
  <si>
    <t>Glutamine</t>
  </si>
  <si>
    <t>Glycine</t>
  </si>
  <si>
    <t>Histidine</t>
  </si>
  <si>
    <t>Hydroxyproline</t>
  </si>
  <si>
    <t>Isoleucine</t>
  </si>
  <si>
    <t>Leucine</t>
  </si>
  <si>
    <t xml:space="preserve">  b </t>
  </si>
  <si>
    <t>Lysine</t>
  </si>
  <si>
    <t>Methionine</t>
  </si>
  <si>
    <t>Phenylalanine</t>
  </si>
  <si>
    <t>Proline</t>
  </si>
  <si>
    <t>Serine</t>
  </si>
  <si>
    <t>Threonine</t>
  </si>
  <si>
    <t>Tryptophan</t>
  </si>
  <si>
    <t>Valine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</si>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</sst>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topLeftCell="A139" workbookViewId="0">
      <selection activeCell="C146" sqref="C146:C15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8</v>
      </c>
      <c r="E1" t="s">
        <v>2</v>
      </c>
      <c r="F1" t="s">
        <v>3</v>
      </c>
      <c r="G1" t="s">
        <v>4</v>
      </c>
      <c r="I1" s="1" t="s">
        <v>39</v>
      </c>
    </row>
    <row r="2" spans="1:9" x14ac:dyDescent="0.25">
      <c r="A2" t="s">
        <v>5</v>
      </c>
      <c r="B2" t="s">
        <v>6</v>
      </c>
      <c r="C2" t="str">
        <f>_xlfn.CONCAT(ROUND(D2,1),$I$1,ROUND(E2,1),F2)</f>
        <v>52.1±14.6 ab</v>
      </c>
      <c r="D2">
        <v>52.091225235000003</v>
      </c>
      <c r="E2">
        <v>14.586677037181699</v>
      </c>
      <c r="F2" t="s">
        <v>7</v>
      </c>
    </row>
    <row r="3" spans="1:9" x14ac:dyDescent="0.25">
      <c r="A3" t="s">
        <v>5</v>
      </c>
      <c r="B3" t="s">
        <v>9</v>
      </c>
      <c r="C3" t="str">
        <f t="shared" ref="C3:C8" si="0">_xlfn.CONCAT(ROUND(D3,1),$I$1,ROUND(E3,1),F3)</f>
        <v>49.6±14.6 ab</v>
      </c>
      <c r="D3">
        <v>49.640624254999999</v>
      </c>
      <c r="E3">
        <v>14.586677037181699</v>
      </c>
      <c r="F3" t="s">
        <v>7</v>
      </c>
      <c r="G3" t="s">
        <v>8</v>
      </c>
    </row>
    <row r="4" spans="1:9" x14ac:dyDescent="0.25">
      <c r="A4" t="s">
        <v>10</v>
      </c>
      <c r="B4" t="s">
        <v>6</v>
      </c>
      <c r="C4" t="str">
        <f t="shared" si="0"/>
        <v>35.6±14.6 ab</v>
      </c>
      <c r="D4">
        <v>35.63027529</v>
      </c>
      <c r="E4">
        <v>14.586677037181699</v>
      </c>
      <c r="F4" t="s">
        <v>7</v>
      </c>
      <c r="G4" t="s">
        <v>8</v>
      </c>
    </row>
    <row r="5" spans="1:9" x14ac:dyDescent="0.25">
      <c r="A5" t="s">
        <v>10</v>
      </c>
      <c r="B5" t="s">
        <v>11</v>
      </c>
      <c r="C5" t="str">
        <f t="shared" si="0"/>
        <v>33.4±14.6 ab</v>
      </c>
      <c r="D5">
        <v>33.408560270000002</v>
      </c>
      <c r="E5">
        <v>14.586677037181699</v>
      </c>
      <c r="F5" t="s">
        <v>7</v>
      </c>
      <c r="G5" t="s">
        <v>8</v>
      </c>
    </row>
    <row r="6" spans="1:9" x14ac:dyDescent="0.25">
      <c r="A6" t="s">
        <v>10</v>
      </c>
      <c r="B6" t="s">
        <v>9</v>
      </c>
      <c r="C6" t="str">
        <f t="shared" si="0"/>
        <v>108.9±14.6  b</v>
      </c>
      <c r="D6">
        <v>108.87419262</v>
      </c>
      <c r="E6">
        <v>14.586677037181699</v>
      </c>
      <c r="F6" t="s">
        <v>12</v>
      </c>
      <c r="G6" t="s">
        <v>8</v>
      </c>
    </row>
    <row r="7" spans="1:9" x14ac:dyDescent="0.25">
      <c r="A7" t="s">
        <v>13</v>
      </c>
      <c r="B7" t="s">
        <v>6</v>
      </c>
      <c r="C7" t="str">
        <f t="shared" si="0"/>
        <v>65±11.9 ab</v>
      </c>
      <c r="D7">
        <v>65.024480486666604</v>
      </c>
      <c r="E7">
        <v>11.9099719279558</v>
      </c>
      <c r="F7" t="s">
        <v>7</v>
      </c>
      <c r="G7" t="s">
        <v>8</v>
      </c>
    </row>
    <row r="8" spans="1:9" x14ac:dyDescent="0.25">
      <c r="A8" t="s">
        <v>13</v>
      </c>
      <c r="B8" t="s">
        <v>9</v>
      </c>
      <c r="C8" t="str">
        <f t="shared" si="0"/>
        <v xml:space="preserve">26.4±14.6 a </v>
      </c>
      <c r="D8">
        <v>26.354446670000002</v>
      </c>
      <c r="E8">
        <v>14.586677037181699</v>
      </c>
      <c r="F8" t="s">
        <v>14</v>
      </c>
      <c r="G8" t="s">
        <v>8</v>
      </c>
    </row>
    <row r="9" spans="1:9" x14ac:dyDescent="0.25">
      <c r="C9" t="s">
        <v>15</v>
      </c>
    </row>
    <row r="10" spans="1:9" x14ac:dyDescent="0.25">
      <c r="A10" t="s">
        <v>5</v>
      </c>
      <c r="B10" t="s">
        <v>6</v>
      </c>
      <c r="C10" t="str">
        <f>_xlfn.CONCAT(ROUND(D10,1),$I$1,ROUND(E10,1),F10)</f>
        <v>213.6±32.6 ab</v>
      </c>
      <c r="D10">
        <v>213.5948837</v>
      </c>
      <c r="E10">
        <v>32.606830269415902</v>
      </c>
      <c r="F10" t="s">
        <v>7</v>
      </c>
    </row>
    <row r="11" spans="1:9" x14ac:dyDescent="0.25">
      <c r="A11" t="s">
        <v>5</v>
      </c>
      <c r="B11" t="s">
        <v>9</v>
      </c>
      <c r="C11" t="str">
        <f t="shared" ref="C11:C16" si="1">_xlfn.CONCAT(ROUND(D11,1),$I$1,ROUND(E11,1),F11)</f>
        <v>308.4±32.6  b</v>
      </c>
      <c r="D11">
        <v>308.35635359999998</v>
      </c>
      <c r="E11">
        <v>32.606830269415902</v>
      </c>
      <c r="F11" t="s">
        <v>12</v>
      </c>
      <c r="G11" t="s">
        <v>15</v>
      </c>
    </row>
    <row r="12" spans="1:9" x14ac:dyDescent="0.25">
      <c r="A12" t="s">
        <v>10</v>
      </c>
      <c r="B12" t="s">
        <v>6</v>
      </c>
      <c r="C12" t="str">
        <f t="shared" si="1"/>
        <v xml:space="preserve">130.6±32.6 a </v>
      </c>
      <c r="D12">
        <v>130.5807326</v>
      </c>
      <c r="E12">
        <v>32.606830269415902</v>
      </c>
      <c r="F12" t="s">
        <v>14</v>
      </c>
      <c r="G12" t="s">
        <v>15</v>
      </c>
    </row>
    <row r="13" spans="1:9" x14ac:dyDescent="0.25">
      <c r="A13" t="s">
        <v>10</v>
      </c>
      <c r="B13" t="s">
        <v>11</v>
      </c>
      <c r="C13" t="str">
        <f t="shared" si="1"/>
        <v>182.7±32.6 ab</v>
      </c>
      <c r="D13">
        <v>182.6729067</v>
      </c>
      <c r="E13">
        <v>32.606830269415902</v>
      </c>
      <c r="F13" t="s">
        <v>7</v>
      </c>
      <c r="G13" t="s">
        <v>15</v>
      </c>
    </row>
    <row r="14" spans="1:9" x14ac:dyDescent="0.25">
      <c r="A14" t="s">
        <v>10</v>
      </c>
      <c r="B14" t="s">
        <v>9</v>
      </c>
      <c r="C14" t="str">
        <f t="shared" si="1"/>
        <v>316±32.6  b</v>
      </c>
      <c r="D14">
        <v>315.95647839999998</v>
      </c>
      <c r="E14">
        <v>32.606830269415902</v>
      </c>
      <c r="F14" t="s">
        <v>12</v>
      </c>
      <c r="G14" t="s">
        <v>15</v>
      </c>
    </row>
    <row r="15" spans="1:9" x14ac:dyDescent="0.25">
      <c r="A15" t="s">
        <v>13</v>
      </c>
      <c r="B15" t="s">
        <v>6</v>
      </c>
      <c r="C15" t="str">
        <f t="shared" si="1"/>
        <v xml:space="preserve">119.9±26.6 a </v>
      </c>
      <c r="D15">
        <v>119.86083135666701</v>
      </c>
      <c r="E15">
        <v>26.623365429868699</v>
      </c>
      <c r="F15" t="s">
        <v>14</v>
      </c>
      <c r="G15" t="s">
        <v>15</v>
      </c>
    </row>
    <row r="16" spans="1:9" x14ac:dyDescent="0.25">
      <c r="A16" t="s">
        <v>13</v>
      </c>
      <c r="B16" t="s">
        <v>9</v>
      </c>
      <c r="C16" t="str">
        <f t="shared" si="1"/>
        <v>171.8±32.6 ab</v>
      </c>
      <c r="D16">
        <v>171.80147837000001</v>
      </c>
      <c r="E16">
        <v>32.606830269415902</v>
      </c>
      <c r="F16" t="s">
        <v>7</v>
      </c>
      <c r="G16" t="s">
        <v>15</v>
      </c>
    </row>
    <row r="17" spans="1:7" x14ac:dyDescent="0.25">
      <c r="C17" t="s">
        <v>17</v>
      </c>
    </row>
    <row r="18" spans="1:7" x14ac:dyDescent="0.25">
      <c r="A18" t="s">
        <v>5</v>
      </c>
      <c r="B18" t="s">
        <v>6</v>
      </c>
      <c r="C18" t="str">
        <f>_xlfn.CONCAT(ROUND(D18,1),$I$1,ROUND(E18,1),F18)</f>
        <v>12.1±3.1 a</v>
      </c>
      <c r="D18">
        <v>12.053702455</v>
      </c>
      <c r="E18">
        <v>3.1089881246095299</v>
      </c>
      <c r="F18" t="s">
        <v>16</v>
      </c>
    </row>
    <row r="19" spans="1:7" x14ac:dyDescent="0.25">
      <c r="A19" t="s">
        <v>5</v>
      </c>
      <c r="B19" t="s">
        <v>9</v>
      </c>
      <c r="C19" t="str">
        <f t="shared" ref="C19:C24" si="2">_xlfn.CONCAT(ROUND(D19,1),$I$1,ROUND(E19,1),F19)</f>
        <v>20.1±2.5 a</v>
      </c>
      <c r="D19">
        <v>20.0747705333333</v>
      </c>
      <c r="E19">
        <v>2.53847817388858</v>
      </c>
      <c r="F19" t="s">
        <v>16</v>
      </c>
      <c r="G19" t="s">
        <v>17</v>
      </c>
    </row>
    <row r="20" spans="1:7" x14ac:dyDescent="0.25">
      <c r="A20" t="s">
        <v>10</v>
      </c>
      <c r="B20" t="s">
        <v>6</v>
      </c>
      <c r="C20" t="str">
        <f t="shared" si="2"/>
        <v>14.6±3.1 a</v>
      </c>
      <c r="D20">
        <v>14.574728915</v>
      </c>
      <c r="E20">
        <v>3.1089881246095299</v>
      </c>
      <c r="F20" t="s">
        <v>16</v>
      </c>
      <c r="G20" t="s">
        <v>17</v>
      </c>
    </row>
    <row r="21" spans="1:7" x14ac:dyDescent="0.25">
      <c r="A21" t="s">
        <v>10</v>
      </c>
      <c r="B21" t="s">
        <v>11</v>
      </c>
      <c r="C21" t="str">
        <f t="shared" si="2"/>
        <v>10.4±3.1 a</v>
      </c>
      <c r="D21">
        <v>10.398764421999999</v>
      </c>
      <c r="E21">
        <v>3.1089881246095299</v>
      </c>
      <c r="F21" t="s">
        <v>16</v>
      </c>
      <c r="G21" t="s">
        <v>17</v>
      </c>
    </row>
    <row r="22" spans="1:7" x14ac:dyDescent="0.25">
      <c r="A22" t="s">
        <v>10</v>
      </c>
      <c r="B22" t="s">
        <v>9</v>
      </c>
      <c r="C22" t="str">
        <f t="shared" si="2"/>
        <v>22.5±3.1 a</v>
      </c>
      <c r="D22">
        <v>22.483906975</v>
      </c>
      <c r="E22">
        <v>3.1089881246095299</v>
      </c>
      <c r="F22" t="s">
        <v>16</v>
      </c>
      <c r="G22" t="s">
        <v>17</v>
      </c>
    </row>
    <row r="23" spans="1:7" x14ac:dyDescent="0.25">
      <c r="A23" t="s">
        <v>13</v>
      </c>
      <c r="B23" t="s">
        <v>6</v>
      </c>
      <c r="C23" t="str">
        <f t="shared" si="2"/>
        <v>11.5±2.5 a</v>
      </c>
      <c r="D23">
        <v>11.482787925666701</v>
      </c>
      <c r="E23">
        <v>2.53847817388858</v>
      </c>
      <c r="F23" t="s">
        <v>16</v>
      </c>
      <c r="G23" t="s">
        <v>17</v>
      </c>
    </row>
    <row r="24" spans="1:7" x14ac:dyDescent="0.25">
      <c r="A24" t="s">
        <v>13</v>
      </c>
      <c r="B24" t="s">
        <v>9</v>
      </c>
      <c r="C24" t="str">
        <f t="shared" si="2"/>
        <v>8.6±3.1 a</v>
      </c>
      <c r="D24">
        <v>8.5521635949999997</v>
      </c>
      <c r="E24">
        <v>3.1089881246095299</v>
      </c>
      <c r="F24" t="s">
        <v>16</v>
      </c>
      <c r="G24" t="s">
        <v>17</v>
      </c>
    </row>
    <row r="25" spans="1:7" x14ac:dyDescent="0.25">
      <c r="C25" t="s">
        <v>19</v>
      </c>
    </row>
    <row r="26" spans="1:7" x14ac:dyDescent="0.25">
      <c r="A26" t="s">
        <v>5</v>
      </c>
      <c r="B26" t="s">
        <v>6</v>
      </c>
      <c r="C26" t="str">
        <f>_xlfn.CONCAT(ROUND(D26,1),$I$1,ROUND(E26,1),F26)</f>
        <v xml:space="preserve">17.4±5.6 a  </v>
      </c>
      <c r="D26">
        <v>17.416354405</v>
      </c>
      <c r="E26">
        <v>5.5835369148570404</v>
      </c>
      <c r="F26" t="s">
        <v>18</v>
      </c>
    </row>
    <row r="27" spans="1:7" x14ac:dyDescent="0.25">
      <c r="A27" t="s">
        <v>5</v>
      </c>
      <c r="B27" t="s">
        <v>9</v>
      </c>
      <c r="C27" t="str">
        <f t="shared" ref="C27:C32" si="3">_xlfn.CONCAT(ROUND(D27,1),$I$1,ROUND(E27,1),F27)</f>
        <v>52.9±5.6  bc</v>
      </c>
      <c r="D27">
        <v>52.923569495000002</v>
      </c>
      <c r="E27">
        <v>5.5835369148570502</v>
      </c>
      <c r="F27" t="s">
        <v>20</v>
      </c>
      <c r="G27" t="s">
        <v>19</v>
      </c>
    </row>
    <row r="28" spans="1:7" x14ac:dyDescent="0.25">
      <c r="A28" t="s">
        <v>10</v>
      </c>
      <c r="B28" t="s">
        <v>6</v>
      </c>
      <c r="C28" t="str">
        <f t="shared" si="3"/>
        <v xml:space="preserve">23.2±5.6 ab </v>
      </c>
      <c r="D28">
        <v>23.220668629999999</v>
      </c>
      <c r="E28">
        <v>5.5835369148570502</v>
      </c>
      <c r="F28" t="s">
        <v>21</v>
      </c>
      <c r="G28" t="s">
        <v>19</v>
      </c>
    </row>
    <row r="29" spans="1:7" x14ac:dyDescent="0.25">
      <c r="A29" t="s">
        <v>10</v>
      </c>
      <c r="B29" t="s">
        <v>11</v>
      </c>
      <c r="C29" t="str">
        <f t="shared" si="3"/>
        <v xml:space="preserve">26.3±5.6 ab </v>
      </c>
      <c r="D29">
        <v>26.278509589999999</v>
      </c>
      <c r="E29">
        <v>5.5835369148570404</v>
      </c>
      <c r="F29" t="s">
        <v>21</v>
      </c>
      <c r="G29" t="s">
        <v>19</v>
      </c>
    </row>
    <row r="30" spans="1:7" x14ac:dyDescent="0.25">
      <c r="A30" t="s">
        <v>10</v>
      </c>
      <c r="B30" t="s">
        <v>9</v>
      </c>
      <c r="C30" t="str">
        <f t="shared" si="3"/>
        <v>57.7±5.6   c</v>
      </c>
      <c r="D30">
        <v>57.682929469999998</v>
      </c>
      <c r="E30">
        <v>5.5835369148570404</v>
      </c>
      <c r="F30" t="s">
        <v>22</v>
      </c>
      <c r="G30" t="s">
        <v>19</v>
      </c>
    </row>
    <row r="31" spans="1:7" x14ac:dyDescent="0.25">
      <c r="A31" t="s">
        <v>13</v>
      </c>
      <c r="B31" t="s">
        <v>6</v>
      </c>
      <c r="C31" t="str">
        <f t="shared" si="3"/>
        <v xml:space="preserve">19.2±4.6 a  </v>
      </c>
      <c r="D31">
        <v>19.207008689999999</v>
      </c>
      <c r="E31">
        <v>4.5589388004645199</v>
      </c>
      <c r="F31" t="s">
        <v>18</v>
      </c>
      <c r="G31" t="s">
        <v>19</v>
      </c>
    </row>
    <row r="32" spans="1:7" x14ac:dyDescent="0.25">
      <c r="A32" t="s">
        <v>13</v>
      </c>
      <c r="B32" t="s">
        <v>9</v>
      </c>
      <c r="C32" t="str">
        <f t="shared" si="3"/>
        <v xml:space="preserve">16.1±5.6 a  </v>
      </c>
      <c r="D32">
        <v>16.109843099999999</v>
      </c>
      <c r="E32">
        <v>5.5835369148570404</v>
      </c>
      <c r="F32" t="s">
        <v>18</v>
      </c>
      <c r="G32" t="s">
        <v>19</v>
      </c>
    </row>
    <row r="33" spans="1:7" x14ac:dyDescent="0.25">
      <c r="C33" t="s">
        <v>23</v>
      </c>
    </row>
    <row r="34" spans="1:7" x14ac:dyDescent="0.25">
      <c r="A34" t="s">
        <v>5</v>
      </c>
      <c r="B34" t="s">
        <v>6</v>
      </c>
      <c r="C34" t="str">
        <f>_xlfn.CONCAT(ROUND(D34,1),$I$1,ROUND(E34,1),F34)</f>
        <v>288.1±56.1 a</v>
      </c>
      <c r="D34">
        <v>288.14389360000001</v>
      </c>
      <c r="E34">
        <v>56.139654987502198</v>
      </c>
      <c r="F34" t="s">
        <v>16</v>
      </c>
    </row>
    <row r="35" spans="1:7" x14ac:dyDescent="0.25">
      <c r="A35" t="s">
        <v>5</v>
      </c>
      <c r="B35" t="s">
        <v>9</v>
      </c>
      <c r="C35" t="str">
        <f t="shared" ref="C35:C40" si="4">_xlfn.CONCAT(ROUND(D35,1),$I$1,ROUND(E35,1),F35)</f>
        <v>342.3±45.8 a</v>
      </c>
      <c r="D35">
        <v>342.31209473333303</v>
      </c>
      <c r="E35">
        <v>45.837836351757701</v>
      </c>
      <c r="F35" t="s">
        <v>16</v>
      </c>
      <c r="G35" t="s">
        <v>23</v>
      </c>
    </row>
    <row r="36" spans="1:7" x14ac:dyDescent="0.25">
      <c r="A36" t="s">
        <v>10</v>
      </c>
      <c r="B36" t="s">
        <v>6</v>
      </c>
      <c r="C36" t="str">
        <f t="shared" si="4"/>
        <v>257.1±56.1 a</v>
      </c>
      <c r="D36">
        <v>257.12633664999998</v>
      </c>
      <c r="E36">
        <v>56.139654987502198</v>
      </c>
      <c r="F36" t="s">
        <v>16</v>
      </c>
      <c r="G36" t="s">
        <v>23</v>
      </c>
    </row>
    <row r="37" spans="1:7" x14ac:dyDescent="0.25">
      <c r="A37" t="s">
        <v>10</v>
      </c>
      <c r="B37" t="s">
        <v>11</v>
      </c>
      <c r="C37" t="str">
        <f t="shared" si="4"/>
        <v>175.2±56.1 a</v>
      </c>
      <c r="D37">
        <v>175.1936015</v>
      </c>
      <c r="E37">
        <v>56.139654987502198</v>
      </c>
      <c r="F37" t="s">
        <v>16</v>
      </c>
      <c r="G37" t="s">
        <v>23</v>
      </c>
    </row>
    <row r="38" spans="1:7" x14ac:dyDescent="0.25">
      <c r="A38" t="s">
        <v>10</v>
      </c>
      <c r="B38" t="s">
        <v>9</v>
      </c>
      <c r="C38" t="str">
        <f t="shared" si="4"/>
        <v>367.1±56.1 a</v>
      </c>
      <c r="D38">
        <v>367.05508474999999</v>
      </c>
      <c r="E38">
        <v>56.139654987502198</v>
      </c>
      <c r="F38" t="s">
        <v>16</v>
      </c>
      <c r="G38" t="s">
        <v>23</v>
      </c>
    </row>
    <row r="39" spans="1:7" x14ac:dyDescent="0.25">
      <c r="A39" t="s">
        <v>13</v>
      </c>
      <c r="B39" t="s">
        <v>6</v>
      </c>
      <c r="C39" t="str">
        <f t="shared" si="4"/>
        <v>345.7±45.8 a</v>
      </c>
      <c r="D39">
        <v>345.725040466667</v>
      </c>
      <c r="E39">
        <v>45.837836351757701</v>
      </c>
      <c r="F39" t="s">
        <v>16</v>
      </c>
      <c r="G39" t="s">
        <v>23</v>
      </c>
    </row>
    <row r="40" spans="1:7" x14ac:dyDescent="0.25">
      <c r="A40" t="s">
        <v>13</v>
      </c>
      <c r="B40" t="s">
        <v>9</v>
      </c>
      <c r="C40" t="str">
        <f t="shared" si="4"/>
        <v>181.4±56.1 a</v>
      </c>
      <c r="D40">
        <v>181.40796445999999</v>
      </c>
      <c r="E40">
        <v>56.139654987502198</v>
      </c>
      <c r="F40" t="s">
        <v>16</v>
      </c>
      <c r="G40" t="s">
        <v>23</v>
      </c>
    </row>
    <row r="41" spans="1:7" x14ac:dyDescent="0.25">
      <c r="C41" t="s">
        <v>24</v>
      </c>
    </row>
    <row r="42" spans="1:7" x14ac:dyDescent="0.25">
      <c r="A42" t="s">
        <v>5</v>
      </c>
      <c r="B42" t="s">
        <v>6</v>
      </c>
      <c r="C42" t="str">
        <f>_xlfn.CONCAT(ROUND(D42,1),$I$1,ROUND(E42,1),F42)</f>
        <v>134.8±21.7 a</v>
      </c>
      <c r="D42">
        <v>134.80600434999999</v>
      </c>
      <c r="E42">
        <v>21.703699030485598</v>
      </c>
      <c r="F42" t="s">
        <v>16</v>
      </c>
    </row>
    <row r="43" spans="1:7" x14ac:dyDescent="0.25">
      <c r="A43" t="s">
        <v>5</v>
      </c>
      <c r="B43" t="s">
        <v>9</v>
      </c>
      <c r="C43" t="str">
        <f t="shared" ref="C43:C48" si="5">_xlfn.CONCAT(ROUND(D43,1),$I$1,ROUND(E43,1),F43)</f>
        <v>184.9±21.7 a</v>
      </c>
      <c r="D43">
        <v>184.90397110000001</v>
      </c>
      <c r="E43">
        <v>21.703699030485701</v>
      </c>
      <c r="F43" t="s">
        <v>16</v>
      </c>
      <c r="G43" t="s">
        <v>24</v>
      </c>
    </row>
    <row r="44" spans="1:7" x14ac:dyDescent="0.25">
      <c r="A44" t="s">
        <v>10</v>
      </c>
      <c r="B44" t="s">
        <v>6</v>
      </c>
      <c r="C44" t="str">
        <f t="shared" si="5"/>
        <v>164±21.7 a</v>
      </c>
      <c r="D44">
        <v>163.9832768</v>
      </c>
      <c r="E44">
        <v>21.703699030485701</v>
      </c>
      <c r="F44" t="s">
        <v>16</v>
      </c>
      <c r="G44" t="s">
        <v>24</v>
      </c>
    </row>
    <row r="45" spans="1:7" x14ac:dyDescent="0.25">
      <c r="A45" t="s">
        <v>10</v>
      </c>
      <c r="B45" t="s">
        <v>11</v>
      </c>
      <c r="C45" t="str">
        <f t="shared" si="5"/>
        <v>118.1±21.7 a</v>
      </c>
      <c r="D45">
        <v>118.0805955</v>
      </c>
      <c r="E45">
        <v>21.703699030485598</v>
      </c>
      <c r="F45" t="s">
        <v>16</v>
      </c>
      <c r="G45" t="s">
        <v>24</v>
      </c>
    </row>
    <row r="46" spans="1:7" x14ac:dyDescent="0.25">
      <c r="A46" t="s">
        <v>10</v>
      </c>
      <c r="B46" t="s">
        <v>9</v>
      </c>
      <c r="C46" t="str">
        <f t="shared" si="5"/>
        <v>105.4±21.7 a</v>
      </c>
      <c r="D46">
        <v>105.43288612000001</v>
      </c>
      <c r="E46">
        <v>21.703699030485598</v>
      </c>
      <c r="F46" t="s">
        <v>16</v>
      </c>
      <c r="G46" t="s">
        <v>24</v>
      </c>
    </row>
    <row r="47" spans="1:7" x14ac:dyDescent="0.25">
      <c r="A47" t="s">
        <v>13</v>
      </c>
      <c r="B47" t="s">
        <v>6</v>
      </c>
      <c r="C47" t="str">
        <f t="shared" si="5"/>
        <v>142.4±17.7 a</v>
      </c>
      <c r="D47">
        <v>142.42757046666699</v>
      </c>
      <c r="E47">
        <v>17.7209960518759</v>
      </c>
      <c r="F47" t="s">
        <v>16</v>
      </c>
      <c r="G47" t="s">
        <v>24</v>
      </c>
    </row>
    <row r="48" spans="1:7" x14ac:dyDescent="0.25">
      <c r="A48" t="s">
        <v>13</v>
      </c>
      <c r="B48" t="s">
        <v>9</v>
      </c>
      <c r="C48" t="str">
        <f t="shared" si="5"/>
        <v>117.9±21.7 a</v>
      </c>
      <c r="D48">
        <v>117.926196405</v>
      </c>
      <c r="E48">
        <v>21.703699030485598</v>
      </c>
      <c r="F48" t="s">
        <v>16</v>
      </c>
      <c r="G48" t="s">
        <v>24</v>
      </c>
    </row>
    <row r="49" spans="1:7" x14ac:dyDescent="0.25">
      <c r="C49" t="s">
        <v>25</v>
      </c>
    </row>
    <row r="50" spans="1:7" x14ac:dyDescent="0.25">
      <c r="A50" t="s">
        <v>5</v>
      </c>
      <c r="B50" t="s">
        <v>6</v>
      </c>
      <c r="C50" t="str">
        <f>_xlfn.CONCAT(ROUND(D50,1),$I$1,ROUND(E50,1),F50)</f>
        <v>7.9±3.8 a</v>
      </c>
      <c r="D50">
        <v>7.9123751799999997</v>
      </c>
      <c r="E50">
        <v>3.8440845498165799</v>
      </c>
      <c r="F50" t="s">
        <v>16</v>
      </c>
    </row>
    <row r="51" spans="1:7" x14ac:dyDescent="0.25">
      <c r="A51" t="s">
        <v>5</v>
      </c>
      <c r="B51" t="s">
        <v>9</v>
      </c>
      <c r="C51" t="str">
        <f t="shared" ref="C51:C56" si="6">_xlfn.CONCAT(ROUND(D51,1),$I$1,ROUND(E51,1),F51)</f>
        <v>15.2±3.1 a</v>
      </c>
      <c r="D51">
        <v>15.2490125106667</v>
      </c>
      <c r="E51">
        <v>3.13868189172234</v>
      </c>
      <c r="F51" t="s">
        <v>16</v>
      </c>
      <c r="G51" t="s">
        <v>25</v>
      </c>
    </row>
    <row r="52" spans="1:7" x14ac:dyDescent="0.25">
      <c r="A52" t="s">
        <v>10</v>
      </c>
      <c r="B52" t="s">
        <v>6</v>
      </c>
      <c r="C52" t="str">
        <f t="shared" si="6"/>
        <v>6.3±3.8 a</v>
      </c>
      <c r="D52">
        <v>6.2669898174999998</v>
      </c>
      <c r="E52">
        <v>3.8440845498165799</v>
      </c>
      <c r="F52" t="s">
        <v>16</v>
      </c>
      <c r="G52" t="s">
        <v>25</v>
      </c>
    </row>
    <row r="53" spans="1:7" x14ac:dyDescent="0.25">
      <c r="A53" t="s">
        <v>10</v>
      </c>
      <c r="B53" t="s">
        <v>11</v>
      </c>
      <c r="C53" t="str">
        <f t="shared" si="6"/>
        <v>3.7±3.8 a</v>
      </c>
      <c r="D53">
        <v>3.7441147715</v>
      </c>
      <c r="E53">
        <v>3.8440845498165799</v>
      </c>
      <c r="F53" t="s">
        <v>16</v>
      </c>
      <c r="G53" t="s">
        <v>25</v>
      </c>
    </row>
    <row r="54" spans="1:7" x14ac:dyDescent="0.25">
      <c r="A54" t="s">
        <v>10</v>
      </c>
      <c r="B54" t="s">
        <v>9</v>
      </c>
      <c r="C54" t="str">
        <f t="shared" si="6"/>
        <v>16.8±3.8 a</v>
      </c>
      <c r="D54">
        <v>16.826964759999999</v>
      </c>
      <c r="E54">
        <v>3.8440845498165799</v>
      </c>
      <c r="F54" t="s">
        <v>16</v>
      </c>
      <c r="G54" t="s">
        <v>25</v>
      </c>
    </row>
    <row r="55" spans="1:7" x14ac:dyDescent="0.25">
      <c r="A55" t="s">
        <v>13</v>
      </c>
      <c r="B55" t="s">
        <v>6</v>
      </c>
      <c r="C55" t="str">
        <f t="shared" si="6"/>
        <v>12.4±3.1 a</v>
      </c>
      <c r="D55">
        <v>12.44655582</v>
      </c>
      <c r="E55">
        <v>3.13868189172234</v>
      </c>
      <c r="F55" t="s">
        <v>16</v>
      </c>
      <c r="G55" t="s">
        <v>25</v>
      </c>
    </row>
    <row r="56" spans="1:7" x14ac:dyDescent="0.25">
      <c r="A56" t="s">
        <v>13</v>
      </c>
      <c r="B56" t="s">
        <v>9</v>
      </c>
      <c r="C56" t="str">
        <f t="shared" si="6"/>
        <v>4.6±3.8 a</v>
      </c>
      <c r="D56">
        <v>4.6026718805</v>
      </c>
      <c r="E56">
        <v>3.8440845498165799</v>
      </c>
      <c r="F56" t="s">
        <v>16</v>
      </c>
      <c r="G56" t="s">
        <v>25</v>
      </c>
    </row>
    <row r="57" spans="1:7" x14ac:dyDescent="0.25">
      <c r="C57" t="s">
        <v>26</v>
      </c>
    </row>
    <row r="58" spans="1:7" x14ac:dyDescent="0.25">
      <c r="A58" t="s">
        <v>5</v>
      </c>
      <c r="B58" t="s">
        <v>6</v>
      </c>
      <c r="C58" t="str">
        <f>_xlfn.CONCAT(ROUND(D58,1),$I$1,ROUND(E58,1),F58)</f>
        <v>19.5±2.7 a</v>
      </c>
      <c r="D58">
        <v>19.488724394999998</v>
      </c>
      <c r="E58">
        <v>2.7180160442090902</v>
      </c>
      <c r="F58" t="s">
        <v>16</v>
      </c>
    </row>
    <row r="59" spans="1:7" x14ac:dyDescent="0.25">
      <c r="A59" t="s">
        <v>5</v>
      </c>
      <c r="B59" t="s">
        <v>9</v>
      </c>
      <c r="C59" t="str">
        <f t="shared" ref="C59:C64" si="7">_xlfn.CONCAT(ROUND(D59,1),$I$1,ROUND(E59,1),F59)</f>
        <v>17.8±2.2 a</v>
      </c>
      <c r="D59">
        <v>17.773646446666699</v>
      </c>
      <c r="E59">
        <v>2.2192508070034198</v>
      </c>
      <c r="F59" t="s">
        <v>16</v>
      </c>
      <c r="G59" t="s">
        <v>26</v>
      </c>
    </row>
    <row r="60" spans="1:7" x14ac:dyDescent="0.25">
      <c r="A60" t="s">
        <v>10</v>
      </c>
      <c r="B60" t="s">
        <v>6</v>
      </c>
      <c r="C60" t="str">
        <f t="shared" si="7"/>
        <v>11.5±2.7 a</v>
      </c>
      <c r="D60">
        <v>11.46052355</v>
      </c>
      <c r="E60">
        <v>2.7180160442090902</v>
      </c>
      <c r="F60" t="s">
        <v>16</v>
      </c>
      <c r="G60" t="s">
        <v>26</v>
      </c>
    </row>
    <row r="61" spans="1:7" x14ac:dyDescent="0.25">
      <c r="A61" t="s">
        <v>10</v>
      </c>
      <c r="B61" t="s">
        <v>11</v>
      </c>
      <c r="C61" t="str">
        <f t="shared" si="7"/>
        <v>15.3±2.7 a</v>
      </c>
      <c r="D61">
        <v>15.304488210000001</v>
      </c>
      <c r="E61">
        <v>2.7180160442090902</v>
      </c>
      <c r="F61" t="s">
        <v>16</v>
      </c>
      <c r="G61" t="s">
        <v>26</v>
      </c>
    </row>
    <row r="62" spans="1:7" x14ac:dyDescent="0.25">
      <c r="A62" t="s">
        <v>10</v>
      </c>
      <c r="B62" t="s">
        <v>9</v>
      </c>
      <c r="C62" t="str">
        <f t="shared" si="7"/>
        <v>18.8±2.7 a</v>
      </c>
      <c r="D62">
        <v>18.807707314999998</v>
      </c>
      <c r="E62">
        <v>2.7180160442090902</v>
      </c>
      <c r="F62" t="s">
        <v>16</v>
      </c>
      <c r="G62" t="s">
        <v>26</v>
      </c>
    </row>
    <row r="63" spans="1:7" x14ac:dyDescent="0.25">
      <c r="A63" t="s">
        <v>13</v>
      </c>
      <c r="B63" t="s">
        <v>6</v>
      </c>
      <c r="C63" t="str">
        <f t="shared" si="7"/>
        <v>16.1±2.2 a</v>
      </c>
      <c r="D63">
        <v>16.1340003633333</v>
      </c>
      <c r="E63">
        <v>2.21925080700343</v>
      </c>
      <c r="F63" t="s">
        <v>16</v>
      </c>
      <c r="G63" t="s">
        <v>26</v>
      </c>
    </row>
    <row r="64" spans="1:7" x14ac:dyDescent="0.25">
      <c r="A64" t="s">
        <v>13</v>
      </c>
      <c r="B64" t="s">
        <v>9</v>
      </c>
      <c r="C64" t="str">
        <f t="shared" si="7"/>
        <v>15.9±2.7 a</v>
      </c>
      <c r="D64">
        <v>15.8897697755</v>
      </c>
      <c r="E64">
        <v>2.7180160442090902</v>
      </c>
      <c r="F64" t="s">
        <v>16</v>
      </c>
      <c r="G64" t="s">
        <v>26</v>
      </c>
    </row>
    <row r="65" spans="1:7" x14ac:dyDescent="0.25">
      <c r="C65" t="s">
        <v>27</v>
      </c>
    </row>
    <row r="66" spans="1:7" x14ac:dyDescent="0.25">
      <c r="A66" t="s">
        <v>5</v>
      </c>
      <c r="B66" t="s">
        <v>6</v>
      </c>
      <c r="C66" t="str">
        <f>_xlfn.CONCAT(ROUND(D66,1),$I$1,ROUND(E66,1),F66)</f>
        <v>5.1±0.6 a</v>
      </c>
      <c r="D66">
        <v>5.0857956059999996</v>
      </c>
      <c r="E66">
        <v>0.55390408802758795</v>
      </c>
      <c r="F66" t="s">
        <v>16</v>
      </c>
    </row>
    <row r="67" spans="1:7" x14ac:dyDescent="0.25">
      <c r="A67" t="s">
        <v>5</v>
      </c>
      <c r="B67" t="s">
        <v>9</v>
      </c>
      <c r="C67" t="str">
        <f t="shared" ref="C67:C72" si="8">_xlfn.CONCAT(ROUND(D67,1),$I$1,ROUND(E67,1),F67)</f>
        <v>4.8±0.5 a</v>
      </c>
      <c r="D67">
        <v>4.7737392099999996</v>
      </c>
      <c r="E67">
        <v>0.452260794036416</v>
      </c>
      <c r="F67" t="s">
        <v>16</v>
      </c>
      <c r="G67" t="s">
        <v>27</v>
      </c>
    </row>
    <row r="68" spans="1:7" x14ac:dyDescent="0.25">
      <c r="A68" t="s">
        <v>10</v>
      </c>
      <c r="B68" t="s">
        <v>6</v>
      </c>
      <c r="C68" t="str">
        <f t="shared" si="8"/>
        <v>3.6±0.6 a</v>
      </c>
      <c r="D68">
        <v>3.5709592395</v>
      </c>
      <c r="E68">
        <v>0.55390408802758795</v>
      </c>
      <c r="F68" t="s">
        <v>16</v>
      </c>
      <c r="G68" t="s">
        <v>27</v>
      </c>
    </row>
    <row r="69" spans="1:7" x14ac:dyDescent="0.25">
      <c r="A69" t="s">
        <v>10</v>
      </c>
      <c r="B69" t="s">
        <v>11</v>
      </c>
      <c r="C69" t="str">
        <f t="shared" si="8"/>
        <v>3.6±0.6 a</v>
      </c>
      <c r="D69">
        <v>3.6097675499999999</v>
      </c>
      <c r="E69">
        <v>0.55390408802758795</v>
      </c>
      <c r="F69" t="s">
        <v>16</v>
      </c>
      <c r="G69" t="s">
        <v>27</v>
      </c>
    </row>
    <row r="70" spans="1:7" x14ac:dyDescent="0.25">
      <c r="A70" t="s">
        <v>10</v>
      </c>
      <c r="B70" t="s">
        <v>9</v>
      </c>
      <c r="C70" t="str">
        <f t="shared" si="8"/>
        <v>4±0.6 a</v>
      </c>
      <c r="D70">
        <v>3.9696129005</v>
      </c>
      <c r="E70">
        <v>0.55390408802758795</v>
      </c>
      <c r="F70" t="s">
        <v>16</v>
      </c>
      <c r="G70" t="s">
        <v>27</v>
      </c>
    </row>
    <row r="71" spans="1:7" x14ac:dyDescent="0.25">
      <c r="A71" t="s">
        <v>13</v>
      </c>
      <c r="B71" t="s">
        <v>6</v>
      </c>
      <c r="C71" t="str">
        <f t="shared" si="8"/>
        <v>3.9±0.5 a</v>
      </c>
      <c r="D71">
        <v>3.8862890650000002</v>
      </c>
      <c r="E71">
        <v>0.452260794036416</v>
      </c>
      <c r="F71" t="s">
        <v>16</v>
      </c>
      <c r="G71" t="s">
        <v>27</v>
      </c>
    </row>
    <row r="72" spans="1:7" x14ac:dyDescent="0.25">
      <c r="A72" t="s">
        <v>13</v>
      </c>
      <c r="B72" t="s">
        <v>9</v>
      </c>
      <c r="C72" t="str">
        <f t="shared" si="8"/>
        <v>4.1±0.6 a</v>
      </c>
      <c r="D72">
        <v>4.1036698845000004</v>
      </c>
      <c r="E72">
        <v>0.55390408802758795</v>
      </c>
      <c r="F72" t="s">
        <v>16</v>
      </c>
      <c r="G72" t="s">
        <v>27</v>
      </c>
    </row>
    <row r="73" spans="1:7" x14ac:dyDescent="0.25">
      <c r="C73" t="s">
        <v>28</v>
      </c>
    </row>
    <row r="74" spans="1:7" x14ac:dyDescent="0.25">
      <c r="A74" t="s">
        <v>5</v>
      </c>
      <c r="B74" t="s">
        <v>6</v>
      </c>
      <c r="C74" t="str">
        <f>_xlfn.CONCAT(ROUND(D74,1),$I$1,ROUND(E74,1),F74)</f>
        <v>31.3±4.5 ab</v>
      </c>
      <c r="D74">
        <v>31.277515000000001</v>
      </c>
      <c r="E74">
        <v>4.5375040693628304</v>
      </c>
      <c r="F74" t="s">
        <v>7</v>
      </c>
    </row>
    <row r="75" spans="1:7" x14ac:dyDescent="0.25">
      <c r="A75" t="s">
        <v>5</v>
      </c>
      <c r="B75" t="s">
        <v>9</v>
      </c>
      <c r="C75" t="str">
        <f t="shared" ref="C75:C80" si="9">_xlfn.CONCAT(ROUND(D75,1),$I$1,ROUND(E75,1),F75)</f>
        <v>38.3±3.7 ab</v>
      </c>
      <c r="D75">
        <v>38.290732256666701</v>
      </c>
      <c r="E75">
        <v>3.7048565585803899</v>
      </c>
      <c r="F75" t="s">
        <v>7</v>
      </c>
      <c r="G75" t="s">
        <v>28</v>
      </c>
    </row>
    <row r="76" spans="1:7" x14ac:dyDescent="0.25">
      <c r="A76" t="s">
        <v>10</v>
      </c>
      <c r="B76" t="s">
        <v>6</v>
      </c>
      <c r="C76" t="str">
        <f t="shared" si="9"/>
        <v xml:space="preserve">20.4±4.5 a </v>
      </c>
      <c r="D76">
        <v>20.441003094999999</v>
      </c>
      <c r="E76">
        <v>4.5375040693628304</v>
      </c>
      <c r="F76" t="s">
        <v>14</v>
      </c>
      <c r="G76" t="s">
        <v>28</v>
      </c>
    </row>
    <row r="77" spans="1:7" x14ac:dyDescent="0.25">
      <c r="A77" t="s">
        <v>10</v>
      </c>
      <c r="B77" t="s">
        <v>11</v>
      </c>
      <c r="C77" t="str">
        <f t="shared" si="9"/>
        <v xml:space="preserve">16.9±4.5 a </v>
      </c>
      <c r="D77">
        <v>16.923408415000001</v>
      </c>
      <c r="E77">
        <v>4.5375040693628304</v>
      </c>
      <c r="F77" t="s">
        <v>14</v>
      </c>
      <c r="G77" t="s">
        <v>28</v>
      </c>
    </row>
    <row r="78" spans="1:7" x14ac:dyDescent="0.25">
      <c r="A78" t="s">
        <v>10</v>
      </c>
      <c r="B78" t="s">
        <v>9</v>
      </c>
      <c r="C78" t="str">
        <f t="shared" si="9"/>
        <v>51.4±4.5  b</v>
      </c>
      <c r="D78">
        <v>51.436722445000001</v>
      </c>
      <c r="E78">
        <v>4.5375040693628304</v>
      </c>
      <c r="F78" t="s">
        <v>12</v>
      </c>
      <c r="G78" t="s">
        <v>28</v>
      </c>
    </row>
    <row r="79" spans="1:7" x14ac:dyDescent="0.25">
      <c r="A79" t="s">
        <v>13</v>
      </c>
      <c r="B79" t="s">
        <v>6</v>
      </c>
      <c r="C79" t="str">
        <f t="shared" si="9"/>
        <v>35.5±3.7 ab</v>
      </c>
      <c r="D79">
        <v>35.521790396666702</v>
      </c>
      <c r="E79">
        <v>3.7048565585804001</v>
      </c>
      <c r="F79" t="s">
        <v>7</v>
      </c>
      <c r="G79" t="s">
        <v>28</v>
      </c>
    </row>
    <row r="80" spans="1:7" x14ac:dyDescent="0.25">
      <c r="A80" t="s">
        <v>13</v>
      </c>
      <c r="B80" t="s">
        <v>9</v>
      </c>
      <c r="C80" t="str">
        <f t="shared" si="9"/>
        <v xml:space="preserve">21.9±4.5 a </v>
      </c>
      <c r="D80">
        <v>21.918764150000001</v>
      </c>
      <c r="E80">
        <v>4.5375040693628304</v>
      </c>
      <c r="F80" t="s">
        <v>14</v>
      </c>
      <c r="G80" t="s">
        <v>28</v>
      </c>
    </row>
    <row r="81" spans="1:7" x14ac:dyDescent="0.25">
      <c r="C81" t="s">
        <v>29</v>
      </c>
    </row>
    <row r="82" spans="1:7" x14ac:dyDescent="0.25">
      <c r="A82" t="s">
        <v>5</v>
      </c>
      <c r="B82" t="s">
        <v>6</v>
      </c>
      <c r="C82" t="str">
        <f>_xlfn.CONCAT(ROUND(D82,1),$I$1,ROUND(E82,1),F82)</f>
        <v>35.4±4 ab</v>
      </c>
      <c r="D82">
        <v>35.423961339999998</v>
      </c>
      <c r="E82">
        <v>4.0423331625499701</v>
      </c>
      <c r="F82" t="s">
        <v>7</v>
      </c>
    </row>
    <row r="83" spans="1:7" x14ac:dyDescent="0.25">
      <c r="A83" t="s">
        <v>5</v>
      </c>
      <c r="B83" t="s">
        <v>9</v>
      </c>
      <c r="C83" t="str">
        <f t="shared" ref="C83:C88" si="10">_xlfn.CONCAT(ROUND(D83,1),$I$1,ROUND(E83,1),F83)</f>
        <v>36.2±3.3 ab</v>
      </c>
      <c r="D83">
        <v>36.183916006666699</v>
      </c>
      <c r="E83">
        <v>3.3005512061928099</v>
      </c>
      <c r="F83" t="s">
        <v>7</v>
      </c>
      <c r="G83" t="s">
        <v>29</v>
      </c>
    </row>
    <row r="84" spans="1:7" x14ac:dyDescent="0.25">
      <c r="A84" t="s">
        <v>10</v>
      </c>
      <c r="B84" t="s">
        <v>6</v>
      </c>
      <c r="C84" t="str">
        <f t="shared" si="10"/>
        <v xml:space="preserve">22.2±4 a </v>
      </c>
      <c r="D84">
        <v>22.158851975000001</v>
      </c>
      <c r="E84">
        <v>4.0423331625499701</v>
      </c>
      <c r="F84" t="s">
        <v>14</v>
      </c>
      <c r="G84" t="s">
        <v>29</v>
      </c>
    </row>
    <row r="85" spans="1:7" x14ac:dyDescent="0.25">
      <c r="A85" t="s">
        <v>10</v>
      </c>
      <c r="B85" t="s">
        <v>11</v>
      </c>
      <c r="C85" t="str">
        <f t="shared" si="10"/>
        <v xml:space="preserve">19.4±4 a </v>
      </c>
      <c r="D85">
        <v>19.403405070000002</v>
      </c>
      <c r="E85">
        <v>4.0423331625499701</v>
      </c>
      <c r="F85" t="s">
        <v>14</v>
      </c>
      <c r="G85" t="s">
        <v>29</v>
      </c>
    </row>
    <row r="86" spans="1:7" x14ac:dyDescent="0.25">
      <c r="A86" t="s">
        <v>10</v>
      </c>
      <c r="B86" t="s">
        <v>9</v>
      </c>
      <c r="C86" t="str">
        <f t="shared" si="10"/>
        <v>43.6±4  b</v>
      </c>
      <c r="D86">
        <v>43.611285709999997</v>
      </c>
      <c r="E86">
        <v>4.0423331625499701</v>
      </c>
      <c r="F86" t="s">
        <v>12</v>
      </c>
      <c r="G86" t="s">
        <v>29</v>
      </c>
    </row>
    <row r="87" spans="1:7" x14ac:dyDescent="0.25">
      <c r="A87" t="s">
        <v>13</v>
      </c>
      <c r="B87" t="s">
        <v>6</v>
      </c>
      <c r="C87" t="str">
        <f t="shared" si="10"/>
        <v>37.5±3.3 ab</v>
      </c>
      <c r="D87">
        <v>37.549095993333303</v>
      </c>
      <c r="E87">
        <v>3.3005512061928099</v>
      </c>
      <c r="F87" t="s">
        <v>7</v>
      </c>
      <c r="G87" t="s">
        <v>29</v>
      </c>
    </row>
    <row r="88" spans="1:7" x14ac:dyDescent="0.25">
      <c r="A88" t="s">
        <v>13</v>
      </c>
      <c r="B88" t="s">
        <v>9</v>
      </c>
      <c r="C88" t="str">
        <f t="shared" si="10"/>
        <v>24.3±4 ab</v>
      </c>
      <c r="D88">
        <v>24.34661054</v>
      </c>
      <c r="E88">
        <v>4.0423331625499701</v>
      </c>
      <c r="F88" t="s">
        <v>7</v>
      </c>
      <c r="G88" t="s">
        <v>29</v>
      </c>
    </row>
    <row r="89" spans="1:7" x14ac:dyDescent="0.25">
      <c r="C89" t="s">
        <v>31</v>
      </c>
    </row>
    <row r="90" spans="1:7" x14ac:dyDescent="0.25">
      <c r="A90" t="s">
        <v>5</v>
      </c>
      <c r="B90" t="s">
        <v>6</v>
      </c>
      <c r="C90" t="str">
        <f>_xlfn.CONCAT(ROUND(D90,1),$I$1,ROUND(E90,1),F90)</f>
        <v xml:space="preserve">11.9±1  b </v>
      </c>
      <c r="D90">
        <v>11.866856415000001</v>
      </c>
      <c r="E90">
        <v>1.0236181291770099</v>
      </c>
      <c r="F90" t="s">
        <v>30</v>
      </c>
    </row>
    <row r="91" spans="1:7" x14ac:dyDescent="0.25">
      <c r="A91" t="s">
        <v>5</v>
      </c>
      <c r="B91" t="s">
        <v>9</v>
      </c>
      <c r="C91" t="str">
        <f t="shared" ref="C91:C96" si="11">_xlfn.CONCAT(ROUND(D91,1),$I$1,ROUND(E91,1),F91)</f>
        <v>18.7±0.8   c</v>
      </c>
      <c r="D91">
        <v>18.7132361333333</v>
      </c>
      <c r="E91">
        <v>0.835780702648666</v>
      </c>
      <c r="F91" t="s">
        <v>22</v>
      </c>
      <c r="G91" t="s">
        <v>31</v>
      </c>
    </row>
    <row r="92" spans="1:7" x14ac:dyDescent="0.25">
      <c r="A92" t="s">
        <v>10</v>
      </c>
      <c r="B92" t="s">
        <v>6</v>
      </c>
      <c r="C92" t="str">
        <f t="shared" si="11"/>
        <v xml:space="preserve">7.7±1 ab </v>
      </c>
      <c r="D92">
        <v>7.6961056709999998</v>
      </c>
      <c r="E92">
        <v>1.0236181291770099</v>
      </c>
      <c r="F92" t="s">
        <v>21</v>
      </c>
      <c r="G92" t="s">
        <v>31</v>
      </c>
    </row>
    <row r="93" spans="1:7" x14ac:dyDescent="0.25">
      <c r="A93" t="s">
        <v>10</v>
      </c>
      <c r="B93" t="s">
        <v>11</v>
      </c>
      <c r="C93" t="str">
        <f t="shared" si="11"/>
        <v xml:space="preserve">4.1±1 a  </v>
      </c>
      <c r="D93">
        <v>4.1247250339999999</v>
      </c>
      <c r="E93">
        <v>1.0236181291770099</v>
      </c>
      <c r="F93" t="s">
        <v>18</v>
      </c>
      <c r="G93" t="s">
        <v>31</v>
      </c>
    </row>
    <row r="94" spans="1:7" x14ac:dyDescent="0.25">
      <c r="A94" t="s">
        <v>10</v>
      </c>
      <c r="B94" t="s">
        <v>9</v>
      </c>
      <c r="C94" t="str">
        <f t="shared" si="11"/>
        <v xml:space="preserve">10.5±1  b </v>
      </c>
      <c r="D94">
        <v>10.511671505000001</v>
      </c>
      <c r="E94">
        <v>1.0236181291770099</v>
      </c>
      <c r="F94" t="s">
        <v>30</v>
      </c>
      <c r="G94" t="s">
        <v>31</v>
      </c>
    </row>
    <row r="95" spans="1:7" x14ac:dyDescent="0.25">
      <c r="A95" t="s">
        <v>13</v>
      </c>
      <c r="B95" t="s">
        <v>6</v>
      </c>
      <c r="C95" t="str">
        <f t="shared" si="11"/>
        <v xml:space="preserve">9.1±0.8  b </v>
      </c>
      <c r="D95">
        <v>9.0546063096666707</v>
      </c>
      <c r="E95">
        <v>0.835780702648666</v>
      </c>
      <c r="F95" t="s">
        <v>30</v>
      </c>
      <c r="G95" t="s">
        <v>31</v>
      </c>
    </row>
    <row r="96" spans="1:7" x14ac:dyDescent="0.25">
      <c r="A96" t="s">
        <v>13</v>
      </c>
      <c r="B96" t="s">
        <v>9</v>
      </c>
      <c r="C96" t="str">
        <f t="shared" si="11"/>
        <v xml:space="preserve">8.3±1 ab </v>
      </c>
      <c r="D96">
        <v>8.3180106484999996</v>
      </c>
      <c r="E96">
        <v>1.0236181291770099</v>
      </c>
      <c r="F96" t="s">
        <v>21</v>
      </c>
      <c r="G96" t="s">
        <v>31</v>
      </c>
    </row>
    <row r="97" spans="1:7" x14ac:dyDescent="0.25">
      <c r="C97" t="s">
        <v>32</v>
      </c>
    </row>
    <row r="98" spans="1:7" x14ac:dyDescent="0.25">
      <c r="A98" t="s">
        <v>5</v>
      </c>
      <c r="B98" t="s">
        <v>6</v>
      </c>
      <c r="C98" t="str">
        <f>_xlfn.CONCAT(ROUND(D98,1),$I$1,ROUND(E98,1),F98)</f>
        <v xml:space="preserve">4.2±0.9 a </v>
      </c>
      <c r="D98">
        <v>4.2381630049999997</v>
      </c>
      <c r="E98">
        <v>0.948358231851955</v>
      </c>
      <c r="F98" t="s">
        <v>14</v>
      </c>
    </row>
    <row r="99" spans="1:7" x14ac:dyDescent="0.25">
      <c r="A99" t="s">
        <v>5</v>
      </c>
      <c r="B99" t="s">
        <v>9</v>
      </c>
      <c r="C99" t="str">
        <f t="shared" ref="C99:C104" si="12">_xlfn.CONCAT(ROUND(D99,1),$I$1,ROUND(E99,1),F99)</f>
        <v>9.2±0.8  b</v>
      </c>
      <c r="D99">
        <v>9.1650682166666595</v>
      </c>
      <c r="E99">
        <v>0.77433125380178502</v>
      </c>
      <c r="F99" t="s">
        <v>12</v>
      </c>
      <c r="G99" t="s">
        <v>32</v>
      </c>
    </row>
    <row r="100" spans="1:7" x14ac:dyDescent="0.25">
      <c r="A100" t="s">
        <v>10</v>
      </c>
      <c r="B100" t="s">
        <v>6</v>
      </c>
      <c r="C100" t="str">
        <f t="shared" si="12"/>
        <v>5±0.9 ab</v>
      </c>
      <c r="D100">
        <v>4.9709765109999999</v>
      </c>
      <c r="E100">
        <v>0.948358231851955</v>
      </c>
      <c r="F100" t="s">
        <v>7</v>
      </c>
      <c r="G100" t="s">
        <v>32</v>
      </c>
    </row>
    <row r="101" spans="1:7" x14ac:dyDescent="0.25">
      <c r="A101" t="s">
        <v>10</v>
      </c>
      <c r="B101" t="s">
        <v>11</v>
      </c>
      <c r="C101" t="str">
        <f t="shared" si="12"/>
        <v>6.8±0.9 ab</v>
      </c>
      <c r="D101">
        <v>6.7829669270000004</v>
      </c>
      <c r="E101">
        <v>0.948358231851955</v>
      </c>
      <c r="F101" t="s">
        <v>7</v>
      </c>
      <c r="G101" t="s">
        <v>32</v>
      </c>
    </row>
    <row r="102" spans="1:7" x14ac:dyDescent="0.25">
      <c r="A102" t="s">
        <v>10</v>
      </c>
      <c r="B102" t="s">
        <v>9</v>
      </c>
      <c r="C102" t="str">
        <f t="shared" si="12"/>
        <v>7.3±0.9 ab</v>
      </c>
      <c r="D102">
        <v>7.2971303479999996</v>
      </c>
      <c r="E102">
        <v>0.948358231851955</v>
      </c>
      <c r="F102" t="s">
        <v>7</v>
      </c>
      <c r="G102" t="s">
        <v>32</v>
      </c>
    </row>
    <row r="103" spans="1:7" x14ac:dyDescent="0.25">
      <c r="A103" t="s">
        <v>13</v>
      </c>
      <c r="B103" t="s">
        <v>6</v>
      </c>
      <c r="C103" t="str">
        <f t="shared" si="12"/>
        <v xml:space="preserve">2.9±0.8 a </v>
      </c>
      <c r="D103">
        <v>2.86440677266667</v>
      </c>
      <c r="E103">
        <v>0.77433125380178502</v>
      </c>
      <c r="F103" t="s">
        <v>14</v>
      </c>
      <c r="G103" t="s">
        <v>32</v>
      </c>
    </row>
    <row r="104" spans="1:7" x14ac:dyDescent="0.25">
      <c r="A104" t="s">
        <v>13</v>
      </c>
      <c r="B104" t="s">
        <v>9</v>
      </c>
      <c r="C104" t="str">
        <f t="shared" si="12"/>
        <v>5.6±0.9 ab</v>
      </c>
      <c r="D104">
        <v>5.6217953009999997</v>
      </c>
      <c r="E104">
        <v>0.948358231851955</v>
      </c>
      <c r="F104" t="s">
        <v>7</v>
      </c>
      <c r="G104" t="s">
        <v>32</v>
      </c>
    </row>
    <row r="105" spans="1:7" x14ac:dyDescent="0.25">
      <c r="C105" t="s">
        <v>33</v>
      </c>
    </row>
    <row r="106" spans="1:7" x14ac:dyDescent="0.25">
      <c r="A106" t="s">
        <v>5</v>
      </c>
      <c r="B106" t="s">
        <v>6</v>
      </c>
      <c r="C106" t="str">
        <f>_xlfn.CONCAT(ROUND(D106,1),$I$1,ROUND(E106,1),F106)</f>
        <v xml:space="preserve">25.1±3.4 a </v>
      </c>
      <c r="D106">
        <v>25.050166879999999</v>
      </c>
      <c r="E106">
        <v>3.3526330810273</v>
      </c>
      <c r="F106" t="s">
        <v>14</v>
      </c>
    </row>
    <row r="107" spans="1:7" x14ac:dyDescent="0.25">
      <c r="A107" t="s">
        <v>5</v>
      </c>
      <c r="B107" t="s">
        <v>9</v>
      </c>
      <c r="C107" t="str">
        <f t="shared" ref="C107:C112" si="13">_xlfn.CONCAT(ROUND(D107,1),$I$1,ROUND(E107,1),F107)</f>
        <v>32.2±2.7 ab</v>
      </c>
      <c r="D107">
        <v>32.2023093733333</v>
      </c>
      <c r="E107">
        <v>2.7374134477639802</v>
      </c>
      <c r="F107" t="s">
        <v>7</v>
      </c>
      <c r="G107" t="s">
        <v>33</v>
      </c>
    </row>
    <row r="108" spans="1:7" x14ac:dyDescent="0.25">
      <c r="A108" t="s">
        <v>10</v>
      </c>
      <c r="B108" t="s">
        <v>6</v>
      </c>
      <c r="C108" t="str">
        <f t="shared" si="13"/>
        <v xml:space="preserve">21±3.4 a </v>
      </c>
      <c r="D108">
        <v>21.015559289999999</v>
      </c>
      <c r="E108">
        <v>3.3526330810273</v>
      </c>
      <c r="F108" t="s">
        <v>14</v>
      </c>
      <c r="G108" t="s">
        <v>33</v>
      </c>
    </row>
    <row r="109" spans="1:7" x14ac:dyDescent="0.25">
      <c r="A109" t="s">
        <v>10</v>
      </c>
      <c r="B109" t="s">
        <v>11</v>
      </c>
      <c r="C109" t="str">
        <f t="shared" si="13"/>
        <v>29.3±3.4 ab</v>
      </c>
      <c r="D109">
        <v>29.251032330000001</v>
      </c>
      <c r="E109">
        <v>3.3526330810273</v>
      </c>
      <c r="F109" t="s">
        <v>7</v>
      </c>
      <c r="G109" t="s">
        <v>33</v>
      </c>
    </row>
    <row r="110" spans="1:7" x14ac:dyDescent="0.25">
      <c r="A110" t="s">
        <v>10</v>
      </c>
      <c r="B110" t="s">
        <v>9</v>
      </c>
      <c r="C110" t="str">
        <f t="shared" si="13"/>
        <v>43.1±3.4  b</v>
      </c>
      <c r="D110">
        <v>43.074851535000001</v>
      </c>
      <c r="E110">
        <v>3.3526330810273</v>
      </c>
      <c r="F110" t="s">
        <v>12</v>
      </c>
      <c r="G110" t="s">
        <v>33</v>
      </c>
    </row>
    <row r="111" spans="1:7" x14ac:dyDescent="0.25">
      <c r="A111" t="s">
        <v>13</v>
      </c>
      <c r="B111" t="s">
        <v>6</v>
      </c>
      <c r="C111" t="str">
        <f t="shared" si="13"/>
        <v xml:space="preserve">25.2±2.7 a </v>
      </c>
      <c r="D111">
        <v>25.190627963333299</v>
      </c>
      <c r="E111">
        <v>2.7374134477639802</v>
      </c>
      <c r="F111" t="s">
        <v>14</v>
      </c>
      <c r="G111" t="s">
        <v>33</v>
      </c>
    </row>
    <row r="112" spans="1:7" x14ac:dyDescent="0.25">
      <c r="A112" t="s">
        <v>13</v>
      </c>
      <c r="B112" t="s">
        <v>9</v>
      </c>
      <c r="C112" t="str">
        <f t="shared" si="13"/>
        <v xml:space="preserve">19.7±3.4 a </v>
      </c>
      <c r="D112">
        <v>19.736898855</v>
      </c>
      <c r="E112">
        <v>3.3526330810273</v>
      </c>
      <c r="F112" t="s">
        <v>14</v>
      </c>
      <c r="G112" t="s">
        <v>33</v>
      </c>
    </row>
    <row r="113" spans="1:7" x14ac:dyDescent="0.25">
      <c r="C113" t="s">
        <v>34</v>
      </c>
    </row>
    <row r="114" spans="1:7" x14ac:dyDescent="0.25">
      <c r="A114" t="s">
        <v>5</v>
      </c>
      <c r="B114" t="s">
        <v>6</v>
      </c>
      <c r="C114" t="str">
        <f>_xlfn.CONCAT(ROUND(D114,1),$I$1,ROUND(E114,1),F114)</f>
        <v>87.1±10.2 ab</v>
      </c>
      <c r="D114">
        <v>87.064708460000006</v>
      </c>
      <c r="E114">
        <v>10.151282359293001</v>
      </c>
      <c r="F114" t="s">
        <v>7</v>
      </c>
    </row>
    <row r="115" spans="1:7" x14ac:dyDescent="0.25">
      <c r="A115" t="s">
        <v>5</v>
      </c>
      <c r="B115" t="s">
        <v>9</v>
      </c>
      <c r="C115" t="str">
        <f t="shared" ref="C115:C120" si="14">_xlfn.CONCAT(ROUND(D115,1),$I$1,ROUND(E115,1),F115)</f>
        <v>87.6±8.3  b</v>
      </c>
      <c r="D115">
        <v>87.630127833333404</v>
      </c>
      <c r="E115">
        <v>8.2884873383947006</v>
      </c>
      <c r="F115" t="s">
        <v>12</v>
      </c>
      <c r="G115" t="s">
        <v>34</v>
      </c>
    </row>
    <row r="116" spans="1:7" x14ac:dyDescent="0.25">
      <c r="A116" t="s">
        <v>10</v>
      </c>
      <c r="B116" t="s">
        <v>6</v>
      </c>
      <c r="C116" t="str">
        <f t="shared" si="14"/>
        <v>72.3±10.2 ab</v>
      </c>
      <c r="D116">
        <v>72.298431304999994</v>
      </c>
      <c r="E116">
        <v>10.151282359293001</v>
      </c>
      <c r="F116" t="s">
        <v>7</v>
      </c>
      <c r="G116" t="s">
        <v>34</v>
      </c>
    </row>
    <row r="117" spans="1:7" x14ac:dyDescent="0.25">
      <c r="A117" t="s">
        <v>10</v>
      </c>
      <c r="B117" t="s">
        <v>11</v>
      </c>
      <c r="C117" t="str">
        <f t="shared" si="14"/>
        <v xml:space="preserve">36.5±10.2 a </v>
      </c>
      <c r="D117">
        <v>36.532555285000001</v>
      </c>
      <c r="E117">
        <v>10.151282359293001</v>
      </c>
      <c r="F117" t="s">
        <v>14</v>
      </c>
      <c r="G117" t="s">
        <v>34</v>
      </c>
    </row>
    <row r="118" spans="1:7" x14ac:dyDescent="0.25">
      <c r="A118" t="s">
        <v>10</v>
      </c>
      <c r="B118" t="s">
        <v>9</v>
      </c>
      <c r="C118" t="str">
        <f t="shared" si="14"/>
        <v>56.4±10.2 ab</v>
      </c>
      <c r="D118">
        <v>56.407679139999999</v>
      </c>
      <c r="E118">
        <v>10.151282359293001</v>
      </c>
      <c r="F118" t="s">
        <v>7</v>
      </c>
      <c r="G118" t="s">
        <v>34</v>
      </c>
    </row>
    <row r="119" spans="1:7" x14ac:dyDescent="0.25">
      <c r="A119" t="s">
        <v>13</v>
      </c>
      <c r="B119" t="s">
        <v>6</v>
      </c>
      <c r="C119" t="str">
        <f t="shared" si="14"/>
        <v>77.4±8.3 ab</v>
      </c>
      <c r="D119">
        <v>77.4422962466667</v>
      </c>
      <c r="E119">
        <v>8.2884873383947006</v>
      </c>
      <c r="F119" t="s">
        <v>7</v>
      </c>
      <c r="G119" t="s">
        <v>34</v>
      </c>
    </row>
    <row r="120" spans="1:7" x14ac:dyDescent="0.25">
      <c r="A120" t="s">
        <v>13</v>
      </c>
      <c r="B120" t="s">
        <v>9</v>
      </c>
      <c r="C120" t="str">
        <f t="shared" si="14"/>
        <v>61.5±10.2 ab</v>
      </c>
      <c r="D120">
        <v>61.537448740000002</v>
      </c>
      <c r="E120">
        <v>10.151282359293001</v>
      </c>
      <c r="F120" t="s">
        <v>7</v>
      </c>
      <c r="G120" t="s">
        <v>34</v>
      </c>
    </row>
    <row r="121" spans="1:7" x14ac:dyDescent="0.25">
      <c r="C121" t="s">
        <v>35</v>
      </c>
    </row>
    <row r="122" spans="1:7" x14ac:dyDescent="0.25">
      <c r="A122" t="s">
        <v>5</v>
      </c>
      <c r="B122" t="s">
        <v>6</v>
      </c>
      <c r="C122" t="str">
        <f>_xlfn.CONCAT(ROUND(D122,1),$I$1,ROUND(E122,1),F122)</f>
        <v>9.7±2.3 a</v>
      </c>
      <c r="D122">
        <v>9.7010634039999992</v>
      </c>
      <c r="E122">
        <v>2.3402831343513402</v>
      </c>
      <c r="F122" t="s">
        <v>16</v>
      </c>
    </row>
    <row r="123" spans="1:7" x14ac:dyDescent="0.25">
      <c r="A123" t="s">
        <v>5</v>
      </c>
      <c r="B123" t="s">
        <v>9</v>
      </c>
      <c r="C123" t="str">
        <f t="shared" ref="C123:C128" si="15">_xlfn.CONCAT(ROUND(D123,1),$I$1,ROUND(E123,1),F123)</f>
        <v>15.9±2.3 a</v>
      </c>
      <c r="D123">
        <v>15.89665842</v>
      </c>
      <c r="E123">
        <v>2.3402831343513402</v>
      </c>
      <c r="F123" t="s">
        <v>16</v>
      </c>
      <c r="G123" t="s">
        <v>35</v>
      </c>
    </row>
    <row r="124" spans="1:7" x14ac:dyDescent="0.25">
      <c r="A124" t="s">
        <v>10</v>
      </c>
      <c r="B124" t="s">
        <v>6</v>
      </c>
      <c r="C124" t="str">
        <f t="shared" si="15"/>
        <v>12.6±2.3 a</v>
      </c>
      <c r="D124">
        <v>12.635073745</v>
      </c>
      <c r="E124">
        <v>2.3402831343513402</v>
      </c>
      <c r="F124" t="s">
        <v>16</v>
      </c>
      <c r="G124" t="s">
        <v>35</v>
      </c>
    </row>
    <row r="125" spans="1:7" x14ac:dyDescent="0.25">
      <c r="A125" t="s">
        <v>10</v>
      </c>
      <c r="B125" t="s">
        <v>11</v>
      </c>
      <c r="C125" t="str">
        <f t="shared" si="15"/>
        <v>8.5±2.3 a</v>
      </c>
      <c r="D125">
        <v>8.5318927925000008</v>
      </c>
      <c r="E125">
        <v>2.3402831343513402</v>
      </c>
      <c r="F125" t="s">
        <v>16</v>
      </c>
      <c r="G125" t="s">
        <v>35</v>
      </c>
    </row>
    <row r="126" spans="1:7" x14ac:dyDescent="0.25">
      <c r="A126" t="s">
        <v>10</v>
      </c>
      <c r="B126" t="s">
        <v>9</v>
      </c>
      <c r="C126" t="str">
        <f t="shared" si="15"/>
        <v>18.4±2.3 a</v>
      </c>
      <c r="D126">
        <v>18.413509470000001</v>
      </c>
      <c r="E126">
        <v>2.3402831343513402</v>
      </c>
      <c r="F126" t="s">
        <v>16</v>
      </c>
      <c r="G126" t="s">
        <v>35</v>
      </c>
    </row>
    <row r="127" spans="1:7" x14ac:dyDescent="0.25">
      <c r="A127" t="s">
        <v>13</v>
      </c>
      <c r="B127" t="s">
        <v>6</v>
      </c>
      <c r="C127" t="str">
        <f t="shared" si="15"/>
        <v>10.8±1.9 a</v>
      </c>
      <c r="D127">
        <v>10.847454443</v>
      </c>
      <c r="E127">
        <v>1.9108331776006899</v>
      </c>
      <c r="F127" t="s">
        <v>16</v>
      </c>
      <c r="G127" t="s">
        <v>35</v>
      </c>
    </row>
    <row r="128" spans="1:7" x14ac:dyDescent="0.25">
      <c r="A128" t="s">
        <v>13</v>
      </c>
      <c r="B128" t="s">
        <v>9</v>
      </c>
      <c r="C128" t="str">
        <f t="shared" si="15"/>
        <v>9.7±2.3 a</v>
      </c>
      <c r="D128">
        <v>9.7443331434999898</v>
      </c>
      <c r="E128">
        <v>2.3402831343513402</v>
      </c>
      <c r="F128" t="s">
        <v>16</v>
      </c>
      <c r="G128" t="s">
        <v>35</v>
      </c>
    </row>
    <row r="129" spans="1:7" x14ac:dyDescent="0.25">
      <c r="C129" t="s">
        <v>36</v>
      </c>
    </row>
    <row r="130" spans="1:7" x14ac:dyDescent="0.25">
      <c r="A130" t="s">
        <v>5</v>
      </c>
      <c r="B130" t="s">
        <v>6</v>
      </c>
      <c r="C130" t="str">
        <f>_xlfn.CONCAT(ROUND(D130,1),$I$1,ROUND(E130,1),F130)</f>
        <v>30.3±5.6 a</v>
      </c>
      <c r="D130">
        <v>30.329633954999998</v>
      </c>
      <c r="E130">
        <v>5.5904044099099197</v>
      </c>
      <c r="F130" t="s">
        <v>16</v>
      </c>
    </row>
    <row r="131" spans="1:7" x14ac:dyDescent="0.25">
      <c r="A131" t="s">
        <v>5</v>
      </c>
      <c r="B131" t="s">
        <v>9</v>
      </c>
      <c r="C131" t="str">
        <f t="shared" ref="C131:C136" si="16">_xlfn.CONCAT(ROUND(D131,1),$I$1,ROUND(E131,1),F131)</f>
        <v>39.8±4.6 a</v>
      </c>
      <c r="D131">
        <v>39.7987094333333</v>
      </c>
      <c r="E131">
        <v>4.5645460866947296</v>
      </c>
      <c r="F131" t="s">
        <v>16</v>
      </c>
      <c r="G131" t="s">
        <v>36</v>
      </c>
    </row>
    <row r="132" spans="1:7" x14ac:dyDescent="0.25">
      <c r="A132" t="s">
        <v>10</v>
      </c>
      <c r="B132" t="s">
        <v>6</v>
      </c>
      <c r="C132" t="str">
        <f t="shared" si="16"/>
        <v>21.1±5.6 a</v>
      </c>
      <c r="D132">
        <v>21.067185810000002</v>
      </c>
      <c r="E132">
        <v>5.5904044099099197</v>
      </c>
      <c r="F132" t="s">
        <v>16</v>
      </c>
      <c r="G132" t="s">
        <v>36</v>
      </c>
    </row>
    <row r="133" spans="1:7" x14ac:dyDescent="0.25">
      <c r="A133" t="s">
        <v>10</v>
      </c>
      <c r="B133" t="s">
        <v>11</v>
      </c>
      <c r="C133" t="str">
        <f t="shared" si="16"/>
        <v>17.8±5.6 a</v>
      </c>
      <c r="D133">
        <v>17.806916269999999</v>
      </c>
      <c r="E133">
        <v>5.5904044099099197</v>
      </c>
      <c r="F133" t="s">
        <v>16</v>
      </c>
      <c r="G133" t="s">
        <v>36</v>
      </c>
    </row>
    <row r="134" spans="1:7" x14ac:dyDescent="0.25">
      <c r="A134" t="s">
        <v>10</v>
      </c>
      <c r="B134" t="s">
        <v>9</v>
      </c>
      <c r="C134" t="str">
        <f t="shared" si="16"/>
        <v>34.2±5.6 a</v>
      </c>
      <c r="D134">
        <v>34.158665310000004</v>
      </c>
      <c r="E134">
        <v>5.5904044099099197</v>
      </c>
      <c r="F134" t="s">
        <v>16</v>
      </c>
      <c r="G134" t="s">
        <v>36</v>
      </c>
    </row>
    <row r="135" spans="1:7" x14ac:dyDescent="0.25">
      <c r="A135" t="s">
        <v>13</v>
      </c>
      <c r="B135" t="s">
        <v>6</v>
      </c>
      <c r="C135" t="str">
        <f t="shared" si="16"/>
        <v>28.8±4.6 a</v>
      </c>
      <c r="D135">
        <v>28.774983836666699</v>
      </c>
      <c r="E135">
        <v>4.5645460866947296</v>
      </c>
      <c r="F135" t="s">
        <v>16</v>
      </c>
      <c r="G135" t="s">
        <v>36</v>
      </c>
    </row>
    <row r="136" spans="1:7" x14ac:dyDescent="0.25">
      <c r="A136" t="s">
        <v>13</v>
      </c>
      <c r="B136" t="s">
        <v>9</v>
      </c>
      <c r="C136" t="str">
        <f t="shared" si="16"/>
        <v>17.8±5.6 a</v>
      </c>
      <c r="D136">
        <v>17.819882605</v>
      </c>
      <c r="E136">
        <v>5.5904044099099197</v>
      </c>
      <c r="F136" t="s">
        <v>16</v>
      </c>
      <c r="G136" t="s">
        <v>36</v>
      </c>
    </row>
    <row r="137" spans="1:7" x14ac:dyDescent="0.25">
      <c r="C137" t="s">
        <v>37</v>
      </c>
    </row>
    <row r="138" spans="1:7" x14ac:dyDescent="0.25">
      <c r="A138" t="s">
        <v>5</v>
      </c>
      <c r="B138" t="s">
        <v>6</v>
      </c>
      <c r="C138" t="str">
        <f>_xlfn.CONCAT(ROUND(D138,1),$I$1,ROUND(E138,1),F138)</f>
        <v xml:space="preserve">34.8±6.2 a </v>
      </c>
      <c r="D138">
        <v>34.83270881</v>
      </c>
      <c r="E138">
        <v>6.2222853574108301</v>
      </c>
      <c r="F138" t="s">
        <v>14</v>
      </c>
    </row>
    <row r="139" spans="1:7" x14ac:dyDescent="0.25">
      <c r="A139" t="s">
        <v>5</v>
      </c>
      <c r="B139" t="s">
        <v>9</v>
      </c>
      <c r="C139" t="str">
        <f t="shared" ref="C139:C144" si="17">_xlfn.CONCAT(ROUND(D139,1),$I$1,ROUND(E139,1),F139)</f>
        <v xml:space="preserve">43.2±5.1 a </v>
      </c>
      <c r="D139">
        <v>43.244670806666697</v>
      </c>
      <c r="E139">
        <v>5.0804747198825897</v>
      </c>
      <c r="F139" t="s">
        <v>14</v>
      </c>
      <c r="G139" t="s">
        <v>37</v>
      </c>
    </row>
    <row r="140" spans="1:7" x14ac:dyDescent="0.25">
      <c r="A140" t="s">
        <v>10</v>
      </c>
      <c r="B140" t="s">
        <v>6</v>
      </c>
      <c r="C140" t="str">
        <f t="shared" si="17"/>
        <v xml:space="preserve">56.6±6.2 a </v>
      </c>
      <c r="D140">
        <v>56.646585514999998</v>
      </c>
      <c r="E140">
        <v>6.2222853574108301</v>
      </c>
      <c r="F140" t="s">
        <v>14</v>
      </c>
      <c r="G140" t="s">
        <v>37</v>
      </c>
    </row>
    <row r="141" spans="1:7" x14ac:dyDescent="0.25">
      <c r="A141" t="s">
        <v>10</v>
      </c>
      <c r="B141" t="s">
        <v>11</v>
      </c>
      <c r="C141" t="str">
        <f t="shared" si="17"/>
        <v>121.1±6.2  b</v>
      </c>
      <c r="D141">
        <v>121.10208135000001</v>
      </c>
      <c r="E141">
        <v>6.2222853574108301</v>
      </c>
      <c r="F141" t="s">
        <v>12</v>
      </c>
      <c r="G141" t="s">
        <v>37</v>
      </c>
    </row>
    <row r="142" spans="1:7" x14ac:dyDescent="0.25">
      <c r="A142" t="s">
        <v>10</v>
      </c>
      <c r="B142" t="s">
        <v>9</v>
      </c>
      <c r="C142" t="str">
        <f t="shared" si="17"/>
        <v xml:space="preserve">57.4±6.2 a </v>
      </c>
      <c r="D142">
        <v>57.400895140000003</v>
      </c>
      <c r="E142">
        <v>6.2222853574108301</v>
      </c>
      <c r="F142" t="s">
        <v>14</v>
      </c>
      <c r="G142" t="s">
        <v>37</v>
      </c>
    </row>
    <row r="143" spans="1:7" x14ac:dyDescent="0.25">
      <c r="A143" t="s">
        <v>13</v>
      </c>
      <c r="B143" t="s">
        <v>6</v>
      </c>
      <c r="C143" t="str">
        <f t="shared" si="17"/>
        <v xml:space="preserve">29.2±5.1 a </v>
      </c>
      <c r="D143">
        <v>29.223097806666701</v>
      </c>
      <c r="E143">
        <v>5.0804747198826004</v>
      </c>
      <c r="F143" t="s">
        <v>14</v>
      </c>
      <c r="G143" t="s">
        <v>37</v>
      </c>
    </row>
    <row r="144" spans="1:7" x14ac:dyDescent="0.25">
      <c r="A144" t="s">
        <v>13</v>
      </c>
      <c r="B144" t="s">
        <v>9</v>
      </c>
      <c r="C144" t="str">
        <f t="shared" si="17"/>
        <v xml:space="preserve">32.8±6.2 a </v>
      </c>
      <c r="D144">
        <v>32.838650354999999</v>
      </c>
      <c r="E144">
        <v>6.2222853574108203</v>
      </c>
      <c r="F144" t="s">
        <v>14</v>
      </c>
      <c r="G144" t="s">
        <v>37</v>
      </c>
    </row>
    <row r="145" spans="1:7" x14ac:dyDescent="0.25">
      <c r="C145" t="s">
        <v>38</v>
      </c>
    </row>
    <row r="146" spans="1:7" x14ac:dyDescent="0.25">
      <c r="A146" t="s">
        <v>5</v>
      </c>
      <c r="B146" t="s">
        <v>6</v>
      </c>
      <c r="C146" t="str">
        <f>_xlfn.CONCAT(ROUND(D146,1),$I$1,ROUND(E146,1),F146)</f>
        <v xml:space="preserve">31.8±7.9 a </v>
      </c>
      <c r="D146">
        <v>31.836346760000001</v>
      </c>
      <c r="E146">
        <v>7.8572260662248699</v>
      </c>
      <c r="F146" t="s">
        <v>14</v>
      </c>
    </row>
    <row r="147" spans="1:7" x14ac:dyDescent="0.25">
      <c r="A147" t="s">
        <v>5</v>
      </c>
      <c r="B147" t="s">
        <v>9</v>
      </c>
      <c r="C147" t="str">
        <f t="shared" ref="C147:C152" si="18">_xlfn.CONCAT(ROUND(D147,1),$I$1,ROUND(E147,1),F147)</f>
        <v>48.3±6.4 ab</v>
      </c>
      <c r="D147">
        <v>48.276292566666697</v>
      </c>
      <c r="E147">
        <v>6.4153982186488197</v>
      </c>
      <c r="F147" t="s">
        <v>7</v>
      </c>
      <c r="G147" t="s">
        <v>38</v>
      </c>
    </row>
    <row r="148" spans="1:7" x14ac:dyDescent="0.25">
      <c r="A148" t="s">
        <v>10</v>
      </c>
      <c r="B148" t="s">
        <v>6</v>
      </c>
      <c r="C148" t="str">
        <f t="shared" si="18"/>
        <v xml:space="preserve">25.5±7.9 a </v>
      </c>
      <c r="D148">
        <v>25.489794844999999</v>
      </c>
      <c r="E148">
        <v>7.8572260662248699</v>
      </c>
      <c r="F148" t="s">
        <v>14</v>
      </c>
      <c r="G148" t="s">
        <v>38</v>
      </c>
    </row>
    <row r="149" spans="1:7" x14ac:dyDescent="0.25">
      <c r="A149" t="s">
        <v>10</v>
      </c>
      <c r="B149" t="s">
        <v>11</v>
      </c>
      <c r="C149" t="str">
        <f t="shared" si="18"/>
        <v xml:space="preserve">32.7±7.9 a </v>
      </c>
      <c r="D149">
        <v>32.71101599</v>
      </c>
      <c r="E149">
        <v>7.8572260662248796</v>
      </c>
      <c r="F149" t="s">
        <v>14</v>
      </c>
      <c r="G149" t="s">
        <v>38</v>
      </c>
    </row>
    <row r="150" spans="1:7" x14ac:dyDescent="0.25">
      <c r="A150" t="s">
        <v>10</v>
      </c>
      <c r="B150" t="s">
        <v>9</v>
      </c>
      <c r="C150" t="str">
        <f t="shared" si="18"/>
        <v>75±7.9  b</v>
      </c>
      <c r="D150">
        <v>75.046328404999997</v>
      </c>
      <c r="E150">
        <v>7.8572260662248699</v>
      </c>
      <c r="F150" t="s">
        <v>12</v>
      </c>
      <c r="G150" t="s">
        <v>38</v>
      </c>
    </row>
    <row r="151" spans="1:7" x14ac:dyDescent="0.25">
      <c r="A151" t="s">
        <v>13</v>
      </c>
      <c r="B151" t="s">
        <v>6</v>
      </c>
      <c r="C151" t="str">
        <f t="shared" si="18"/>
        <v xml:space="preserve">35.8±6.4 a </v>
      </c>
      <c r="D151">
        <v>35.780617303333301</v>
      </c>
      <c r="E151">
        <v>6.4153982186488197</v>
      </c>
      <c r="F151" t="s">
        <v>14</v>
      </c>
      <c r="G151" t="s">
        <v>38</v>
      </c>
    </row>
    <row r="152" spans="1:7" x14ac:dyDescent="0.25">
      <c r="A152" t="s">
        <v>13</v>
      </c>
      <c r="B152" t="s">
        <v>9</v>
      </c>
      <c r="C152" t="str">
        <f t="shared" si="18"/>
        <v xml:space="preserve">22.9±7.9 a </v>
      </c>
      <c r="D152">
        <v>22.916768139999999</v>
      </c>
      <c r="E152">
        <v>7.8572260662248699</v>
      </c>
      <c r="F152" t="s">
        <v>14</v>
      </c>
      <c r="G152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aminotab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 Gil Gómez</cp:lastModifiedBy>
  <dcterms:created xsi:type="dcterms:W3CDTF">2018-02-03T18:19:01Z</dcterms:created>
  <dcterms:modified xsi:type="dcterms:W3CDTF">2018-02-03T18:19:01Z</dcterms:modified>
</cp:coreProperties>
</file>