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uarios\MR.5024346\Documents\Proyecto Quínoa\Datos Paper Proyecto Enero 2017\"/>
    </mc:Choice>
  </mc:AlternateContent>
  <bookViews>
    <workbookView xWindow="0" yWindow="0" windowWidth="20490" windowHeight="7755"/>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183" i="1" l="1"/>
  <c r="L183" i="1"/>
  <c r="M182" i="1"/>
  <c r="L182" i="1"/>
  <c r="M181" i="1"/>
  <c r="L181" i="1"/>
  <c r="M180" i="1"/>
  <c r="L180" i="1"/>
  <c r="M179" i="1"/>
  <c r="L179" i="1"/>
  <c r="M178" i="1"/>
  <c r="L178" i="1"/>
  <c r="M177" i="1"/>
  <c r="L177" i="1"/>
  <c r="M176" i="1"/>
  <c r="L176" i="1"/>
  <c r="M175" i="1"/>
  <c r="L175" i="1"/>
  <c r="M174" i="1"/>
  <c r="L174" i="1"/>
  <c r="M173" i="1"/>
  <c r="L173" i="1"/>
  <c r="M172" i="1"/>
  <c r="L172" i="1"/>
  <c r="M171" i="1"/>
  <c r="L171" i="1"/>
  <c r="M170" i="1"/>
  <c r="L170" i="1"/>
  <c r="M169" i="1"/>
  <c r="L169" i="1"/>
  <c r="M168" i="1"/>
  <c r="L168" i="1"/>
  <c r="M167" i="1"/>
  <c r="L167" i="1"/>
  <c r="M166" i="1"/>
  <c r="L166" i="1"/>
  <c r="M165" i="1"/>
  <c r="L165" i="1"/>
  <c r="M164" i="1"/>
  <c r="L164" i="1"/>
  <c r="M163" i="1"/>
  <c r="L163" i="1"/>
  <c r="M162" i="1"/>
  <c r="L162" i="1"/>
  <c r="M161" i="1"/>
  <c r="L161" i="1"/>
  <c r="M160" i="1"/>
  <c r="L160" i="1"/>
  <c r="M159" i="1"/>
  <c r="L159" i="1"/>
  <c r="M158" i="1"/>
  <c r="L158" i="1"/>
  <c r="M157" i="1"/>
  <c r="L157" i="1"/>
  <c r="M156" i="1"/>
  <c r="L156" i="1"/>
  <c r="M155" i="1"/>
  <c r="L155" i="1"/>
  <c r="M154" i="1"/>
  <c r="L154" i="1"/>
  <c r="M153" i="1"/>
  <c r="L153" i="1"/>
  <c r="M152" i="1"/>
  <c r="L152" i="1"/>
  <c r="M151" i="1"/>
  <c r="L151" i="1"/>
  <c r="M150" i="1"/>
  <c r="L150" i="1"/>
  <c r="M149" i="1"/>
  <c r="L149" i="1"/>
  <c r="M148" i="1"/>
  <c r="L148" i="1"/>
  <c r="M147" i="1"/>
  <c r="L147" i="1"/>
  <c r="M146" i="1"/>
  <c r="L146" i="1"/>
  <c r="M145" i="1"/>
  <c r="L145" i="1"/>
  <c r="M144" i="1"/>
  <c r="L144" i="1"/>
  <c r="M143" i="1"/>
  <c r="L143" i="1"/>
  <c r="M142" i="1"/>
  <c r="L142" i="1"/>
  <c r="M141" i="1"/>
  <c r="L141" i="1"/>
  <c r="M140" i="1"/>
  <c r="L140" i="1"/>
  <c r="M139" i="1"/>
  <c r="L139" i="1"/>
  <c r="M138" i="1"/>
  <c r="L138" i="1"/>
  <c r="M137" i="1"/>
  <c r="L137" i="1"/>
  <c r="M136" i="1"/>
  <c r="L136" i="1"/>
  <c r="M135" i="1"/>
  <c r="L135" i="1"/>
  <c r="M134" i="1"/>
  <c r="L134" i="1"/>
  <c r="M133" i="1"/>
  <c r="L133" i="1"/>
  <c r="M132" i="1"/>
  <c r="L132" i="1"/>
  <c r="M131" i="1"/>
  <c r="L131" i="1"/>
  <c r="M130" i="1"/>
  <c r="L130" i="1"/>
  <c r="M129" i="1"/>
  <c r="L129" i="1"/>
  <c r="M128" i="1"/>
  <c r="L128" i="1"/>
  <c r="M127" i="1"/>
  <c r="L127" i="1"/>
  <c r="M126" i="1"/>
  <c r="L126" i="1"/>
  <c r="M125" i="1"/>
  <c r="L125" i="1"/>
  <c r="M124" i="1"/>
  <c r="L124" i="1"/>
  <c r="M123" i="1"/>
  <c r="L123" i="1"/>
  <c r="M122" i="1"/>
  <c r="L122" i="1"/>
  <c r="M121" i="1"/>
  <c r="L121" i="1"/>
  <c r="M120" i="1"/>
  <c r="L120" i="1"/>
  <c r="M119" i="1"/>
  <c r="L119" i="1"/>
  <c r="M118" i="1"/>
  <c r="L118" i="1"/>
  <c r="M117" i="1"/>
  <c r="L117" i="1"/>
  <c r="M116" i="1"/>
  <c r="L116" i="1"/>
  <c r="M115" i="1"/>
  <c r="L115" i="1"/>
  <c r="M114" i="1"/>
  <c r="L114" i="1"/>
  <c r="M113" i="1"/>
  <c r="L113" i="1"/>
  <c r="M112" i="1"/>
  <c r="L112" i="1"/>
  <c r="M111" i="1"/>
  <c r="L111" i="1"/>
  <c r="M110" i="1"/>
  <c r="L110" i="1"/>
  <c r="M109" i="1"/>
  <c r="L109" i="1"/>
  <c r="M108" i="1"/>
  <c r="L108" i="1"/>
  <c r="M107" i="1"/>
  <c r="L107" i="1"/>
  <c r="M106" i="1"/>
  <c r="L106" i="1"/>
  <c r="M105" i="1"/>
  <c r="L105" i="1"/>
  <c r="M104" i="1"/>
  <c r="L104" i="1"/>
  <c r="M103" i="1"/>
  <c r="L103" i="1"/>
  <c r="M102" i="1"/>
  <c r="L102" i="1"/>
  <c r="M101" i="1"/>
  <c r="L101" i="1"/>
  <c r="M100" i="1"/>
  <c r="L100" i="1"/>
  <c r="M99" i="1"/>
  <c r="L99" i="1"/>
  <c r="M98" i="1"/>
  <c r="L98" i="1"/>
  <c r="M97" i="1"/>
  <c r="L97" i="1"/>
  <c r="M96" i="1"/>
  <c r="L96" i="1"/>
  <c r="M95" i="1"/>
  <c r="L95" i="1"/>
  <c r="M94" i="1"/>
  <c r="L94" i="1"/>
  <c r="M93" i="1"/>
  <c r="L93" i="1"/>
  <c r="M92" i="1"/>
  <c r="L92" i="1"/>
  <c r="M91" i="1"/>
  <c r="L91" i="1"/>
  <c r="M90" i="1"/>
  <c r="L90" i="1"/>
  <c r="M89" i="1"/>
  <c r="L89" i="1"/>
  <c r="M88" i="1"/>
  <c r="L88" i="1"/>
  <c r="M87" i="1"/>
  <c r="L87" i="1"/>
  <c r="M86" i="1"/>
  <c r="L86" i="1"/>
  <c r="M85" i="1"/>
  <c r="L85" i="1"/>
  <c r="M84" i="1"/>
  <c r="L84" i="1"/>
  <c r="M83" i="1"/>
  <c r="L83" i="1"/>
  <c r="M82" i="1"/>
  <c r="L82" i="1"/>
  <c r="M81" i="1"/>
  <c r="L81" i="1"/>
  <c r="M80" i="1"/>
  <c r="L80" i="1"/>
  <c r="M79" i="1"/>
  <c r="L79" i="1"/>
  <c r="M78" i="1"/>
  <c r="L78" i="1"/>
  <c r="M77" i="1"/>
  <c r="L77" i="1"/>
  <c r="M76" i="1"/>
  <c r="L76" i="1"/>
  <c r="M75" i="1"/>
  <c r="L75" i="1"/>
  <c r="M74" i="1"/>
  <c r="L74" i="1"/>
  <c r="M73" i="1"/>
  <c r="L73" i="1"/>
  <c r="M72" i="1"/>
  <c r="L72" i="1"/>
  <c r="M71" i="1"/>
  <c r="L71" i="1"/>
  <c r="M70" i="1"/>
  <c r="L70" i="1"/>
  <c r="M69" i="1"/>
  <c r="L69" i="1"/>
  <c r="M68" i="1"/>
  <c r="L68" i="1"/>
  <c r="M67" i="1"/>
  <c r="L67" i="1"/>
  <c r="M66" i="1"/>
  <c r="L66" i="1"/>
  <c r="M65" i="1"/>
  <c r="L65" i="1"/>
  <c r="M64" i="1"/>
  <c r="L64" i="1"/>
  <c r="M63" i="1"/>
  <c r="L63" i="1"/>
  <c r="M62" i="1"/>
  <c r="L62" i="1"/>
  <c r="M61" i="1"/>
  <c r="L61" i="1"/>
  <c r="M60" i="1"/>
  <c r="L60" i="1"/>
  <c r="M59" i="1"/>
  <c r="L59" i="1"/>
  <c r="M58" i="1"/>
  <c r="L58" i="1"/>
  <c r="M57" i="1"/>
  <c r="L57" i="1"/>
  <c r="M56" i="1"/>
  <c r="L56" i="1"/>
  <c r="M55" i="1"/>
  <c r="L55" i="1"/>
  <c r="M54" i="1"/>
  <c r="L54" i="1"/>
  <c r="M53" i="1"/>
  <c r="L53" i="1"/>
  <c r="M52" i="1"/>
  <c r="L52" i="1"/>
  <c r="M51" i="1"/>
  <c r="L51" i="1"/>
  <c r="M50" i="1"/>
  <c r="L50" i="1"/>
  <c r="M49" i="1"/>
  <c r="L49" i="1"/>
  <c r="M48" i="1"/>
  <c r="L48" i="1"/>
  <c r="M47" i="1"/>
  <c r="L47" i="1"/>
  <c r="M46" i="1"/>
  <c r="L46" i="1"/>
  <c r="M45" i="1"/>
  <c r="L45" i="1"/>
  <c r="M44" i="1"/>
  <c r="L44" i="1"/>
  <c r="M43" i="1"/>
  <c r="L43" i="1"/>
  <c r="M42" i="1"/>
  <c r="L42" i="1"/>
  <c r="M41" i="1"/>
  <c r="L41" i="1"/>
  <c r="M40" i="1"/>
  <c r="L40" i="1"/>
  <c r="M39" i="1"/>
  <c r="L39" i="1"/>
  <c r="M38" i="1"/>
  <c r="L38" i="1"/>
  <c r="M37" i="1"/>
  <c r="L37" i="1"/>
  <c r="M36" i="1"/>
  <c r="L36" i="1"/>
  <c r="M35" i="1"/>
  <c r="L35" i="1"/>
  <c r="M34" i="1"/>
  <c r="L34" i="1"/>
  <c r="M33" i="1"/>
  <c r="L33" i="1"/>
  <c r="M32" i="1"/>
  <c r="L32" i="1"/>
  <c r="M31" i="1"/>
  <c r="L31" i="1"/>
  <c r="M30" i="1"/>
  <c r="L30" i="1"/>
  <c r="M29" i="1"/>
  <c r="L29" i="1"/>
  <c r="M28" i="1"/>
  <c r="L28" i="1"/>
  <c r="M27" i="1"/>
  <c r="L27" i="1"/>
  <c r="M26" i="1"/>
  <c r="L26" i="1"/>
  <c r="M25" i="1"/>
  <c r="L25" i="1"/>
  <c r="M24" i="1"/>
  <c r="L24" i="1"/>
  <c r="M23" i="1"/>
  <c r="L23" i="1"/>
  <c r="M22" i="1"/>
  <c r="L22" i="1"/>
  <c r="M21" i="1"/>
  <c r="L21" i="1"/>
  <c r="M20" i="1"/>
  <c r="L20" i="1"/>
  <c r="M19" i="1"/>
  <c r="L19" i="1"/>
  <c r="M18" i="1"/>
  <c r="L18" i="1"/>
  <c r="M17" i="1"/>
  <c r="L17" i="1"/>
  <c r="M16" i="1"/>
  <c r="L16" i="1"/>
  <c r="M15" i="1"/>
  <c r="L15" i="1"/>
  <c r="M14" i="1"/>
  <c r="L14" i="1"/>
  <c r="M13" i="1"/>
  <c r="L13" i="1"/>
  <c r="M12" i="1"/>
  <c r="L12" i="1"/>
  <c r="M11" i="1"/>
  <c r="L11" i="1"/>
  <c r="M10" i="1"/>
  <c r="L10" i="1"/>
  <c r="M9" i="1"/>
  <c r="L9" i="1"/>
  <c r="M8" i="1"/>
  <c r="L8" i="1"/>
  <c r="M7" i="1"/>
  <c r="L7" i="1"/>
  <c r="M6" i="1"/>
  <c r="L6" i="1"/>
  <c r="M5" i="1"/>
  <c r="L5" i="1"/>
</calcChain>
</file>

<file path=xl/sharedStrings.xml><?xml version="1.0" encoding="utf-8"?>
<sst xmlns="http://schemas.openxmlformats.org/spreadsheetml/2006/main" count="43" uniqueCount="42">
  <si>
    <t>Rendimiento (kg/ha)</t>
  </si>
  <si>
    <t>Salcedo</t>
  </si>
  <si>
    <t>Titicaca</t>
  </si>
  <si>
    <t>Regalona</t>
  </si>
  <si>
    <t>Altura planta (m)</t>
  </si>
  <si>
    <t>Diámetro panoja (cm)</t>
  </si>
  <si>
    <t>Longitud panoja (cm)</t>
  </si>
  <si>
    <t>Días a floración</t>
  </si>
  <si>
    <t>Días a maduración</t>
  </si>
  <si>
    <t>Diámetro tallo (mm)</t>
  </si>
  <si>
    <t>(*)</t>
  </si>
  <si>
    <t>Tmax</t>
  </si>
  <si>
    <t>Tmin</t>
  </si>
  <si>
    <t>T med</t>
  </si>
  <si>
    <t>Amp</t>
  </si>
  <si>
    <t>P mm</t>
  </si>
  <si>
    <t>Días</t>
  </si>
  <si>
    <t>Siembra</t>
  </si>
  <si>
    <t>Fecha</t>
  </si>
  <si>
    <t>(*) El grano ha alcanzado la madurez fisiólogica si bien las plantas estaban verdes. Al tener que esperar para poder coger el grano, la mayor parte de éste se había caído al suelo, con lo que no se ha podido tomar el dato de rendimiento. No obstante se ha tomado de la planta el grano suficiente para realizar los análisis pertinentes.</t>
  </si>
  <si>
    <t>DATOS METEREOLÓGICOS</t>
  </si>
  <si>
    <t>Granulometría</t>
  </si>
  <si>
    <t>%</t>
  </si>
  <si>
    <t>Arena (0,05-2 mm)</t>
  </si>
  <si>
    <t>Limo grueso (0,02-0,05 mm)</t>
  </si>
  <si>
    <t>Limo fino (0,002-0,02 mm)</t>
  </si>
  <si>
    <t>Arcilla (&lt;0,002 mm)</t>
  </si>
  <si>
    <t>Nutrientes</t>
  </si>
  <si>
    <t>Materia orgánica</t>
  </si>
  <si>
    <t>2,0 - 3,0</t>
  </si>
  <si>
    <t>Fósforo</t>
  </si>
  <si>
    <t>Potasio</t>
  </si>
  <si>
    <t>Magnesio</t>
  </si>
  <si>
    <t>K/Mg</t>
  </si>
  <si>
    <t>Salinidad</t>
  </si>
  <si>
    <t>&lt;0,3</t>
  </si>
  <si>
    <t>0,3-0,82</t>
  </si>
  <si>
    <t>1,0 - 2,5</t>
  </si>
  <si>
    <t>200 - 401</t>
  </si>
  <si>
    <t>20 - 41</t>
  </si>
  <si>
    <t>Resultados</t>
  </si>
  <si>
    <t>Referencia</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</si>
</sst>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 _€_-;\-* #,##0.00\ _€_-;_-* &quot;-&quot;??\ _€_-;_-@_-"/>
    <numFmt numFmtId="164" formatCode="_-* #,##0\ _€_-;\-* #,##0\ _€_-;_-* &quot;-&quot;??\ _€_-;_-@_-"/>
    <numFmt numFmtId="165" formatCode="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39997558519241921"/>
        <bgColor indexed="64"/>
      </patternFill>
    </fill>
    <fill>
      <patternFill patternType="solid">
        <fgColor rgb="FF00B0F0"/>
        <bgColor indexed="64"/>
      </patternFill>
    </fill>
    <fill>
      <patternFill patternType="solid">
        <fgColor rgb="FFFFC000"/>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55">
    <xf numFmtId="0" fontId="0" fillId="0" borderId="0" xfId="0"/>
    <xf numFmtId="0" fontId="0" fillId="0" borderId="2" xfId="0" applyBorder="1"/>
    <xf numFmtId="0" fontId="0" fillId="0" borderId="4" xfId="0" applyBorder="1"/>
    <xf numFmtId="0" fontId="0" fillId="0" borderId="1"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xf numFmtId="0" fontId="0" fillId="0" borderId="8" xfId="0" applyBorder="1" applyAlignment="1">
      <alignment horizontal="center"/>
    </xf>
    <xf numFmtId="164" fontId="0" fillId="0" borderId="8" xfId="1" applyNumberFormat="1" applyFont="1" applyBorder="1" applyAlignment="1">
      <alignment horizontal="center"/>
    </xf>
    <xf numFmtId="164" fontId="0" fillId="0" borderId="9" xfId="1" applyNumberFormat="1" applyFont="1" applyBorder="1" applyAlignment="1">
      <alignment horizontal="center"/>
    </xf>
    <xf numFmtId="0" fontId="0" fillId="0" borderId="10" xfId="0" applyBorder="1"/>
    <xf numFmtId="0" fontId="2" fillId="0" borderId="11" xfId="0" applyFont="1" applyBorder="1" applyAlignment="1">
      <alignment horizontal="center"/>
    </xf>
    <xf numFmtId="0" fontId="2" fillId="0" borderId="12" xfId="0" applyFont="1" applyBorder="1" applyAlignment="1">
      <alignment horizontal="center"/>
    </xf>
    <xf numFmtId="16" fontId="0" fillId="0" borderId="1" xfId="0" applyNumberFormat="1" applyBorder="1" applyAlignment="1">
      <alignment horizontal="center"/>
    </xf>
    <xf numFmtId="165" fontId="0" fillId="0" borderId="1" xfId="0" applyNumberFormat="1" applyBorder="1" applyAlignment="1">
      <alignment horizontal="center"/>
    </xf>
    <xf numFmtId="0" fontId="0" fillId="3" borderId="1" xfId="0" applyFill="1" applyBorder="1" applyAlignment="1">
      <alignment horizontal="center"/>
    </xf>
    <xf numFmtId="0" fontId="0" fillId="0" borderId="1" xfId="0" applyNumberFormat="1" applyBorder="1" applyAlignment="1">
      <alignment horizontal="center"/>
    </xf>
    <xf numFmtId="165" fontId="0" fillId="3" borderId="1" xfId="0" applyNumberFormat="1" applyFill="1" applyBorder="1" applyAlignment="1">
      <alignment horizontal="center"/>
    </xf>
    <xf numFmtId="0" fontId="0" fillId="0" borderId="1" xfId="0" applyBorder="1" applyAlignment="1">
      <alignment horizontal="center" vertical="center" wrapText="1"/>
    </xf>
    <xf numFmtId="165" fontId="0" fillId="0" borderId="1" xfId="0" applyNumberFormat="1" applyBorder="1" applyAlignment="1">
      <alignment horizontal="center" vertical="center" wrapText="1"/>
    </xf>
    <xf numFmtId="0" fontId="0" fillId="6" borderId="1" xfId="0" applyFill="1" applyBorder="1" applyAlignment="1">
      <alignment horizontal="center"/>
    </xf>
    <xf numFmtId="15" fontId="0" fillId="0" borderId="2" xfId="0" applyNumberFormat="1" applyBorder="1" applyAlignment="1">
      <alignment horizontal="center"/>
    </xf>
    <xf numFmtId="165" fontId="0" fillId="0" borderId="3" xfId="0" applyNumberFormat="1" applyBorder="1" applyAlignment="1">
      <alignment horizontal="center"/>
    </xf>
    <xf numFmtId="0" fontId="0" fillId="4" borderId="3" xfId="0" applyFill="1" applyBorder="1" applyAlignment="1">
      <alignment horizontal="center"/>
    </xf>
    <xf numFmtId="0" fontId="0" fillId="5" borderId="3" xfId="0" applyFill="1" applyBorder="1" applyAlignment="1">
      <alignment horizontal="center"/>
    </xf>
    <xf numFmtId="165" fontId="0" fillId="5" borderId="3" xfId="0" applyNumberFormat="1" applyFill="1" applyBorder="1" applyAlignment="1">
      <alignment horizontal="center"/>
    </xf>
    <xf numFmtId="0" fontId="0" fillId="5" borderId="3" xfId="0" applyFill="1" applyBorder="1" applyAlignment="1">
      <alignment horizontal="center" vertical="center" wrapText="1"/>
    </xf>
    <xf numFmtId="165" fontId="0" fillId="5" borderId="3" xfId="0" applyNumberFormat="1" applyFill="1" applyBorder="1" applyAlignment="1">
      <alignment horizontal="center" vertical="center" wrapText="1"/>
    </xf>
    <xf numFmtId="15" fontId="0" fillId="0" borderId="4" xfId="0" applyNumberFormat="1" applyBorder="1" applyAlignment="1">
      <alignment horizontal="center"/>
    </xf>
    <xf numFmtId="0" fontId="0" fillId="0" borderId="5" xfId="0" applyNumberFormat="1" applyBorder="1" applyAlignment="1">
      <alignment horizontal="center"/>
    </xf>
    <xf numFmtId="165" fontId="0" fillId="0" borderId="6" xfId="0" applyNumberFormat="1" applyBorder="1" applyAlignment="1">
      <alignment horizontal="center"/>
    </xf>
    <xf numFmtId="15" fontId="0" fillId="0" borderId="7" xfId="0" applyNumberFormat="1" applyBorder="1" applyAlignment="1">
      <alignment horizontal="center"/>
    </xf>
    <xf numFmtId="16" fontId="0" fillId="0" borderId="8" xfId="0" applyNumberFormat="1" applyBorder="1" applyAlignment="1">
      <alignment horizontal="center"/>
    </xf>
    <xf numFmtId="165" fontId="0" fillId="2" borderId="8" xfId="0" applyNumberFormat="1" applyFill="1" applyBorder="1" applyAlignment="1">
      <alignment horizontal="center"/>
    </xf>
    <xf numFmtId="165" fontId="0" fillId="0" borderId="8" xfId="0" applyNumberFormat="1" applyBorder="1" applyAlignment="1">
      <alignment horizontal="center"/>
    </xf>
    <xf numFmtId="165" fontId="0" fillId="0" borderId="9" xfId="0" applyNumberFormat="1" applyBorder="1" applyAlignment="1">
      <alignment horizontal="center"/>
    </xf>
    <xf numFmtId="0" fontId="2" fillId="0" borderId="10" xfId="0" applyFont="1" applyBorder="1" applyAlignment="1">
      <alignment horizontal="center"/>
    </xf>
    <xf numFmtId="15" fontId="0" fillId="7" borderId="2" xfId="0" applyNumberFormat="1" applyFill="1" applyBorder="1" applyAlignment="1">
      <alignment horizontal="center"/>
    </xf>
    <xf numFmtId="16" fontId="0" fillId="7" borderId="1" xfId="0" applyNumberFormat="1" applyFill="1" applyBorder="1" applyAlignment="1">
      <alignment horizontal="center"/>
    </xf>
    <xf numFmtId="0" fontId="0" fillId="7" borderId="1" xfId="0" applyFill="1" applyBorder="1" applyAlignment="1">
      <alignment horizontal="center"/>
    </xf>
    <xf numFmtId="165" fontId="0" fillId="7" borderId="3" xfId="0" applyNumberFormat="1" applyFill="1" applyBorder="1" applyAlignment="1">
      <alignment horizontal="center"/>
    </xf>
    <xf numFmtId="0" fontId="0" fillId="0" borderId="9" xfId="0" applyBorder="1" applyAlignment="1">
      <alignment horizontal="center"/>
    </xf>
    <xf numFmtId="0" fontId="0" fillId="0" borderId="2" xfId="0" applyBorder="1" applyAlignment="1">
      <alignment horizontal="left"/>
    </xf>
    <xf numFmtId="0" fontId="0" fillId="0" borderId="1" xfId="0" applyBorder="1" applyAlignment="1">
      <alignment horizontal="left"/>
    </xf>
    <xf numFmtId="0" fontId="0" fillId="0" borderId="4" xfId="0" applyBorder="1" applyAlignment="1">
      <alignment horizontal="left"/>
    </xf>
    <xf numFmtId="0" fontId="0" fillId="0" borderId="5" xfId="0" applyBorder="1" applyAlignment="1">
      <alignment horizontal="left"/>
    </xf>
    <xf numFmtId="0" fontId="0" fillId="0" borderId="0" xfId="0" applyAlignment="1">
      <alignment horizontal="center" vertical="center" wrapText="1"/>
    </xf>
    <xf numFmtId="0" fontId="2" fillId="0" borderId="13" xfId="0" applyFont="1" applyBorder="1" applyAlignment="1">
      <alignment horizontal="center"/>
    </xf>
    <xf numFmtId="0" fontId="2" fillId="0" borderId="14" xfId="0" applyFont="1" applyBorder="1" applyAlignment="1">
      <alignment horizontal="center"/>
    </xf>
    <xf numFmtId="0" fontId="2" fillId="0" borderId="15" xfId="0" applyFont="1" applyBorder="1" applyAlignment="1">
      <alignment horizontal="center"/>
    </xf>
    <xf numFmtId="0" fontId="2" fillId="0" borderId="10" xfId="0" applyFont="1" applyBorder="1" applyAlignment="1">
      <alignment horizontal="center"/>
    </xf>
    <xf numFmtId="0" fontId="2" fillId="0" borderId="11" xfId="0" applyFont="1" applyBorder="1" applyAlignment="1">
      <alignment horizontal="center"/>
    </xf>
    <xf numFmtId="0" fontId="0" fillId="0" borderId="7" xfId="0" applyBorder="1" applyAlignment="1">
      <alignment horizontal="left"/>
    </xf>
    <xf numFmtId="0" fontId="0" fillId="0" borderId="8" xfId="0" applyBorder="1" applyAlignment="1">
      <alignment horizontal="left"/>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ES"/>
              <a:t>Datos metereológicos Mayo - Octubre 2016</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5"/>
          <c:order val="2"/>
          <c:tx>
            <c:v>Pmm</c:v>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Hoja1!$H$5:$H$183</c:f>
              <c:numCache>
                <c:formatCode>d\-mmm\-yy</c:formatCode>
                <c:ptCount val="179"/>
                <c:pt idx="0">
                  <c:v>42491</c:v>
                </c:pt>
                <c:pt idx="1">
                  <c:v>42492</c:v>
                </c:pt>
                <c:pt idx="2">
                  <c:v>42493</c:v>
                </c:pt>
                <c:pt idx="3">
                  <c:v>42494</c:v>
                </c:pt>
                <c:pt idx="4">
                  <c:v>42495</c:v>
                </c:pt>
                <c:pt idx="5">
                  <c:v>42496</c:v>
                </c:pt>
                <c:pt idx="6">
                  <c:v>42497</c:v>
                </c:pt>
                <c:pt idx="7">
                  <c:v>42498</c:v>
                </c:pt>
                <c:pt idx="8">
                  <c:v>42499</c:v>
                </c:pt>
                <c:pt idx="9">
                  <c:v>42500</c:v>
                </c:pt>
                <c:pt idx="10">
                  <c:v>42501</c:v>
                </c:pt>
                <c:pt idx="11">
                  <c:v>42502</c:v>
                </c:pt>
                <c:pt idx="12">
                  <c:v>42503</c:v>
                </c:pt>
                <c:pt idx="13">
                  <c:v>42504</c:v>
                </c:pt>
                <c:pt idx="14">
                  <c:v>42505</c:v>
                </c:pt>
                <c:pt idx="15">
                  <c:v>42506</c:v>
                </c:pt>
                <c:pt idx="16">
                  <c:v>42507</c:v>
                </c:pt>
                <c:pt idx="17">
                  <c:v>42508</c:v>
                </c:pt>
                <c:pt idx="18">
                  <c:v>42509</c:v>
                </c:pt>
                <c:pt idx="19">
                  <c:v>42510</c:v>
                </c:pt>
                <c:pt idx="20">
                  <c:v>42511</c:v>
                </c:pt>
                <c:pt idx="21">
                  <c:v>42512</c:v>
                </c:pt>
                <c:pt idx="22">
                  <c:v>42513</c:v>
                </c:pt>
                <c:pt idx="23">
                  <c:v>42514</c:v>
                </c:pt>
                <c:pt idx="24">
                  <c:v>42515</c:v>
                </c:pt>
                <c:pt idx="25">
                  <c:v>42516</c:v>
                </c:pt>
                <c:pt idx="26">
                  <c:v>42517</c:v>
                </c:pt>
                <c:pt idx="27">
                  <c:v>42518</c:v>
                </c:pt>
                <c:pt idx="28">
                  <c:v>42519</c:v>
                </c:pt>
                <c:pt idx="29">
                  <c:v>42520</c:v>
                </c:pt>
                <c:pt idx="30">
                  <c:v>42521</c:v>
                </c:pt>
                <c:pt idx="31">
                  <c:v>42522</c:v>
                </c:pt>
                <c:pt idx="32">
                  <c:v>42523</c:v>
                </c:pt>
                <c:pt idx="33">
                  <c:v>42524</c:v>
                </c:pt>
                <c:pt idx="34">
                  <c:v>42525</c:v>
                </c:pt>
                <c:pt idx="35">
                  <c:v>42526</c:v>
                </c:pt>
                <c:pt idx="36">
                  <c:v>42527</c:v>
                </c:pt>
                <c:pt idx="37">
                  <c:v>42528</c:v>
                </c:pt>
                <c:pt idx="38">
                  <c:v>42529</c:v>
                </c:pt>
                <c:pt idx="39">
                  <c:v>42530</c:v>
                </c:pt>
                <c:pt idx="40">
                  <c:v>42531</c:v>
                </c:pt>
                <c:pt idx="41">
                  <c:v>42532</c:v>
                </c:pt>
                <c:pt idx="42">
                  <c:v>42533</c:v>
                </c:pt>
                <c:pt idx="43">
                  <c:v>42534</c:v>
                </c:pt>
                <c:pt idx="44">
                  <c:v>42535</c:v>
                </c:pt>
                <c:pt idx="45">
                  <c:v>42536</c:v>
                </c:pt>
                <c:pt idx="46">
                  <c:v>42537</c:v>
                </c:pt>
                <c:pt idx="47">
                  <c:v>42538</c:v>
                </c:pt>
                <c:pt idx="48">
                  <c:v>42539</c:v>
                </c:pt>
                <c:pt idx="49">
                  <c:v>42540</c:v>
                </c:pt>
                <c:pt idx="50">
                  <c:v>42541</c:v>
                </c:pt>
                <c:pt idx="51">
                  <c:v>42542</c:v>
                </c:pt>
                <c:pt idx="52">
                  <c:v>42543</c:v>
                </c:pt>
                <c:pt idx="53">
                  <c:v>42544</c:v>
                </c:pt>
                <c:pt idx="54">
                  <c:v>42545</c:v>
                </c:pt>
                <c:pt idx="55">
                  <c:v>42546</c:v>
                </c:pt>
                <c:pt idx="56">
                  <c:v>42547</c:v>
                </c:pt>
                <c:pt idx="57">
                  <c:v>42548</c:v>
                </c:pt>
                <c:pt idx="58">
                  <c:v>42549</c:v>
                </c:pt>
                <c:pt idx="59">
                  <c:v>42550</c:v>
                </c:pt>
                <c:pt idx="60">
                  <c:v>42551</c:v>
                </c:pt>
                <c:pt idx="61">
                  <c:v>42552</c:v>
                </c:pt>
                <c:pt idx="62">
                  <c:v>42553</c:v>
                </c:pt>
                <c:pt idx="63">
                  <c:v>42554</c:v>
                </c:pt>
                <c:pt idx="64">
                  <c:v>42555</c:v>
                </c:pt>
                <c:pt idx="65">
                  <c:v>42556</c:v>
                </c:pt>
                <c:pt idx="66">
                  <c:v>42557</c:v>
                </c:pt>
                <c:pt idx="67">
                  <c:v>42558</c:v>
                </c:pt>
                <c:pt idx="68">
                  <c:v>42559</c:v>
                </c:pt>
                <c:pt idx="69">
                  <c:v>42560</c:v>
                </c:pt>
                <c:pt idx="70">
                  <c:v>42561</c:v>
                </c:pt>
                <c:pt idx="71">
                  <c:v>42562</c:v>
                </c:pt>
                <c:pt idx="72">
                  <c:v>42563</c:v>
                </c:pt>
                <c:pt idx="73">
                  <c:v>42564</c:v>
                </c:pt>
                <c:pt idx="74">
                  <c:v>42565</c:v>
                </c:pt>
                <c:pt idx="75">
                  <c:v>42566</c:v>
                </c:pt>
                <c:pt idx="76">
                  <c:v>42567</c:v>
                </c:pt>
                <c:pt idx="77">
                  <c:v>42568</c:v>
                </c:pt>
                <c:pt idx="78">
                  <c:v>42569</c:v>
                </c:pt>
                <c:pt idx="79">
                  <c:v>42570</c:v>
                </c:pt>
                <c:pt idx="80">
                  <c:v>42571</c:v>
                </c:pt>
                <c:pt idx="81">
                  <c:v>42572</c:v>
                </c:pt>
                <c:pt idx="82">
                  <c:v>42573</c:v>
                </c:pt>
                <c:pt idx="83">
                  <c:v>42574</c:v>
                </c:pt>
                <c:pt idx="84">
                  <c:v>42575</c:v>
                </c:pt>
                <c:pt idx="85">
                  <c:v>42576</c:v>
                </c:pt>
                <c:pt idx="86">
                  <c:v>42577</c:v>
                </c:pt>
                <c:pt idx="87">
                  <c:v>42578</c:v>
                </c:pt>
                <c:pt idx="88">
                  <c:v>42579</c:v>
                </c:pt>
                <c:pt idx="89">
                  <c:v>42580</c:v>
                </c:pt>
                <c:pt idx="90">
                  <c:v>42581</c:v>
                </c:pt>
                <c:pt idx="91">
                  <c:v>42582</c:v>
                </c:pt>
                <c:pt idx="92">
                  <c:v>42583</c:v>
                </c:pt>
                <c:pt idx="93">
                  <c:v>42584</c:v>
                </c:pt>
                <c:pt idx="94">
                  <c:v>42585</c:v>
                </c:pt>
                <c:pt idx="95">
                  <c:v>42586</c:v>
                </c:pt>
                <c:pt idx="96">
                  <c:v>42587</c:v>
                </c:pt>
                <c:pt idx="97">
                  <c:v>42588</c:v>
                </c:pt>
                <c:pt idx="98">
                  <c:v>42589</c:v>
                </c:pt>
                <c:pt idx="99">
                  <c:v>42590</c:v>
                </c:pt>
                <c:pt idx="100">
                  <c:v>42591</c:v>
                </c:pt>
                <c:pt idx="101">
                  <c:v>42592</c:v>
                </c:pt>
                <c:pt idx="102">
                  <c:v>42593</c:v>
                </c:pt>
                <c:pt idx="103">
                  <c:v>42594</c:v>
                </c:pt>
                <c:pt idx="104">
                  <c:v>42595</c:v>
                </c:pt>
                <c:pt idx="105">
                  <c:v>42596</c:v>
                </c:pt>
                <c:pt idx="106">
                  <c:v>42597</c:v>
                </c:pt>
                <c:pt idx="107">
                  <c:v>42598</c:v>
                </c:pt>
                <c:pt idx="108">
                  <c:v>42599</c:v>
                </c:pt>
                <c:pt idx="109">
                  <c:v>42600</c:v>
                </c:pt>
                <c:pt idx="110">
                  <c:v>42601</c:v>
                </c:pt>
                <c:pt idx="111">
                  <c:v>42602</c:v>
                </c:pt>
                <c:pt idx="112">
                  <c:v>42603</c:v>
                </c:pt>
                <c:pt idx="113">
                  <c:v>42604</c:v>
                </c:pt>
                <c:pt idx="114">
                  <c:v>42605</c:v>
                </c:pt>
                <c:pt idx="115">
                  <c:v>42606</c:v>
                </c:pt>
                <c:pt idx="116">
                  <c:v>42607</c:v>
                </c:pt>
                <c:pt idx="117">
                  <c:v>42608</c:v>
                </c:pt>
                <c:pt idx="118">
                  <c:v>42609</c:v>
                </c:pt>
                <c:pt idx="119">
                  <c:v>42610</c:v>
                </c:pt>
                <c:pt idx="120">
                  <c:v>42611</c:v>
                </c:pt>
                <c:pt idx="121">
                  <c:v>42612</c:v>
                </c:pt>
                <c:pt idx="122">
                  <c:v>42613</c:v>
                </c:pt>
                <c:pt idx="123">
                  <c:v>42614</c:v>
                </c:pt>
                <c:pt idx="124">
                  <c:v>42615</c:v>
                </c:pt>
                <c:pt idx="125">
                  <c:v>42616</c:v>
                </c:pt>
                <c:pt idx="126">
                  <c:v>42617</c:v>
                </c:pt>
                <c:pt idx="127">
                  <c:v>42618</c:v>
                </c:pt>
                <c:pt idx="128">
                  <c:v>42619</c:v>
                </c:pt>
                <c:pt idx="129">
                  <c:v>42620</c:v>
                </c:pt>
                <c:pt idx="130">
                  <c:v>42621</c:v>
                </c:pt>
                <c:pt idx="131">
                  <c:v>42622</c:v>
                </c:pt>
                <c:pt idx="132">
                  <c:v>42623</c:v>
                </c:pt>
                <c:pt idx="133">
                  <c:v>42624</c:v>
                </c:pt>
                <c:pt idx="134">
                  <c:v>42625</c:v>
                </c:pt>
                <c:pt idx="135">
                  <c:v>42626</c:v>
                </c:pt>
                <c:pt idx="136">
                  <c:v>42627</c:v>
                </c:pt>
                <c:pt idx="137">
                  <c:v>42628</c:v>
                </c:pt>
                <c:pt idx="138">
                  <c:v>42629</c:v>
                </c:pt>
                <c:pt idx="139">
                  <c:v>42630</c:v>
                </c:pt>
                <c:pt idx="140">
                  <c:v>42631</c:v>
                </c:pt>
                <c:pt idx="141">
                  <c:v>42632</c:v>
                </c:pt>
                <c:pt idx="142">
                  <c:v>42633</c:v>
                </c:pt>
                <c:pt idx="143">
                  <c:v>42634</c:v>
                </c:pt>
                <c:pt idx="144">
                  <c:v>42635</c:v>
                </c:pt>
                <c:pt idx="145">
                  <c:v>42636</c:v>
                </c:pt>
                <c:pt idx="146">
                  <c:v>42637</c:v>
                </c:pt>
                <c:pt idx="147">
                  <c:v>42638</c:v>
                </c:pt>
                <c:pt idx="148">
                  <c:v>42639</c:v>
                </c:pt>
                <c:pt idx="149">
                  <c:v>42640</c:v>
                </c:pt>
                <c:pt idx="150">
                  <c:v>42641</c:v>
                </c:pt>
                <c:pt idx="151">
                  <c:v>42642</c:v>
                </c:pt>
                <c:pt idx="152">
                  <c:v>42643</c:v>
                </c:pt>
                <c:pt idx="153">
                  <c:v>42644</c:v>
                </c:pt>
                <c:pt idx="154">
                  <c:v>42645</c:v>
                </c:pt>
                <c:pt idx="155">
                  <c:v>42646</c:v>
                </c:pt>
                <c:pt idx="156">
                  <c:v>42647</c:v>
                </c:pt>
                <c:pt idx="157">
                  <c:v>42648</c:v>
                </c:pt>
                <c:pt idx="158">
                  <c:v>42649</c:v>
                </c:pt>
                <c:pt idx="159">
                  <c:v>42650</c:v>
                </c:pt>
                <c:pt idx="160">
                  <c:v>42651</c:v>
                </c:pt>
                <c:pt idx="161">
                  <c:v>42652</c:v>
                </c:pt>
                <c:pt idx="162">
                  <c:v>42653</c:v>
                </c:pt>
                <c:pt idx="163">
                  <c:v>42654</c:v>
                </c:pt>
                <c:pt idx="164">
                  <c:v>42655</c:v>
                </c:pt>
                <c:pt idx="165">
                  <c:v>42656</c:v>
                </c:pt>
                <c:pt idx="166">
                  <c:v>42657</c:v>
                </c:pt>
                <c:pt idx="167">
                  <c:v>42658</c:v>
                </c:pt>
                <c:pt idx="168">
                  <c:v>42659</c:v>
                </c:pt>
                <c:pt idx="169">
                  <c:v>42660</c:v>
                </c:pt>
                <c:pt idx="170">
                  <c:v>42661</c:v>
                </c:pt>
                <c:pt idx="171">
                  <c:v>42662</c:v>
                </c:pt>
                <c:pt idx="172">
                  <c:v>42663</c:v>
                </c:pt>
                <c:pt idx="173">
                  <c:v>42664</c:v>
                </c:pt>
                <c:pt idx="174">
                  <c:v>42665</c:v>
                </c:pt>
                <c:pt idx="175">
                  <c:v>42666</c:v>
                </c:pt>
                <c:pt idx="176">
                  <c:v>42667</c:v>
                </c:pt>
                <c:pt idx="177">
                  <c:v>42668</c:v>
                </c:pt>
                <c:pt idx="178">
                  <c:v>42669</c:v>
                </c:pt>
              </c:numCache>
            </c:numRef>
          </c:cat>
          <c:val>
            <c:numRef>
              <c:f>Hoja1!$N$5:$N$183</c:f>
              <c:numCache>
                <c:formatCode>0.0</c:formatCode>
                <c:ptCount val="179"/>
                <c:pt idx="0">
                  <c:v>0</c:v>
                </c:pt>
                <c:pt idx="1">
                  <c:v>0</c:v>
                </c:pt>
                <c:pt idx="2">
                  <c:v>0</c:v>
                </c:pt>
                <c:pt idx="3">
                  <c:v>0</c:v>
                </c:pt>
                <c:pt idx="4">
                  <c:v>0</c:v>
                </c:pt>
                <c:pt idx="5" formatCode="General">
                  <c:v>0.4</c:v>
                </c:pt>
                <c:pt idx="6" formatCode="General">
                  <c:v>4.8</c:v>
                </c:pt>
                <c:pt idx="7" formatCode="General">
                  <c:v>18.8</c:v>
                </c:pt>
                <c:pt idx="8" formatCode="General">
                  <c:v>12.8</c:v>
                </c:pt>
                <c:pt idx="9" formatCode="General">
                  <c:v>2.6</c:v>
                </c:pt>
                <c:pt idx="10">
                  <c:v>2</c:v>
                </c:pt>
                <c:pt idx="11">
                  <c:v>0</c:v>
                </c:pt>
                <c:pt idx="12">
                  <c:v>0</c:v>
                </c:pt>
                <c:pt idx="13">
                  <c:v>0</c:v>
                </c:pt>
                <c:pt idx="14">
                  <c:v>0</c:v>
                </c:pt>
                <c:pt idx="15">
                  <c:v>0</c:v>
                </c:pt>
                <c:pt idx="16">
                  <c:v>5.5</c:v>
                </c:pt>
                <c:pt idx="17" formatCode="General">
                  <c:v>1.5</c:v>
                </c:pt>
                <c:pt idx="18">
                  <c:v>0</c:v>
                </c:pt>
                <c:pt idx="19">
                  <c:v>0</c:v>
                </c:pt>
                <c:pt idx="20">
                  <c:v>0</c:v>
                </c:pt>
                <c:pt idx="21">
                  <c:v>0</c:v>
                </c:pt>
                <c:pt idx="22">
                  <c:v>0</c:v>
                </c:pt>
                <c:pt idx="23">
                  <c:v>0</c:v>
                </c:pt>
                <c:pt idx="24">
                  <c:v>0</c:v>
                </c:pt>
                <c:pt idx="25">
                  <c:v>0</c:v>
                </c:pt>
                <c:pt idx="26">
                  <c:v>0</c:v>
                </c:pt>
                <c:pt idx="27">
                  <c:v>2.2999999999999998</c:v>
                </c:pt>
                <c:pt idx="28" formatCode="General">
                  <c:v>0.4</c:v>
                </c:pt>
                <c:pt idx="29">
                  <c:v>0</c:v>
                </c:pt>
                <c:pt idx="30">
                  <c:v>0</c:v>
                </c:pt>
                <c:pt idx="31">
                  <c:v>0</c:v>
                </c:pt>
                <c:pt idx="32">
                  <c:v>0</c:v>
                </c:pt>
                <c:pt idx="33">
                  <c:v>0</c:v>
                </c:pt>
                <c:pt idx="34">
                  <c:v>0</c:v>
                </c:pt>
                <c:pt idx="35">
                  <c:v>0</c:v>
                </c:pt>
                <c:pt idx="36">
                  <c:v>0</c:v>
                </c:pt>
                <c:pt idx="37">
                  <c:v>0</c:v>
                </c:pt>
                <c:pt idx="38">
                  <c:v>0</c:v>
                </c:pt>
                <c:pt idx="39">
                  <c:v>0</c:v>
                </c:pt>
                <c:pt idx="40" formatCode="General">
                  <c:v>5.5</c:v>
                </c:pt>
                <c:pt idx="41">
                  <c:v>2</c:v>
                </c:pt>
                <c:pt idx="42">
                  <c:v>0</c:v>
                </c:pt>
                <c:pt idx="43">
                  <c:v>0</c:v>
                </c:pt>
                <c:pt idx="44">
                  <c:v>0</c:v>
                </c:pt>
                <c:pt idx="45">
                  <c:v>0</c:v>
                </c:pt>
                <c:pt idx="46" formatCode="General">
                  <c:v>0.4</c:v>
                </c:pt>
                <c:pt idx="47">
                  <c:v>0</c:v>
                </c:pt>
                <c:pt idx="48">
                  <c:v>0</c:v>
                </c:pt>
                <c:pt idx="49">
                  <c:v>0</c:v>
                </c:pt>
                <c:pt idx="50">
                  <c:v>0</c:v>
                </c:pt>
                <c:pt idx="51">
                  <c:v>0</c:v>
                </c:pt>
                <c:pt idx="52">
                  <c:v>0</c:v>
                </c:pt>
                <c:pt idx="53">
                  <c:v>0</c:v>
                </c:pt>
                <c:pt idx="54" formatCode="General">
                  <c:v>0.2</c:v>
                </c:pt>
                <c:pt idx="55" formatCode="General">
                  <c:v>1.2</c:v>
                </c:pt>
                <c:pt idx="56" formatCode="General">
                  <c:v>0.2</c:v>
                </c:pt>
                <c:pt idx="57">
                  <c:v>0</c:v>
                </c:pt>
                <c:pt idx="58" formatCode="General">
                  <c:v>0.7</c:v>
                </c:pt>
                <c:pt idx="59" formatCode="General">
                  <c:v>38</c:v>
                </c:pt>
                <c:pt idx="60">
                  <c:v>0</c:v>
                </c:pt>
                <c:pt idx="61">
                  <c:v>0</c:v>
                </c:pt>
                <c:pt idx="62">
                  <c:v>0</c:v>
                </c:pt>
                <c:pt idx="63">
                  <c:v>0</c:v>
                </c:pt>
                <c:pt idx="64">
                  <c:v>0</c:v>
                </c:pt>
                <c:pt idx="65">
                  <c:v>0</c:v>
                </c:pt>
                <c:pt idx="66">
                  <c:v>12</c:v>
                </c:pt>
                <c:pt idx="67">
                  <c:v>4</c:v>
                </c:pt>
                <c:pt idx="68" formatCode="General">
                  <c:v>4.5</c:v>
                </c:pt>
                <c:pt idx="69">
                  <c:v>0</c:v>
                </c:pt>
                <c:pt idx="70">
                  <c:v>0</c:v>
                </c:pt>
                <c:pt idx="71">
                  <c:v>0</c:v>
                </c:pt>
                <c:pt idx="72">
                  <c:v>0</c:v>
                </c:pt>
                <c:pt idx="73">
                  <c:v>0</c:v>
                </c:pt>
                <c:pt idx="74">
                  <c:v>0</c:v>
                </c:pt>
                <c:pt idx="75">
                  <c:v>0</c:v>
                </c:pt>
                <c:pt idx="76">
                  <c:v>0</c:v>
                </c:pt>
                <c:pt idx="77">
                  <c:v>0</c:v>
                </c:pt>
                <c:pt idx="78">
                  <c:v>0</c:v>
                </c:pt>
                <c:pt idx="79">
                  <c:v>0</c:v>
                </c:pt>
                <c:pt idx="80">
                  <c:v>2.5</c:v>
                </c:pt>
                <c:pt idx="81">
                  <c:v>0</c:v>
                </c:pt>
                <c:pt idx="82">
                  <c:v>0</c:v>
                </c:pt>
                <c:pt idx="83">
                  <c:v>0</c:v>
                </c:pt>
                <c:pt idx="84">
                  <c:v>0</c:v>
                </c:pt>
                <c:pt idx="85">
                  <c:v>0</c:v>
                </c:pt>
                <c:pt idx="86">
                  <c:v>0</c:v>
                </c:pt>
                <c:pt idx="87">
                  <c:v>5</c:v>
                </c:pt>
                <c:pt idx="88">
                  <c:v>0</c:v>
                </c:pt>
                <c:pt idx="89">
                  <c:v>5</c:v>
                </c:pt>
                <c:pt idx="90">
                  <c:v>0</c:v>
                </c:pt>
                <c:pt idx="91">
                  <c:v>0</c:v>
                </c:pt>
                <c:pt idx="92">
                  <c:v>0</c:v>
                </c:pt>
                <c:pt idx="93">
                  <c:v>0</c:v>
                </c:pt>
                <c:pt idx="94">
                  <c:v>0</c:v>
                </c:pt>
                <c:pt idx="95">
                  <c:v>0</c:v>
                </c:pt>
                <c:pt idx="96">
                  <c:v>0</c:v>
                </c:pt>
                <c:pt idx="97">
                  <c:v>0</c:v>
                </c:pt>
                <c:pt idx="98">
                  <c:v>0</c:v>
                </c:pt>
                <c:pt idx="99">
                  <c:v>0</c:v>
                </c:pt>
                <c:pt idx="100">
                  <c:v>9</c:v>
                </c:pt>
                <c:pt idx="101">
                  <c:v>11</c:v>
                </c:pt>
                <c:pt idx="102">
                  <c:v>0</c:v>
                </c:pt>
                <c:pt idx="103">
                  <c:v>0</c:v>
                </c:pt>
                <c:pt idx="104">
                  <c:v>0</c:v>
                </c:pt>
                <c:pt idx="105">
                  <c:v>0</c:v>
                </c:pt>
                <c:pt idx="106">
                  <c:v>0</c:v>
                </c:pt>
                <c:pt idx="107">
                  <c:v>7</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32</c:v>
                </c:pt>
                <c:pt idx="123">
                  <c:v>0</c:v>
                </c:pt>
                <c:pt idx="124">
                  <c:v>0</c:v>
                </c:pt>
                <c:pt idx="125">
                  <c:v>0</c:v>
                </c:pt>
                <c:pt idx="126">
                  <c:v>0</c:v>
                </c:pt>
                <c:pt idx="127">
                  <c:v>0</c:v>
                </c:pt>
                <c:pt idx="128">
                  <c:v>0</c:v>
                </c:pt>
                <c:pt idx="129">
                  <c:v>0</c:v>
                </c:pt>
                <c:pt idx="130">
                  <c:v>0</c:v>
                </c:pt>
                <c:pt idx="131">
                  <c:v>0</c:v>
                </c:pt>
                <c:pt idx="132">
                  <c:v>0</c:v>
                </c:pt>
                <c:pt idx="133">
                  <c:v>0</c:v>
                </c:pt>
                <c:pt idx="134">
                  <c:v>0</c:v>
                </c:pt>
                <c:pt idx="135">
                  <c:v>4</c:v>
                </c:pt>
                <c:pt idx="136">
                  <c:v>4</c:v>
                </c:pt>
                <c:pt idx="137">
                  <c:v>0</c:v>
                </c:pt>
                <c:pt idx="138">
                  <c:v>0</c:v>
                </c:pt>
                <c:pt idx="139">
                  <c:v>0</c:v>
                </c:pt>
                <c:pt idx="140">
                  <c:v>0</c:v>
                </c:pt>
                <c:pt idx="141">
                  <c:v>0</c:v>
                </c:pt>
                <c:pt idx="142">
                  <c:v>0</c:v>
                </c:pt>
                <c:pt idx="143">
                  <c:v>0</c:v>
                </c:pt>
                <c:pt idx="144">
                  <c:v>0</c:v>
                </c:pt>
                <c:pt idx="145">
                  <c:v>4</c:v>
                </c:pt>
                <c:pt idx="146">
                  <c:v>0</c:v>
                </c:pt>
                <c:pt idx="147">
                  <c:v>0</c:v>
                </c:pt>
                <c:pt idx="148">
                  <c:v>2</c:v>
                </c:pt>
                <c:pt idx="149">
                  <c:v>0</c:v>
                </c:pt>
                <c:pt idx="150">
                  <c:v>0</c:v>
                </c:pt>
                <c:pt idx="151">
                  <c:v>0</c:v>
                </c:pt>
                <c:pt idx="152">
                  <c:v>0</c:v>
                </c:pt>
                <c:pt idx="153">
                  <c:v>0</c:v>
                </c:pt>
                <c:pt idx="154">
                  <c:v>0</c:v>
                </c:pt>
                <c:pt idx="155">
                  <c:v>0</c:v>
                </c:pt>
                <c:pt idx="156">
                  <c:v>0</c:v>
                </c:pt>
                <c:pt idx="157">
                  <c:v>2</c:v>
                </c:pt>
                <c:pt idx="158">
                  <c:v>0</c:v>
                </c:pt>
                <c:pt idx="159">
                  <c:v>0</c:v>
                </c:pt>
                <c:pt idx="160">
                  <c:v>0</c:v>
                </c:pt>
                <c:pt idx="161">
                  <c:v>0</c:v>
                </c:pt>
                <c:pt idx="162">
                  <c:v>0</c:v>
                </c:pt>
                <c:pt idx="163">
                  <c:v>0</c:v>
                </c:pt>
                <c:pt idx="164">
                  <c:v>0</c:v>
                </c:pt>
                <c:pt idx="165">
                  <c:v>8</c:v>
                </c:pt>
                <c:pt idx="166">
                  <c:v>0</c:v>
                </c:pt>
                <c:pt idx="167">
                  <c:v>0</c:v>
                </c:pt>
                <c:pt idx="168">
                  <c:v>0</c:v>
                </c:pt>
                <c:pt idx="169">
                  <c:v>0</c:v>
                </c:pt>
                <c:pt idx="170">
                  <c:v>3</c:v>
                </c:pt>
                <c:pt idx="171">
                  <c:v>5.2</c:v>
                </c:pt>
                <c:pt idx="172">
                  <c:v>2</c:v>
                </c:pt>
                <c:pt idx="173">
                  <c:v>0</c:v>
                </c:pt>
                <c:pt idx="174">
                  <c:v>10.4</c:v>
                </c:pt>
                <c:pt idx="175">
                  <c:v>0</c:v>
                </c:pt>
                <c:pt idx="176">
                  <c:v>6.4</c:v>
                </c:pt>
                <c:pt idx="177" formatCode="General">
                  <c:v>0.2</c:v>
                </c:pt>
                <c:pt idx="178">
                  <c:v>0</c:v>
                </c:pt>
              </c:numCache>
            </c:numRef>
          </c:val>
        </c:ser>
        <c:dLbls>
          <c:showLegendKey val="0"/>
          <c:showVal val="0"/>
          <c:showCatName val="0"/>
          <c:showSerName val="0"/>
          <c:showPercent val="0"/>
          <c:showBubbleSize val="0"/>
        </c:dLbls>
        <c:gapWidth val="150"/>
        <c:axId val="213555072"/>
        <c:axId val="213555856"/>
      </c:barChart>
      <c:lineChart>
        <c:grouping val="standard"/>
        <c:varyColors val="0"/>
        <c:ser>
          <c:idx val="1"/>
          <c:order val="0"/>
          <c:tx>
            <c:v>Tmax</c:v>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Hoja1!$H$5:$H$183</c:f>
              <c:numCache>
                <c:formatCode>d\-mmm\-yy</c:formatCode>
                <c:ptCount val="179"/>
                <c:pt idx="0">
                  <c:v>42491</c:v>
                </c:pt>
                <c:pt idx="1">
                  <c:v>42492</c:v>
                </c:pt>
                <c:pt idx="2">
                  <c:v>42493</c:v>
                </c:pt>
                <c:pt idx="3">
                  <c:v>42494</c:v>
                </c:pt>
                <c:pt idx="4">
                  <c:v>42495</c:v>
                </c:pt>
                <c:pt idx="5">
                  <c:v>42496</c:v>
                </c:pt>
                <c:pt idx="6">
                  <c:v>42497</c:v>
                </c:pt>
                <c:pt idx="7">
                  <c:v>42498</c:v>
                </c:pt>
                <c:pt idx="8">
                  <c:v>42499</c:v>
                </c:pt>
                <c:pt idx="9">
                  <c:v>42500</c:v>
                </c:pt>
                <c:pt idx="10">
                  <c:v>42501</c:v>
                </c:pt>
                <c:pt idx="11">
                  <c:v>42502</c:v>
                </c:pt>
                <c:pt idx="12">
                  <c:v>42503</c:v>
                </c:pt>
                <c:pt idx="13">
                  <c:v>42504</c:v>
                </c:pt>
                <c:pt idx="14">
                  <c:v>42505</c:v>
                </c:pt>
                <c:pt idx="15">
                  <c:v>42506</c:v>
                </c:pt>
                <c:pt idx="16">
                  <c:v>42507</c:v>
                </c:pt>
                <c:pt idx="17">
                  <c:v>42508</c:v>
                </c:pt>
                <c:pt idx="18">
                  <c:v>42509</c:v>
                </c:pt>
                <c:pt idx="19">
                  <c:v>42510</c:v>
                </c:pt>
                <c:pt idx="20">
                  <c:v>42511</c:v>
                </c:pt>
                <c:pt idx="21">
                  <c:v>42512</c:v>
                </c:pt>
                <c:pt idx="22">
                  <c:v>42513</c:v>
                </c:pt>
                <c:pt idx="23">
                  <c:v>42514</c:v>
                </c:pt>
                <c:pt idx="24">
                  <c:v>42515</c:v>
                </c:pt>
                <c:pt idx="25">
                  <c:v>42516</c:v>
                </c:pt>
                <c:pt idx="26">
                  <c:v>42517</c:v>
                </c:pt>
                <c:pt idx="27">
                  <c:v>42518</c:v>
                </c:pt>
                <c:pt idx="28">
                  <c:v>42519</c:v>
                </c:pt>
                <c:pt idx="29">
                  <c:v>42520</c:v>
                </c:pt>
                <c:pt idx="30">
                  <c:v>42521</c:v>
                </c:pt>
                <c:pt idx="31">
                  <c:v>42522</c:v>
                </c:pt>
                <c:pt idx="32">
                  <c:v>42523</c:v>
                </c:pt>
                <c:pt idx="33">
                  <c:v>42524</c:v>
                </c:pt>
                <c:pt idx="34">
                  <c:v>42525</c:v>
                </c:pt>
                <c:pt idx="35">
                  <c:v>42526</c:v>
                </c:pt>
                <c:pt idx="36">
                  <c:v>42527</c:v>
                </c:pt>
                <c:pt idx="37">
                  <c:v>42528</c:v>
                </c:pt>
                <c:pt idx="38">
                  <c:v>42529</c:v>
                </c:pt>
                <c:pt idx="39">
                  <c:v>42530</c:v>
                </c:pt>
                <c:pt idx="40">
                  <c:v>42531</c:v>
                </c:pt>
                <c:pt idx="41">
                  <c:v>42532</c:v>
                </c:pt>
                <c:pt idx="42">
                  <c:v>42533</c:v>
                </c:pt>
                <c:pt idx="43">
                  <c:v>42534</c:v>
                </c:pt>
                <c:pt idx="44">
                  <c:v>42535</c:v>
                </c:pt>
                <c:pt idx="45">
                  <c:v>42536</c:v>
                </c:pt>
                <c:pt idx="46">
                  <c:v>42537</c:v>
                </c:pt>
                <c:pt idx="47">
                  <c:v>42538</c:v>
                </c:pt>
                <c:pt idx="48">
                  <c:v>42539</c:v>
                </c:pt>
                <c:pt idx="49">
                  <c:v>42540</c:v>
                </c:pt>
                <c:pt idx="50">
                  <c:v>42541</c:v>
                </c:pt>
                <c:pt idx="51">
                  <c:v>42542</c:v>
                </c:pt>
                <c:pt idx="52">
                  <c:v>42543</c:v>
                </c:pt>
                <c:pt idx="53">
                  <c:v>42544</c:v>
                </c:pt>
                <c:pt idx="54">
                  <c:v>42545</c:v>
                </c:pt>
                <c:pt idx="55">
                  <c:v>42546</c:v>
                </c:pt>
                <c:pt idx="56">
                  <c:v>42547</c:v>
                </c:pt>
                <c:pt idx="57">
                  <c:v>42548</c:v>
                </c:pt>
                <c:pt idx="58">
                  <c:v>42549</c:v>
                </c:pt>
                <c:pt idx="59">
                  <c:v>42550</c:v>
                </c:pt>
                <c:pt idx="60">
                  <c:v>42551</c:v>
                </c:pt>
                <c:pt idx="61">
                  <c:v>42552</c:v>
                </c:pt>
                <c:pt idx="62">
                  <c:v>42553</c:v>
                </c:pt>
                <c:pt idx="63">
                  <c:v>42554</c:v>
                </c:pt>
                <c:pt idx="64">
                  <c:v>42555</c:v>
                </c:pt>
                <c:pt idx="65">
                  <c:v>42556</c:v>
                </c:pt>
                <c:pt idx="66">
                  <c:v>42557</c:v>
                </c:pt>
                <c:pt idx="67">
                  <c:v>42558</c:v>
                </c:pt>
                <c:pt idx="68">
                  <c:v>42559</c:v>
                </c:pt>
                <c:pt idx="69">
                  <c:v>42560</c:v>
                </c:pt>
                <c:pt idx="70">
                  <c:v>42561</c:v>
                </c:pt>
                <c:pt idx="71">
                  <c:v>42562</c:v>
                </c:pt>
                <c:pt idx="72">
                  <c:v>42563</c:v>
                </c:pt>
                <c:pt idx="73">
                  <c:v>42564</c:v>
                </c:pt>
                <c:pt idx="74">
                  <c:v>42565</c:v>
                </c:pt>
                <c:pt idx="75">
                  <c:v>42566</c:v>
                </c:pt>
                <c:pt idx="76">
                  <c:v>42567</c:v>
                </c:pt>
                <c:pt idx="77">
                  <c:v>42568</c:v>
                </c:pt>
                <c:pt idx="78">
                  <c:v>42569</c:v>
                </c:pt>
                <c:pt idx="79">
                  <c:v>42570</c:v>
                </c:pt>
                <c:pt idx="80">
                  <c:v>42571</c:v>
                </c:pt>
                <c:pt idx="81">
                  <c:v>42572</c:v>
                </c:pt>
                <c:pt idx="82">
                  <c:v>42573</c:v>
                </c:pt>
                <c:pt idx="83">
                  <c:v>42574</c:v>
                </c:pt>
                <c:pt idx="84">
                  <c:v>42575</c:v>
                </c:pt>
                <c:pt idx="85">
                  <c:v>42576</c:v>
                </c:pt>
                <c:pt idx="86">
                  <c:v>42577</c:v>
                </c:pt>
                <c:pt idx="87">
                  <c:v>42578</c:v>
                </c:pt>
                <c:pt idx="88">
                  <c:v>42579</c:v>
                </c:pt>
                <c:pt idx="89">
                  <c:v>42580</c:v>
                </c:pt>
                <c:pt idx="90">
                  <c:v>42581</c:v>
                </c:pt>
                <c:pt idx="91">
                  <c:v>42582</c:v>
                </c:pt>
                <c:pt idx="92">
                  <c:v>42583</c:v>
                </c:pt>
                <c:pt idx="93">
                  <c:v>42584</c:v>
                </c:pt>
                <c:pt idx="94">
                  <c:v>42585</c:v>
                </c:pt>
                <c:pt idx="95">
                  <c:v>42586</c:v>
                </c:pt>
                <c:pt idx="96">
                  <c:v>42587</c:v>
                </c:pt>
                <c:pt idx="97">
                  <c:v>42588</c:v>
                </c:pt>
                <c:pt idx="98">
                  <c:v>42589</c:v>
                </c:pt>
                <c:pt idx="99">
                  <c:v>42590</c:v>
                </c:pt>
                <c:pt idx="100">
                  <c:v>42591</c:v>
                </c:pt>
                <c:pt idx="101">
                  <c:v>42592</c:v>
                </c:pt>
                <c:pt idx="102">
                  <c:v>42593</c:v>
                </c:pt>
                <c:pt idx="103">
                  <c:v>42594</c:v>
                </c:pt>
                <c:pt idx="104">
                  <c:v>42595</c:v>
                </c:pt>
                <c:pt idx="105">
                  <c:v>42596</c:v>
                </c:pt>
                <c:pt idx="106">
                  <c:v>42597</c:v>
                </c:pt>
                <c:pt idx="107">
                  <c:v>42598</c:v>
                </c:pt>
                <c:pt idx="108">
                  <c:v>42599</c:v>
                </c:pt>
                <c:pt idx="109">
                  <c:v>42600</c:v>
                </c:pt>
                <c:pt idx="110">
                  <c:v>42601</c:v>
                </c:pt>
                <c:pt idx="111">
                  <c:v>42602</c:v>
                </c:pt>
                <c:pt idx="112">
                  <c:v>42603</c:v>
                </c:pt>
                <c:pt idx="113">
                  <c:v>42604</c:v>
                </c:pt>
                <c:pt idx="114">
                  <c:v>42605</c:v>
                </c:pt>
                <c:pt idx="115">
                  <c:v>42606</c:v>
                </c:pt>
                <c:pt idx="116">
                  <c:v>42607</c:v>
                </c:pt>
                <c:pt idx="117">
                  <c:v>42608</c:v>
                </c:pt>
                <c:pt idx="118">
                  <c:v>42609</c:v>
                </c:pt>
                <c:pt idx="119">
                  <c:v>42610</c:v>
                </c:pt>
                <c:pt idx="120">
                  <c:v>42611</c:v>
                </c:pt>
                <c:pt idx="121">
                  <c:v>42612</c:v>
                </c:pt>
                <c:pt idx="122">
                  <c:v>42613</c:v>
                </c:pt>
                <c:pt idx="123">
                  <c:v>42614</c:v>
                </c:pt>
                <c:pt idx="124">
                  <c:v>42615</c:v>
                </c:pt>
                <c:pt idx="125">
                  <c:v>42616</c:v>
                </c:pt>
                <c:pt idx="126">
                  <c:v>42617</c:v>
                </c:pt>
                <c:pt idx="127">
                  <c:v>42618</c:v>
                </c:pt>
                <c:pt idx="128">
                  <c:v>42619</c:v>
                </c:pt>
                <c:pt idx="129">
                  <c:v>42620</c:v>
                </c:pt>
                <c:pt idx="130">
                  <c:v>42621</c:v>
                </c:pt>
                <c:pt idx="131">
                  <c:v>42622</c:v>
                </c:pt>
                <c:pt idx="132">
                  <c:v>42623</c:v>
                </c:pt>
                <c:pt idx="133">
                  <c:v>42624</c:v>
                </c:pt>
                <c:pt idx="134">
                  <c:v>42625</c:v>
                </c:pt>
                <c:pt idx="135">
                  <c:v>42626</c:v>
                </c:pt>
                <c:pt idx="136">
                  <c:v>42627</c:v>
                </c:pt>
                <c:pt idx="137">
                  <c:v>42628</c:v>
                </c:pt>
                <c:pt idx="138">
                  <c:v>42629</c:v>
                </c:pt>
                <c:pt idx="139">
                  <c:v>42630</c:v>
                </c:pt>
                <c:pt idx="140">
                  <c:v>42631</c:v>
                </c:pt>
                <c:pt idx="141">
                  <c:v>42632</c:v>
                </c:pt>
                <c:pt idx="142">
                  <c:v>42633</c:v>
                </c:pt>
                <c:pt idx="143">
                  <c:v>42634</c:v>
                </c:pt>
                <c:pt idx="144">
                  <c:v>42635</c:v>
                </c:pt>
                <c:pt idx="145">
                  <c:v>42636</c:v>
                </c:pt>
                <c:pt idx="146">
                  <c:v>42637</c:v>
                </c:pt>
                <c:pt idx="147">
                  <c:v>42638</c:v>
                </c:pt>
                <c:pt idx="148">
                  <c:v>42639</c:v>
                </c:pt>
                <c:pt idx="149">
                  <c:v>42640</c:v>
                </c:pt>
                <c:pt idx="150">
                  <c:v>42641</c:v>
                </c:pt>
                <c:pt idx="151">
                  <c:v>42642</c:v>
                </c:pt>
                <c:pt idx="152">
                  <c:v>42643</c:v>
                </c:pt>
                <c:pt idx="153">
                  <c:v>42644</c:v>
                </c:pt>
                <c:pt idx="154">
                  <c:v>42645</c:v>
                </c:pt>
                <c:pt idx="155">
                  <c:v>42646</c:v>
                </c:pt>
                <c:pt idx="156">
                  <c:v>42647</c:v>
                </c:pt>
                <c:pt idx="157">
                  <c:v>42648</c:v>
                </c:pt>
                <c:pt idx="158">
                  <c:v>42649</c:v>
                </c:pt>
                <c:pt idx="159">
                  <c:v>42650</c:v>
                </c:pt>
                <c:pt idx="160">
                  <c:v>42651</c:v>
                </c:pt>
                <c:pt idx="161">
                  <c:v>42652</c:v>
                </c:pt>
                <c:pt idx="162">
                  <c:v>42653</c:v>
                </c:pt>
                <c:pt idx="163">
                  <c:v>42654</c:v>
                </c:pt>
                <c:pt idx="164">
                  <c:v>42655</c:v>
                </c:pt>
                <c:pt idx="165">
                  <c:v>42656</c:v>
                </c:pt>
                <c:pt idx="166">
                  <c:v>42657</c:v>
                </c:pt>
                <c:pt idx="167">
                  <c:v>42658</c:v>
                </c:pt>
                <c:pt idx="168">
                  <c:v>42659</c:v>
                </c:pt>
                <c:pt idx="169">
                  <c:v>42660</c:v>
                </c:pt>
                <c:pt idx="170">
                  <c:v>42661</c:v>
                </c:pt>
                <c:pt idx="171">
                  <c:v>42662</c:v>
                </c:pt>
                <c:pt idx="172">
                  <c:v>42663</c:v>
                </c:pt>
                <c:pt idx="173">
                  <c:v>42664</c:v>
                </c:pt>
                <c:pt idx="174">
                  <c:v>42665</c:v>
                </c:pt>
                <c:pt idx="175">
                  <c:v>42666</c:v>
                </c:pt>
                <c:pt idx="176">
                  <c:v>42667</c:v>
                </c:pt>
                <c:pt idx="177">
                  <c:v>42668</c:v>
                </c:pt>
                <c:pt idx="178">
                  <c:v>42669</c:v>
                </c:pt>
              </c:numCache>
            </c:numRef>
          </c:cat>
          <c:val>
            <c:numRef>
              <c:f>Hoja1!$J$5:$J$183</c:f>
              <c:numCache>
                <c:formatCode>General</c:formatCode>
                <c:ptCount val="179"/>
                <c:pt idx="0">
                  <c:v>7.3</c:v>
                </c:pt>
                <c:pt idx="1">
                  <c:v>16.899999999999999</c:v>
                </c:pt>
                <c:pt idx="2">
                  <c:v>21.2</c:v>
                </c:pt>
                <c:pt idx="3">
                  <c:v>20.8</c:v>
                </c:pt>
                <c:pt idx="4">
                  <c:v>17.3</c:v>
                </c:pt>
                <c:pt idx="5" formatCode="0.0">
                  <c:v>13</c:v>
                </c:pt>
                <c:pt idx="6">
                  <c:v>14.2</c:v>
                </c:pt>
                <c:pt idx="7">
                  <c:v>8.6999999999999993</c:v>
                </c:pt>
                <c:pt idx="8">
                  <c:v>11.1</c:v>
                </c:pt>
                <c:pt idx="9">
                  <c:v>11.3</c:v>
                </c:pt>
                <c:pt idx="10">
                  <c:v>11.3</c:v>
                </c:pt>
                <c:pt idx="11">
                  <c:v>11.5</c:v>
                </c:pt>
                <c:pt idx="12">
                  <c:v>12</c:v>
                </c:pt>
                <c:pt idx="13">
                  <c:v>12.4</c:v>
                </c:pt>
                <c:pt idx="14">
                  <c:v>13.7</c:v>
                </c:pt>
                <c:pt idx="15">
                  <c:v>18.399999999999999</c:v>
                </c:pt>
                <c:pt idx="16">
                  <c:v>17.2</c:v>
                </c:pt>
                <c:pt idx="17">
                  <c:v>18.7</c:v>
                </c:pt>
                <c:pt idx="18">
                  <c:v>17.2</c:v>
                </c:pt>
                <c:pt idx="19">
                  <c:v>22.4</c:v>
                </c:pt>
                <c:pt idx="20">
                  <c:v>20.9</c:v>
                </c:pt>
                <c:pt idx="21">
                  <c:v>18.8</c:v>
                </c:pt>
                <c:pt idx="22">
                  <c:v>16.899999999999999</c:v>
                </c:pt>
                <c:pt idx="23">
                  <c:v>20.8</c:v>
                </c:pt>
                <c:pt idx="24">
                  <c:v>17.7</c:v>
                </c:pt>
                <c:pt idx="25" formatCode="0.0">
                  <c:v>23</c:v>
                </c:pt>
                <c:pt idx="26" formatCode="0.0">
                  <c:v>23</c:v>
                </c:pt>
                <c:pt idx="27">
                  <c:v>19.399999999999999</c:v>
                </c:pt>
                <c:pt idx="28">
                  <c:v>14.2</c:v>
                </c:pt>
                <c:pt idx="29">
                  <c:v>16.2</c:v>
                </c:pt>
                <c:pt idx="30" formatCode="0.0">
                  <c:v>16</c:v>
                </c:pt>
                <c:pt idx="31">
                  <c:v>19.7</c:v>
                </c:pt>
                <c:pt idx="32" formatCode="0.0">
                  <c:v>23</c:v>
                </c:pt>
                <c:pt idx="33">
                  <c:v>18.8</c:v>
                </c:pt>
                <c:pt idx="34" formatCode="0.0">
                  <c:v>22.2</c:v>
                </c:pt>
                <c:pt idx="35">
                  <c:v>21.8</c:v>
                </c:pt>
                <c:pt idx="36" formatCode="0.0">
                  <c:v>22.9</c:v>
                </c:pt>
                <c:pt idx="37">
                  <c:v>23.7</c:v>
                </c:pt>
                <c:pt idx="38" formatCode="0.0">
                  <c:v>28.2</c:v>
                </c:pt>
                <c:pt idx="39">
                  <c:v>28.1</c:v>
                </c:pt>
                <c:pt idx="40" formatCode="0.0">
                  <c:v>25.8</c:v>
                </c:pt>
                <c:pt idx="41" formatCode="0.0">
                  <c:v>21</c:v>
                </c:pt>
                <c:pt idx="42" formatCode="0.0">
                  <c:v>23.5</c:v>
                </c:pt>
                <c:pt idx="43">
                  <c:v>25.2</c:v>
                </c:pt>
                <c:pt idx="44">
                  <c:v>22.7</c:v>
                </c:pt>
                <c:pt idx="45">
                  <c:v>19.5</c:v>
                </c:pt>
                <c:pt idx="46">
                  <c:v>13.4</c:v>
                </c:pt>
                <c:pt idx="47">
                  <c:v>16.2</c:v>
                </c:pt>
                <c:pt idx="48">
                  <c:v>15.6</c:v>
                </c:pt>
                <c:pt idx="49">
                  <c:v>19.100000000000001</c:v>
                </c:pt>
                <c:pt idx="50">
                  <c:v>23.8</c:v>
                </c:pt>
                <c:pt idx="51" formatCode="0.0">
                  <c:v>26</c:v>
                </c:pt>
                <c:pt idx="52">
                  <c:v>24.8</c:v>
                </c:pt>
                <c:pt idx="53">
                  <c:v>27.1</c:v>
                </c:pt>
                <c:pt idx="54">
                  <c:v>29.2</c:v>
                </c:pt>
                <c:pt idx="55">
                  <c:v>26.1</c:v>
                </c:pt>
                <c:pt idx="56">
                  <c:v>21.6</c:v>
                </c:pt>
                <c:pt idx="57">
                  <c:v>25.5</c:v>
                </c:pt>
                <c:pt idx="58">
                  <c:v>25.9</c:v>
                </c:pt>
                <c:pt idx="59">
                  <c:v>25.7</c:v>
                </c:pt>
                <c:pt idx="60">
                  <c:v>26.2</c:v>
                </c:pt>
                <c:pt idx="61">
                  <c:v>27</c:v>
                </c:pt>
                <c:pt idx="62">
                  <c:v>29.8</c:v>
                </c:pt>
                <c:pt idx="63">
                  <c:v>27.3</c:v>
                </c:pt>
                <c:pt idx="64">
                  <c:v>24.7</c:v>
                </c:pt>
                <c:pt idx="65">
                  <c:v>27.1</c:v>
                </c:pt>
                <c:pt idx="66">
                  <c:v>26.6</c:v>
                </c:pt>
                <c:pt idx="67">
                  <c:v>26.5</c:v>
                </c:pt>
                <c:pt idx="68">
                  <c:v>27.4</c:v>
                </c:pt>
                <c:pt idx="69">
                  <c:v>29.1</c:v>
                </c:pt>
                <c:pt idx="70">
                  <c:v>31</c:v>
                </c:pt>
                <c:pt idx="71">
                  <c:v>30.3</c:v>
                </c:pt>
                <c:pt idx="72">
                  <c:v>28.4</c:v>
                </c:pt>
                <c:pt idx="73">
                  <c:v>21</c:v>
                </c:pt>
                <c:pt idx="74">
                  <c:v>22.3</c:v>
                </c:pt>
                <c:pt idx="75">
                  <c:v>25.9</c:v>
                </c:pt>
                <c:pt idx="76">
                  <c:v>27.9</c:v>
                </c:pt>
                <c:pt idx="77">
                  <c:v>28.3</c:v>
                </c:pt>
                <c:pt idx="78">
                  <c:v>29.7</c:v>
                </c:pt>
                <c:pt idx="79" formatCode="0.0">
                  <c:v>32</c:v>
                </c:pt>
                <c:pt idx="80">
                  <c:v>28.4</c:v>
                </c:pt>
                <c:pt idx="81">
                  <c:v>30.5</c:v>
                </c:pt>
                <c:pt idx="82">
                  <c:v>25.5</c:v>
                </c:pt>
                <c:pt idx="83">
                  <c:v>23.3</c:v>
                </c:pt>
                <c:pt idx="84">
                  <c:v>26.5</c:v>
                </c:pt>
                <c:pt idx="85">
                  <c:v>29.9</c:v>
                </c:pt>
                <c:pt idx="86">
                  <c:v>29.6</c:v>
                </c:pt>
                <c:pt idx="87">
                  <c:v>27.5</c:v>
                </c:pt>
                <c:pt idx="88">
                  <c:v>29.5</c:v>
                </c:pt>
                <c:pt idx="89">
                  <c:v>30.4</c:v>
                </c:pt>
                <c:pt idx="90">
                  <c:v>31.8</c:v>
                </c:pt>
                <c:pt idx="91">
                  <c:v>29.4</c:v>
                </c:pt>
                <c:pt idx="92">
                  <c:v>28.1</c:v>
                </c:pt>
                <c:pt idx="93">
                  <c:v>31.1</c:v>
                </c:pt>
                <c:pt idx="94">
                  <c:v>30.8</c:v>
                </c:pt>
                <c:pt idx="95">
                  <c:v>32.299999999999997</c:v>
                </c:pt>
                <c:pt idx="96">
                  <c:v>27.5</c:v>
                </c:pt>
                <c:pt idx="97">
                  <c:v>27.8</c:v>
                </c:pt>
                <c:pt idx="98">
                  <c:v>28.9</c:v>
                </c:pt>
                <c:pt idx="99">
                  <c:v>29.1</c:v>
                </c:pt>
                <c:pt idx="100">
                  <c:v>27.6</c:v>
                </c:pt>
                <c:pt idx="101">
                  <c:v>20.399999999999999</c:v>
                </c:pt>
                <c:pt idx="102">
                  <c:v>24.4</c:v>
                </c:pt>
                <c:pt idx="103">
                  <c:v>26.4</c:v>
                </c:pt>
                <c:pt idx="104">
                  <c:v>27.6</c:v>
                </c:pt>
                <c:pt idx="105">
                  <c:v>27.5</c:v>
                </c:pt>
                <c:pt idx="106">
                  <c:v>28.1</c:v>
                </c:pt>
                <c:pt idx="107">
                  <c:v>22.6</c:v>
                </c:pt>
                <c:pt idx="108">
                  <c:v>28.8</c:v>
                </c:pt>
                <c:pt idx="109">
                  <c:v>29.4</c:v>
                </c:pt>
                <c:pt idx="110">
                  <c:v>30.4</c:v>
                </c:pt>
                <c:pt idx="111">
                  <c:v>27.3</c:v>
                </c:pt>
                <c:pt idx="112">
                  <c:v>26.9</c:v>
                </c:pt>
                <c:pt idx="113">
                  <c:v>30.1</c:v>
                </c:pt>
                <c:pt idx="114">
                  <c:v>30.2</c:v>
                </c:pt>
                <c:pt idx="115">
                  <c:v>26.7</c:v>
                </c:pt>
                <c:pt idx="116">
                  <c:v>26.7</c:v>
                </c:pt>
                <c:pt idx="117">
                  <c:v>28.7</c:v>
                </c:pt>
                <c:pt idx="118">
                  <c:v>29.7</c:v>
                </c:pt>
                <c:pt idx="119">
                  <c:v>30.6</c:v>
                </c:pt>
                <c:pt idx="120">
                  <c:v>28</c:v>
                </c:pt>
                <c:pt idx="121">
                  <c:v>24.6</c:v>
                </c:pt>
                <c:pt idx="122">
                  <c:v>25.2</c:v>
                </c:pt>
                <c:pt idx="123">
                  <c:v>25.3</c:v>
                </c:pt>
                <c:pt idx="124">
                  <c:v>27.6</c:v>
                </c:pt>
                <c:pt idx="125">
                  <c:v>29.6</c:v>
                </c:pt>
                <c:pt idx="126">
                  <c:v>31.4</c:v>
                </c:pt>
                <c:pt idx="127">
                  <c:v>30.8</c:v>
                </c:pt>
                <c:pt idx="128">
                  <c:v>31.4</c:v>
                </c:pt>
                <c:pt idx="129">
                  <c:v>30.8</c:v>
                </c:pt>
                <c:pt idx="130">
                  <c:v>27.6</c:v>
                </c:pt>
                <c:pt idx="131">
                  <c:v>25.5</c:v>
                </c:pt>
                <c:pt idx="132">
                  <c:v>24.5</c:v>
                </c:pt>
                <c:pt idx="133">
                  <c:v>25.9</c:v>
                </c:pt>
                <c:pt idx="134">
                  <c:v>26.8</c:v>
                </c:pt>
                <c:pt idx="135">
                  <c:v>21.9</c:v>
                </c:pt>
                <c:pt idx="136">
                  <c:v>13.5</c:v>
                </c:pt>
                <c:pt idx="137">
                  <c:v>13.6</c:v>
                </c:pt>
                <c:pt idx="138">
                  <c:v>17.399999999999999</c:v>
                </c:pt>
                <c:pt idx="139">
                  <c:v>14.6</c:v>
                </c:pt>
                <c:pt idx="140">
                  <c:v>15.1</c:v>
                </c:pt>
                <c:pt idx="141">
                  <c:v>20.399999999999999</c:v>
                </c:pt>
                <c:pt idx="142">
                  <c:v>18.7</c:v>
                </c:pt>
                <c:pt idx="143">
                  <c:v>23.2</c:v>
                </c:pt>
                <c:pt idx="144">
                  <c:v>23.5</c:v>
                </c:pt>
                <c:pt idx="145">
                  <c:v>19.399999999999999</c:v>
                </c:pt>
                <c:pt idx="146">
                  <c:v>21.3</c:v>
                </c:pt>
                <c:pt idx="147">
                  <c:v>21.7</c:v>
                </c:pt>
                <c:pt idx="148">
                  <c:v>19.8</c:v>
                </c:pt>
                <c:pt idx="149">
                  <c:v>19.399999999999999</c:v>
                </c:pt>
                <c:pt idx="150">
                  <c:v>18.3</c:v>
                </c:pt>
                <c:pt idx="151">
                  <c:v>20.9</c:v>
                </c:pt>
                <c:pt idx="152">
                  <c:v>21.2</c:v>
                </c:pt>
                <c:pt idx="153">
                  <c:v>19.8</c:v>
                </c:pt>
                <c:pt idx="154">
                  <c:v>20.3</c:v>
                </c:pt>
                <c:pt idx="155">
                  <c:v>21.3</c:v>
                </c:pt>
                <c:pt idx="156">
                  <c:v>24.3</c:v>
                </c:pt>
                <c:pt idx="157">
                  <c:v>21</c:v>
                </c:pt>
                <c:pt idx="158">
                  <c:v>22</c:v>
                </c:pt>
                <c:pt idx="159">
                  <c:v>22.6</c:v>
                </c:pt>
                <c:pt idx="160">
                  <c:v>21.2</c:v>
                </c:pt>
                <c:pt idx="161">
                  <c:v>19.3</c:v>
                </c:pt>
                <c:pt idx="162">
                  <c:v>18.5</c:v>
                </c:pt>
                <c:pt idx="163">
                  <c:v>20.2</c:v>
                </c:pt>
                <c:pt idx="164">
                  <c:v>12.6</c:v>
                </c:pt>
                <c:pt idx="165">
                  <c:v>10.7</c:v>
                </c:pt>
                <c:pt idx="166">
                  <c:v>12.8</c:v>
                </c:pt>
                <c:pt idx="167" formatCode="0.0">
                  <c:v>17</c:v>
                </c:pt>
                <c:pt idx="168">
                  <c:v>17.5</c:v>
                </c:pt>
                <c:pt idx="169">
                  <c:v>15.4</c:v>
                </c:pt>
                <c:pt idx="170">
                  <c:v>15.1</c:v>
                </c:pt>
                <c:pt idx="171">
                  <c:v>14.9</c:v>
                </c:pt>
                <c:pt idx="172">
                  <c:v>13</c:v>
                </c:pt>
                <c:pt idx="173">
                  <c:v>11.5</c:v>
                </c:pt>
                <c:pt idx="174">
                  <c:v>12.1</c:v>
                </c:pt>
                <c:pt idx="175">
                  <c:v>14.2</c:v>
                </c:pt>
                <c:pt idx="176">
                  <c:v>13.5</c:v>
                </c:pt>
                <c:pt idx="177">
                  <c:v>16.8</c:v>
                </c:pt>
                <c:pt idx="178">
                  <c:v>19.600000000000001</c:v>
                </c:pt>
              </c:numCache>
            </c:numRef>
          </c:val>
          <c:smooth val="0"/>
        </c:ser>
        <c:ser>
          <c:idx val="2"/>
          <c:order val="1"/>
          <c:tx>
            <c:v>Tmin</c:v>
          </c:tx>
          <c:spPr>
            <a:ln w="34925" cap="rnd">
              <a:solidFill>
                <a:schemeClr val="accent3"/>
              </a:solidFill>
              <a:round/>
            </a:ln>
            <a:effectLst>
              <a:outerShdw blurRad="57150" dist="19050" dir="5400000" algn="ctr" rotWithShape="0">
                <a:srgbClr val="000000">
                  <a:alpha val="63000"/>
                </a:srgbClr>
              </a:outerShdw>
            </a:effectLst>
          </c:spPr>
          <c:marker>
            <c:symbol val="none"/>
          </c:marker>
          <c:cat>
            <c:numRef>
              <c:f>Hoja1!$H$5:$H$183</c:f>
              <c:numCache>
                <c:formatCode>d\-mmm\-yy</c:formatCode>
                <c:ptCount val="179"/>
                <c:pt idx="0">
                  <c:v>42491</c:v>
                </c:pt>
                <c:pt idx="1">
                  <c:v>42492</c:v>
                </c:pt>
                <c:pt idx="2">
                  <c:v>42493</c:v>
                </c:pt>
                <c:pt idx="3">
                  <c:v>42494</c:v>
                </c:pt>
                <c:pt idx="4">
                  <c:v>42495</c:v>
                </c:pt>
                <c:pt idx="5">
                  <c:v>42496</c:v>
                </c:pt>
                <c:pt idx="6">
                  <c:v>42497</c:v>
                </c:pt>
                <c:pt idx="7">
                  <c:v>42498</c:v>
                </c:pt>
                <c:pt idx="8">
                  <c:v>42499</c:v>
                </c:pt>
                <c:pt idx="9">
                  <c:v>42500</c:v>
                </c:pt>
                <c:pt idx="10">
                  <c:v>42501</c:v>
                </c:pt>
                <c:pt idx="11">
                  <c:v>42502</c:v>
                </c:pt>
                <c:pt idx="12">
                  <c:v>42503</c:v>
                </c:pt>
                <c:pt idx="13">
                  <c:v>42504</c:v>
                </c:pt>
                <c:pt idx="14">
                  <c:v>42505</c:v>
                </c:pt>
                <c:pt idx="15">
                  <c:v>42506</c:v>
                </c:pt>
                <c:pt idx="16">
                  <c:v>42507</c:v>
                </c:pt>
                <c:pt idx="17">
                  <c:v>42508</c:v>
                </c:pt>
                <c:pt idx="18">
                  <c:v>42509</c:v>
                </c:pt>
                <c:pt idx="19">
                  <c:v>42510</c:v>
                </c:pt>
                <c:pt idx="20">
                  <c:v>42511</c:v>
                </c:pt>
                <c:pt idx="21">
                  <c:v>42512</c:v>
                </c:pt>
                <c:pt idx="22">
                  <c:v>42513</c:v>
                </c:pt>
                <c:pt idx="23">
                  <c:v>42514</c:v>
                </c:pt>
                <c:pt idx="24">
                  <c:v>42515</c:v>
                </c:pt>
                <c:pt idx="25">
                  <c:v>42516</c:v>
                </c:pt>
                <c:pt idx="26">
                  <c:v>42517</c:v>
                </c:pt>
                <c:pt idx="27">
                  <c:v>42518</c:v>
                </c:pt>
                <c:pt idx="28">
                  <c:v>42519</c:v>
                </c:pt>
                <c:pt idx="29">
                  <c:v>42520</c:v>
                </c:pt>
                <c:pt idx="30">
                  <c:v>42521</c:v>
                </c:pt>
                <c:pt idx="31">
                  <c:v>42522</c:v>
                </c:pt>
                <c:pt idx="32">
                  <c:v>42523</c:v>
                </c:pt>
                <c:pt idx="33">
                  <c:v>42524</c:v>
                </c:pt>
                <c:pt idx="34">
                  <c:v>42525</c:v>
                </c:pt>
                <c:pt idx="35">
                  <c:v>42526</c:v>
                </c:pt>
                <c:pt idx="36">
                  <c:v>42527</c:v>
                </c:pt>
                <c:pt idx="37">
                  <c:v>42528</c:v>
                </c:pt>
                <c:pt idx="38">
                  <c:v>42529</c:v>
                </c:pt>
                <c:pt idx="39">
                  <c:v>42530</c:v>
                </c:pt>
                <c:pt idx="40">
                  <c:v>42531</c:v>
                </c:pt>
                <c:pt idx="41">
                  <c:v>42532</c:v>
                </c:pt>
                <c:pt idx="42">
                  <c:v>42533</c:v>
                </c:pt>
                <c:pt idx="43">
                  <c:v>42534</c:v>
                </c:pt>
                <c:pt idx="44">
                  <c:v>42535</c:v>
                </c:pt>
                <c:pt idx="45">
                  <c:v>42536</c:v>
                </c:pt>
                <c:pt idx="46">
                  <c:v>42537</c:v>
                </c:pt>
                <c:pt idx="47">
                  <c:v>42538</c:v>
                </c:pt>
                <c:pt idx="48">
                  <c:v>42539</c:v>
                </c:pt>
                <c:pt idx="49">
                  <c:v>42540</c:v>
                </c:pt>
                <c:pt idx="50">
                  <c:v>42541</c:v>
                </c:pt>
                <c:pt idx="51">
                  <c:v>42542</c:v>
                </c:pt>
                <c:pt idx="52">
                  <c:v>42543</c:v>
                </c:pt>
                <c:pt idx="53">
                  <c:v>42544</c:v>
                </c:pt>
                <c:pt idx="54">
                  <c:v>42545</c:v>
                </c:pt>
                <c:pt idx="55">
                  <c:v>42546</c:v>
                </c:pt>
                <c:pt idx="56">
                  <c:v>42547</c:v>
                </c:pt>
                <c:pt idx="57">
                  <c:v>42548</c:v>
                </c:pt>
                <c:pt idx="58">
                  <c:v>42549</c:v>
                </c:pt>
                <c:pt idx="59">
                  <c:v>42550</c:v>
                </c:pt>
                <c:pt idx="60">
                  <c:v>42551</c:v>
                </c:pt>
                <c:pt idx="61">
                  <c:v>42552</c:v>
                </c:pt>
                <c:pt idx="62">
                  <c:v>42553</c:v>
                </c:pt>
                <c:pt idx="63">
                  <c:v>42554</c:v>
                </c:pt>
                <c:pt idx="64">
                  <c:v>42555</c:v>
                </c:pt>
                <c:pt idx="65">
                  <c:v>42556</c:v>
                </c:pt>
                <c:pt idx="66">
                  <c:v>42557</c:v>
                </c:pt>
                <c:pt idx="67">
                  <c:v>42558</c:v>
                </c:pt>
                <c:pt idx="68">
                  <c:v>42559</c:v>
                </c:pt>
                <c:pt idx="69">
                  <c:v>42560</c:v>
                </c:pt>
                <c:pt idx="70">
                  <c:v>42561</c:v>
                </c:pt>
                <c:pt idx="71">
                  <c:v>42562</c:v>
                </c:pt>
                <c:pt idx="72">
                  <c:v>42563</c:v>
                </c:pt>
                <c:pt idx="73">
                  <c:v>42564</c:v>
                </c:pt>
                <c:pt idx="74">
                  <c:v>42565</c:v>
                </c:pt>
                <c:pt idx="75">
                  <c:v>42566</c:v>
                </c:pt>
                <c:pt idx="76">
                  <c:v>42567</c:v>
                </c:pt>
                <c:pt idx="77">
                  <c:v>42568</c:v>
                </c:pt>
                <c:pt idx="78">
                  <c:v>42569</c:v>
                </c:pt>
                <c:pt idx="79">
                  <c:v>42570</c:v>
                </c:pt>
                <c:pt idx="80">
                  <c:v>42571</c:v>
                </c:pt>
                <c:pt idx="81">
                  <c:v>42572</c:v>
                </c:pt>
                <c:pt idx="82">
                  <c:v>42573</c:v>
                </c:pt>
                <c:pt idx="83">
                  <c:v>42574</c:v>
                </c:pt>
                <c:pt idx="84">
                  <c:v>42575</c:v>
                </c:pt>
                <c:pt idx="85">
                  <c:v>42576</c:v>
                </c:pt>
                <c:pt idx="86">
                  <c:v>42577</c:v>
                </c:pt>
                <c:pt idx="87">
                  <c:v>42578</c:v>
                </c:pt>
                <c:pt idx="88">
                  <c:v>42579</c:v>
                </c:pt>
                <c:pt idx="89">
                  <c:v>42580</c:v>
                </c:pt>
                <c:pt idx="90">
                  <c:v>42581</c:v>
                </c:pt>
                <c:pt idx="91">
                  <c:v>42582</c:v>
                </c:pt>
                <c:pt idx="92">
                  <c:v>42583</c:v>
                </c:pt>
                <c:pt idx="93">
                  <c:v>42584</c:v>
                </c:pt>
                <c:pt idx="94">
                  <c:v>42585</c:v>
                </c:pt>
                <c:pt idx="95">
                  <c:v>42586</c:v>
                </c:pt>
                <c:pt idx="96">
                  <c:v>42587</c:v>
                </c:pt>
                <c:pt idx="97">
                  <c:v>42588</c:v>
                </c:pt>
                <c:pt idx="98">
                  <c:v>42589</c:v>
                </c:pt>
                <c:pt idx="99">
                  <c:v>42590</c:v>
                </c:pt>
                <c:pt idx="100">
                  <c:v>42591</c:v>
                </c:pt>
                <c:pt idx="101">
                  <c:v>42592</c:v>
                </c:pt>
                <c:pt idx="102">
                  <c:v>42593</c:v>
                </c:pt>
                <c:pt idx="103">
                  <c:v>42594</c:v>
                </c:pt>
                <c:pt idx="104">
                  <c:v>42595</c:v>
                </c:pt>
                <c:pt idx="105">
                  <c:v>42596</c:v>
                </c:pt>
                <c:pt idx="106">
                  <c:v>42597</c:v>
                </c:pt>
                <c:pt idx="107">
                  <c:v>42598</c:v>
                </c:pt>
                <c:pt idx="108">
                  <c:v>42599</c:v>
                </c:pt>
                <c:pt idx="109">
                  <c:v>42600</c:v>
                </c:pt>
                <c:pt idx="110">
                  <c:v>42601</c:v>
                </c:pt>
                <c:pt idx="111">
                  <c:v>42602</c:v>
                </c:pt>
                <c:pt idx="112">
                  <c:v>42603</c:v>
                </c:pt>
                <c:pt idx="113">
                  <c:v>42604</c:v>
                </c:pt>
                <c:pt idx="114">
                  <c:v>42605</c:v>
                </c:pt>
                <c:pt idx="115">
                  <c:v>42606</c:v>
                </c:pt>
                <c:pt idx="116">
                  <c:v>42607</c:v>
                </c:pt>
                <c:pt idx="117">
                  <c:v>42608</c:v>
                </c:pt>
                <c:pt idx="118">
                  <c:v>42609</c:v>
                </c:pt>
                <c:pt idx="119">
                  <c:v>42610</c:v>
                </c:pt>
                <c:pt idx="120">
                  <c:v>42611</c:v>
                </c:pt>
                <c:pt idx="121">
                  <c:v>42612</c:v>
                </c:pt>
                <c:pt idx="122">
                  <c:v>42613</c:v>
                </c:pt>
                <c:pt idx="123">
                  <c:v>42614</c:v>
                </c:pt>
                <c:pt idx="124">
                  <c:v>42615</c:v>
                </c:pt>
                <c:pt idx="125">
                  <c:v>42616</c:v>
                </c:pt>
                <c:pt idx="126">
                  <c:v>42617</c:v>
                </c:pt>
                <c:pt idx="127">
                  <c:v>42618</c:v>
                </c:pt>
                <c:pt idx="128">
                  <c:v>42619</c:v>
                </c:pt>
                <c:pt idx="129">
                  <c:v>42620</c:v>
                </c:pt>
                <c:pt idx="130">
                  <c:v>42621</c:v>
                </c:pt>
                <c:pt idx="131">
                  <c:v>42622</c:v>
                </c:pt>
                <c:pt idx="132">
                  <c:v>42623</c:v>
                </c:pt>
                <c:pt idx="133">
                  <c:v>42624</c:v>
                </c:pt>
                <c:pt idx="134">
                  <c:v>42625</c:v>
                </c:pt>
                <c:pt idx="135">
                  <c:v>42626</c:v>
                </c:pt>
                <c:pt idx="136">
                  <c:v>42627</c:v>
                </c:pt>
                <c:pt idx="137">
                  <c:v>42628</c:v>
                </c:pt>
                <c:pt idx="138">
                  <c:v>42629</c:v>
                </c:pt>
                <c:pt idx="139">
                  <c:v>42630</c:v>
                </c:pt>
                <c:pt idx="140">
                  <c:v>42631</c:v>
                </c:pt>
                <c:pt idx="141">
                  <c:v>42632</c:v>
                </c:pt>
                <c:pt idx="142">
                  <c:v>42633</c:v>
                </c:pt>
                <c:pt idx="143">
                  <c:v>42634</c:v>
                </c:pt>
                <c:pt idx="144">
                  <c:v>42635</c:v>
                </c:pt>
                <c:pt idx="145">
                  <c:v>42636</c:v>
                </c:pt>
                <c:pt idx="146">
                  <c:v>42637</c:v>
                </c:pt>
                <c:pt idx="147">
                  <c:v>42638</c:v>
                </c:pt>
                <c:pt idx="148">
                  <c:v>42639</c:v>
                </c:pt>
                <c:pt idx="149">
                  <c:v>42640</c:v>
                </c:pt>
                <c:pt idx="150">
                  <c:v>42641</c:v>
                </c:pt>
                <c:pt idx="151">
                  <c:v>42642</c:v>
                </c:pt>
                <c:pt idx="152">
                  <c:v>42643</c:v>
                </c:pt>
                <c:pt idx="153">
                  <c:v>42644</c:v>
                </c:pt>
                <c:pt idx="154">
                  <c:v>42645</c:v>
                </c:pt>
                <c:pt idx="155">
                  <c:v>42646</c:v>
                </c:pt>
                <c:pt idx="156">
                  <c:v>42647</c:v>
                </c:pt>
                <c:pt idx="157">
                  <c:v>42648</c:v>
                </c:pt>
                <c:pt idx="158">
                  <c:v>42649</c:v>
                </c:pt>
                <c:pt idx="159">
                  <c:v>42650</c:v>
                </c:pt>
                <c:pt idx="160">
                  <c:v>42651</c:v>
                </c:pt>
                <c:pt idx="161">
                  <c:v>42652</c:v>
                </c:pt>
                <c:pt idx="162">
                  <c:v>42653</c:v>
                </c:pt>
                <c:pt idx="163">
                  <c:v>42654</c:v>
                </c:pt>
                <c:pt idx="164">
                  <c:v>42655</c:v>
                </c:pt>
                <c:pt idx="165">
                  <c:v>42656</c:v>
                </c:pt>
                <c:pt idx="166">
                  <c:v>42657</c:v>
                </c:pt>
                <c:pt idx="167">
                  <c:v>42658</c:v>
                </c:pt>
                <c:pt idx="168">
                  <c:v>42659</c:v>
                </c:pt>
                <c:pt idx="169">
                  <c:v>42660</c:v>
                </c:pt>
                <c:pt idx="170">
                  <c:v>42661</c:v>
                </c:pt>
                <c:pt idx="171">
                  <c:v>42662</c:v>
                </c:pt>
                <c:pt idx="172">
                  <c:v>42663</c:v>
                </c:pt>
                <c:pt idx="173">
                  <c:v>42664</c:v>
                </c:pt>
                <c:pt idx="174">
                  <c:v>42665</c:v>
                </c:pt>
                <c:pt idx="175">
                  <c:v>42666</c:v>
                </c:pt>
                <c:pt idx="176">
                  <c:v>42667</c:v>
                </c:pt>
                <c:pt idx="177">
                  <c:v>42668</c:v>
                </c:pt>
                <c:pt idx="178">
                  <c:v>42669</c:v>
                </c:pt>
              </c:numCache>
            </c:numRef>
          </c:cat>
          <c:val>
            <c:numRef>
              <c:f>Hoja1!$K$5:$K$183</c:f>
              <c:numCache>
                <c:formatCode>General</c:formatCode>
                <c:ptCount val="179"/>
                <c:pt idx="0" formatCode="0.0">
                  <c:v>-2</c:v>
                </c:pt>
                <c:pt idx="1">
                  <c:v>-5.2</c:v>
                </c:pt>
                <c:pt idx="2">
                  <c:v>2.1</c:v>
                </c:pt>
                <c:pt idx="3">
                  <c:v>3.7</c:v>
                </c:pt>
                <c:pt idx="4">
                  <c:v>4.3</c:v>
                </c:pt>
                <c:pt idx="5">
                  <c:v>4.0999999999999996</c:v>
                </c:pt>
                <c:pt idx="6">
                  <c:v>6.1</c:v>
                </c:pt>
                <c:pt idx="7" formatCode="0.0">
                  <c:v>6</c:v>
                </c:pt>
                <c:pt idx="8">
                  <c:v>5.3</c:v>
                </c:pt>
                <c:pt idx="9">
                  <c:v>1.2</c:v>
                </c:pt>
                <c:pt idx="10">
                  <c:v>4.5</c:v>
                </c:pt>
                <c:pt idx="11">
                  <c:v>4.0999999999999996</c:v>
                </c:pt>
                <c:pt idx="12">
                  <c:v>3.7</c:v>
                </c:pt>
                <c:pt idx="13">
                  <c:v>5.3</c:v>
                </c:pt>
                <c:pt idx="14">
                  <c:v>4.9000000000000004</c:v>
                </c:pt>
                <c:pt idx="15">
                  <c:v>0.6</c:v>
                </c:pt>
                <c:pt idx="16">
                  <c:v>2.2000000000000002</c:v>
                </c:pt>
                <c:pt idx="17">
                  <c:v>6.6</c:v>
                </c:pt>
                <c:pt idx="18">
                  <c:v>4.5</c:v>
                </c:pt>
                <c:pt idx="19">
                  <c:v>4.9000000000000004</c:v>
                </c:pt>
                <c:pt idx="20">
                  <c:v>7.4</c:v>
                </c:pt>
                <c:pt idx="21">
                  <c:v>4.5999999999999996</c:v>
                </c:pt>
                <c:pt idx="22">
                  <c:v>0.1</c:v>
                </c:pt>
                <c:pt idx="23">
                  <c:v>6.4</c:v>
                </c:pt>
                <c:pt idx="24">
                  <c:v>5.8</c:v>
                </c:pt>
                <c:pt idx="25">
                  <c:v>8.8000000000000007</c:v>
                </c:pt>
                <c:pt idx="26">
                  <c:v>7.1</c:v>
                </c:pt>
                <c:pt idx="27">
                  <c:v>6.5</c:v>
                </c:pt>
                <c:pt idx="28">
                  <c:v>6.9</c:v>
                </c:pt>
                <c:pt idx="29">
                  <c:v>4.7</c:v>
                </c:pt>
                <c:pt idx="30" formatCode="0.0">
                  <c:v>3</c:v>
                </c:pt>
                <c:pt idx="31" formatCode="0.0">
                  <c:v>-2.8</c:v>
                </c:pt>
                <c:pt idx="32">
                  <c:v>2.5</c:v>
                </c:pt>
                <c:pt idx="33">
                  <c:v>3.7</c:v>
                </c:pt>
                <c:pt idx="34">
                  <c:v>2.6</c:v>
                </c:pt>
                <c:pt idx="35">
                  <c:v>4.7</c:v>
                </c:pt>
                <c:pt idx="36">
                  <c:v>9.8000000000000007</c:v>
                </c:pt>
                <c:pt idx="37">
                  <c:v>8.9</c:v>
                </c:pt>
                <c:pt idx="38">
                  <c:v>10.8</c:v>
                </c:pt>
                <c:pt idx="39">
                  <c:v>10.5</c:v>
                </c:pt>
                <c:pt idx="40">
                  <c:v>14</c:v>
                </c:pt>
                <c:pt idx="41">
                  <c:v>13.2</c:v>
                </c:pt>
                <c:pt idx="42">
                  <c:v>11.4</c:v>
                </c:pt>
                <c:pt idx="43">
                  <c:v>12.4</c:v>
                </c:pt>
                <c:pt idx="44">
                  <c:v>8.4</c:v>
                </c:pt>
                <c:pt idx="45">
                  <c:v>9.4</c:v>
                </c:pt>
                <c:pt idx="46">
                  <c:v>5.6</c:v>
                </c:pt>
                <c:pt idx="47">
                  <c:v>3.4</c:v>
                </c:pt>
                <c:pt idx="48">
                  <c:v>6.2</c:v>
                </c:pt>
                <c:pt idx="49">
                  <c:v>2.7</c:v>
                </c:pt>
                <c:pt idx="50">
                  <c:v>5.2</c:v>
                </c:pt>
                <c:pt idx="51">
                  <c:v>7.2</c:v>
                </c:pt>
                <c:pt idx="52">
                  <c:v>9</c:v>
                </c:pt>
                <c:pt idx="53">
                  <c:v>11.9</c:v>
                </c:pt>
                <c:pt idx="54">
                  <c:v>10.4</c:v>
                </c:pt>
                <c:pt idx="55">
                  <c:v>9.1999999999999993</c:v>
                </c:pt>
                <c:pt idx="56">
                  <c:v>11.5</c:v>
                </c:pt>
                <c:pt idx="57">
                  <c:v>12.3</c:v>
                </c:pt>
                <c:pt idx="58">
                  <c:v>12</c:v>
                </c:pt>
                <c:pt idx="59">
                  <c:v>12.8</c:v>
                </c:pt>
                <c:pt idx="60">
                  <c:v>13.2</c:v>
                </c:pt>
                <c:pt idx="61">
                  <c:v>12.4</c:v>
                </c:pt>
                <c:pt idx="62">
                  <c:v>13.2</c:v>
                </c:pt>
                <c:pt idx="63">
                  <c:v>12.7</c:v>
                </c:pt>
                <c:pt idx="64">
                  <c:v>12.2</c:v>
                </c:pt>
                <c:pt idx="65">
                  <c:v>12.7</c:v>
                </c:pt>
                <c:pt idx="66">
                  <c:v>14.2</c:v>
                </c:pt>
                <c:pt idx="67">
                  <c:v>12.2</c:v>
                </c:pt>
                <c:pt idx="68">
                  <c:v>13.2</c:v>
                </c:pt>
                <c:pt idx="69">
                  <c:v>11.1</c:v>
                </c:pt>
                <c:pt idx="70">
                  <c:v>13.2</c:v>
                </c:pt>
                <c:pt idx="71">
                  <c:v>16.8</c:v>
                </c:pt>
                <c:pt idx="72">
                  <c:v>13.2</c:v>
                </c:pt>
                <c:pt idx="73">
                  <c:v>9.1</c:v>
                </c:pt>
                <c:pt idx="74">
                  <c:v>3.5</c:v>
                </c:pt>
                <c:pt idx="75">
                  <c:v>3</c:v>
                </c:pt>
                <c:pt idx="76">
                  <c:v>7.5</c:v>
                </c:pt>
                <c:pt idx="77">
                  <c:v>9.9</c:v>
                </c:pt>
                <c:pt idx="78">
                  <c:v>10.6</c:v>
                </c:pt>
                <c:pt idx="79">
                  <c:v>12.3</c:v>
                </c:pt>
                <c:pt idx="80">
                  <c:v>16.100000000000001</c:v>
                </c:pt>
                <c:pt idx="81">
                  <c:v>17.600000000000001</c:v>
                </c:pt>
                <c:pt idx="82">
                  <c:v>10.8</c:v>
                </c:pt>
                <c:pt idx="83">
                  <c:v>9.6999999999999993</c:v>
                </c:pt>
                <c:pt idx="84">
                  <c:v>7.9</c:v>
                </c:pt>
                <c:pt idx="85">
                  <c:v>10.5</c:v>
                </c:pt>
                <c:pt idx="86">
                  <c:v>11.7</c:v>
                </c:pt>
                <c:pt idx="87">
                  <c:v>13.3</c:v>
                </c:pt>
                <c:pt idx="88">
                  <c:v>12.2</c:v>
                </c:pt>
                <c:pt idx="89">
                  <c:v>14.2</c:v>
                </c:pt>
                <c:pt idx="90">
                  <c:v>15</c:v>
                </c:pt>
                <c:pt idx="91">
                  <c:v>13.7</c:v>
                </c:pt>
                <c:pt idx="92">
                  <c:v>9.1</c:v>
                </c:pt>
                <c:pt idx="93">
                  <c:v>15</c:v>
                </c:pt>
                <c:pt idx="94">
                  <c:v>13.7</c:v>
                </c:pt>
                <c:pt idx="95">
                  <c:v>14.3</c:v>
                </c:pt>
                <c:pt idx="96">
                  <c:v>12.6</c:v>
                </c:pt>
                <c:pt idx="97">
                  <c:v>8.1999999999999993</c:v>
                </c:pt>
                <c:pt idx="98">
                  <c:v>8.9</c:v>
                </c:pt>
                <c:pt idx="99">
                  <c:v>9.6999999999999993</c:v>
                </c:pt>
                <c:pt idx="100">
                  <c:v>11.3</c:v>
                </c:pt>
                <c:pt idx="101">
                  <c:v>9.1999999999999993</c:v>
                </c:pt>
                <c:pt idx="102">
                  <c:v>5.2</c:v>
                </c:pt>
                <c:pt idx="103">
                  <c:v>10</c:v>
                </c:pt>
                <c:pt idx="104">
                  <c:v>10</c:v>
                </c:pt>
                <c:pt idx="105">
                  <c:v>8.5</c:v>
                </c:pt>
                <c:pt idx="106">
                  <c:v>8.8000000000000007</c:v>
                </c:pt>
                <c:pt idx="107">
                  <c:v>13.5</c:v>
                </c:pt>
                <c:pt idx="108">
                  <c:v>11.2</c:v>
                </c:pt>
                <c:pt idx="109">
                  <c:v>10.7</c:v>
                </c:pt>
                <c:pt idx="110">
                  <c:v>11.9</c:v>
                </c:pt>
                <c:pt idx="111">
                  <c:v>13.2</c:v>
                </c:pt>
                <c:pt idx="112">
                  <c:v>12.6</c:v>
                </c:pt>
                <c:pt idx="113">
                  <c:v>10</c:v>
                </c:pt>
                <c:pt idx="114">
                  <c:v>11.8</c:v>
                </c:pt>
                <c:pt idx="115">
                  <c:v>9.6999999999999993</c:v>
                </c:pt>
                <c:pt idx="116">
                  <c:v>7.4</c:v>
                </c:pt>
                <c:pt idx="117">
                  <c:v>8.8000000000000007</c:v>
                </c:pt>
                <c:pt idx="118">
                  <c:v>13.4</c:v>
                </c:pt>
                <c:pt idx="119">
                  <c:v>14.3</c:v>
                </c:pt>
                <c:pt idx="120">
                  <c:v>10.5</c:v>
                </c:pt>
                <c:pt idx="121">
                  <c:v>14.2</c:v>
                </c:pt>
                <c:pt idx="122">
                  <c:v>15.4</c:v>
                </c:pt>
                <c:pt idx="123">
                  <c:v>11.6</c:v>
                </c:pt>
                <c:pt idx="124">
                  <c:v>10.8</c:v>
                </c:pt>
                <c:pt idx="125">
                  <c:v>12.5</c:v>
                </c:pt>
                <c:pt idx="126">
                  <c:v>14.1</c:v>
                </c:pt>
                <c:pt idx="127">
                  <c:v>15.7</c:v>
                </c:pt>
                <c:pt idx="128">
                  <c:v>13.7</c:v>
                </c:pt>
                <c:pt idx="129">
                  <c:v>13.5</c:v>
                </c:pt>
                <c:pt idx="130">
                  <c:v>13.5</c:v>
                </c:pt>
                <c:pt idx="131">
                  <c:v>14.9</c:v>
                </c:pt>
                <c:pt idx="132">
                  <c:v>12.5</c:v>
                </c:pt>
                <c:pt idx="133" formatCode="0.0">
                  <c:v>10</c:v>
                </c:pt>
                <c:pt idx="134">
                  <c:v>12.4</c:v>
                </c:pt>
                <c:pt idx="135">
                  <c:v>10.9</c:v>
                </c:pt>
                <c:pt idx="136">
                  <c:v>5.5</c:v>
                </c:pt>
                <c:pt idx="137">
                  <c:v>3.4</c:v>
                </c:pt>
                <c:pt idx="138">
                  <c:v>5.6</c:v>
                </c:pt>
                <c:pt idx="139">
                  <c:v>6.6</c:v>
                </c:pt>
                <c:pt idx="140">
                  <c:v>5.8</c:v>
                </c:pt>
                <c:pt idx="141" formatCode="0.0">
                  <c:v>6</c:v>
                </c:pt>
                <c:pt idx="142">
                  <c:v>6.5</c:v>
                </c:pt>
                <c:pt idx="143">
                  <c:v>6.3</c:v>
                </c:pt>
                <c:pt idx="144">
                  <c:v>5.8</c:v>
                </c:pt>
                <c:pt idx="145">
                  <c:v>8.6999999999999993</c:v>
                </c:pt>
                <c:pt idx="146">
                  <c:v>5.2</c:v>
                </c:pt>
                <c:pt idx="147">
                  <c:v>8.1</c:v>
                </c:pt>
                <c:pt idx="148">
                  <c:v>11.2</c:v>
                </c:pt>
                <c:pt idx="149">
                  <c:v>8.1</c:v>
                </c:pt>
                <c:pt idx="150">
                  <c:v>6.5</c:v>
                </c:pt>
                <c:pt idx="151">
                  <c:v>3.7</c:v>
                </c:pt>
                <c:pt idx="152">
                  <c:v>4.2</c:v>
                </c:pt>
                <c:pt idx="153">
                  <c:v>6.8</c:v>
                </c:pt>
                <c:pt idx="154">
                  <c:v>5.3</c:v>
                </c:pt>
                <c:pt idx="155">
                  <c:v>6.6</c:v>
                </c:pt>
                <c:pt idx="156">
                  <c:v>6.4</c:v>
                </c:pt>
                <c:pt idx="157">
                  <c:v>8.5</c:v>
                </c:pt>
                <c:pt idx="158">
                  <c:v>11.6</c:v>
                </c:pt>
                <c:pt idx="159">
                  <c:v>9.8000000000000007</c:v>
                </c:pt>
                <c:pt idx="160">
                  <c:v>3.9</c:v>
                </c:pt>
                <c:pt idx="161">
                  <c:v>6.6</c:v>
                </c:pt>
                <c:pt idx="162">
                  <c:v>8.1</c:v>
                </c:pt>
                <c:pt idx="163">
                  <c:v>4.5</c:v>
                </c:pt>
                <c:pt idx="164">
                  <c:v>8.8000000000000007</c:v>
                </c:pt>
                <c:pt idx="165">
                  <c:v>6.1</c:v>
                </c:pt>
                <c:pt idx="166">
                  <c:v>5.4</c:v>
                </c:pt>
                <c:pt idx="167">
                  <c:v>1.1000000000000001</c:v>
                </c:pt>
                <c:pt idx="168">
                  <c:v>4.0999999999999996</c:v>
                </c:pt>
                <c:pt idx="169">
                  <c:v>7.5</c:v>
                </c:pt>
                <c:pt idx="170">
                  <c:v>9.1999999999999993</c:v>
                </c:pt>
                <c:pt idx="171">
                  <c:v>8.8000000000000007</c:v>
                </c:pt>
                <c:pt idx="172">
                  <c:v>5.7</c:v>
                </c:pt>
                <c:pt idx="173">
                  <c:v>4.8</c:v>
                </c:pt>
                <c:pt idx="174">
                  <c:v>9</c:v>
                </c:pt>
                <c:pt idx="175">
                  <c:v>9.6</c:v>
                </c:pt>
                <c:pt idx="176">
                  <c:v>9.6999999999999993</c:v>
                </c:pt>
                <c:pt idx="177">
                  <c:v>11.1</c:v>
                </c:pt>
                <c:pt idx="178">
                  <c:v>9</c:v>
                </c:pt>
              </c:numCache>
            </c:numRef>
          </c:val>
          <c:smooth val="0"/>
        </c:ser>
        <c:dLbls>
          <c:showLegendKey val="0"/>
          <c:showVal val="0"/>
          <c:showCatName val="0"/>
          <c:showSerName val="0"/>
          <c:showPercent val="0"/>
          <c:showBubbleSize val="0"/>
        </c:dLbls>
        <c:marker val="1"/>
        <c:smooth val="0"/>
        <c:axId val="213555072"/>
        <c:axId val="213555856"/>
      </c:lineChart>
      <c:dateAx>
        <c:axId val="213555072"/>
        <c:scaling>
          <c:orientation val="minMax"/>
        </c:scaling>
        <c:delete val="0"/>
        <c:axPos val="b"/>
        <c:numFmt formatCode="d\-mmm\-yy"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555856"/>
        <c:crosses val="autoZero"/>
        <c:auto val="1"/>
        <c:lblOffset val="100"/>
        <c:baseTimeUnit val="days"/>
      </c:dateAx>
      <c:valAx>
        <c:axId val="213555856"/>
        <c:scaling>
          <c:orientation val="minMax"/>
          <c:max val="40"/>
        </c:scaling>
        <c:delete val="0"/>
        <c:axPos val="l"/>
        <c:majorGridlines>
          <c:spPr>
            <a:ln w="9525" cap="flat" cmpd="sng" algn="ctr">
              <a:solidFill>
                <a:schemeClr val="lt1">
                  <a:lumMod val="95000"/>
                  <a:alpha val="10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55507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190500</xdr:colOff>
      <xdr:row>183</xdr:row>
      <xdr:rowOff>128587</xdr:rowOff>
    </xdr:from>
    <xdr:to>
      <xdr:col>15</xdr:col>
      <xdr:colOff>361950</xdr:colOff>
      <xdr:row>210</xdr:row>
      <xdr:rowOff>85725</xdr:rowOff>
    </xdr:to>
    <xdr:graphicFrame macro="">
      <xdr:nvGraphicFramePr>
        <xdr:cNvPr id="6" name="Gráfico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183"/>
  <sheetViews>
    <sheetView tabSelected="1" workbookViewId="0">
      <selection activeCell="C67" sqref="C67"/>
    </sheetView>
  </sheetViews>
  <sheetFormatPr baseColWidth="10" defaultRowHeight="15" x14ac:dyDescent="0.25"/>
  <cols>
    <col min="2" max="2" width="20.140625" customWidth="1"/>
    <col min="9" max="14" width="9.140625" customWidth="1"/>
  </cols>
  <sheetData>
    <row r="2" spans="2:14" ht="15.75" thickBot="1" x14ac:dyDescent="0.3"/>
    <row r="3" spans="2:14" ht="15.75" thickBot="1" x14ac:dyDescent="0.3">
      <c r="H3" s="48" t="s">
        <v>20</v>
      </c>
      <c r="I3" s="49"/>
      <c r="J3" s="49"/>
      <c r="K3" s="49"/>
      <c r="L3" s="49"/>
      <c r="M3" s="49"/>
      <c r="N3" s="50"/>
    </row>
    <row r="4" spans="2:14" ht="15.75" thickBot="1" x14ac:dyDescent="0.3">
      <c r="H4" s="37" t="s">
        <v>18</v>
      </c>
      <c r="I4" s="12" t="s">
        <v>16</v>
      </c>
      <c r="J4" s="12" t="s">
        <v>11</v>
      </c>
      <c r="K4" s="12" t="s">
        <v>12</v>
      </c>
      <c r="L4" s="12" t="s">
        <v>13</v>
      </c>
      <c r="M4" s="12" t="s">
        <v>14</v>
      </c>
      <c r="N4" s="13" t="s">
        <v>15</v>
      </c>
    </row>
    <row r="5" spans="2:14" ht="15.75" thickBot="1" x14ac:dyDescent="0.3">
      <c r="B5" s="11"/>
      <c r="C5" s="12" t="s">
        <v>1</v>
      </c>
      <c r="D5" s="12" t="s">
        <v>2</v>
      </c>
      <c r="E5" s="13" t="s">
        <v>3</v>
      </c>
      <c r="H5" s="32">
        <v>42491</v>
      </c>
      <c r="I5" s="33"/>
      <c r="J5" s="8">
        <v>7.3</v>
      </c>
      <c r="K5" s="34">
        <v>-2</v>
      </c>
      <c r="L5" s="35">
        <f t="shared" ref="L5" si="0">(J5-K5)/2</f>
        <v>4.6500000000000004</v>
      </c>
      <c r="M5" s="35">
        <f t="shared" ref="M5:M6" si="1">J5+K5</f>
        <v>5.3</v>
      </c>
      <c r="N5" s="36">
        <v>0</v>
      </c>
    </row>
    <row r="6" spans="2:14" x14ac:dyDescent="0.25">
      <c r="B6" s="7" t="s">
        <v>0</v>
      </c>
      <c r="C6" s="8" t="s">
        <v>10</v>
      </c>
      <c r="D6" s="9">
        <v>1526</v>
      </c>
      <c r="E6" s="10">
        <v>2606</v>
      </c>
      <c r="H6" s="22">
        <v>42492</v>
      </c>
      <c r="I6" s="14"/>
      <c r="J6" s="3">
        <v>16.899999999999999</v>
      </c>
      <c r="K6" s="16">
        <v>-5.2</v>
      </c>
      <c r="L6" s="15">
        <f>(J6-K6)/2</f>
        <v>11.049999999999999</v>
      </c>
      <c r="M6" s="15">
        <f t="shared" si="1"/>
        <v>11.7</v>
      </c>
      <c r="N6" s="23">
        <v>0</v>
      </c>
    </row>
    <row r="7" spans="2:14" x14ac:dyDescent="0.25">
      <c r="B7" s="1" t="s">
        <v>4</v>
      </c>
      <c r="C7" s="3">
        <v>1.36</v>
      </c>
      <c r="D7" s="3">
        <v>1.1499999999999999</v>
      </c>
      <c r="E7" s="4">
        <v>1.25</v>
      </c>
      <c r="H7" s="22">
        <v>42493</v>
      </c>
      <c r="I7" s="14"/>
      <c r="J7" s="3">
        <v>21.2</v>
      </c>
      <c r="K7" s="3">
        <v>2.1</v>
      </c>
      <c r="L7" s="15">
        <f t="shared" ref="L7:L70" si="2">(J7+K7)/2</f>
        <v>11.65</v>
      </c>
      <c r="M7" s="15">
        <f t="shared" ref="M7:M70" si="3">J7-K7</f>
        <v>19.099999999999998</v>
      </c>
      <c r="N7" s="23">
        <v>0</v>
      </c>
    </row>
    <row r="8" spans="2:14" x14ac:dyDescent="0.25">
      <c r="B8" s="1" t="s">
        <v>9</v>
      </c>
      <c r="C8" s="3">
        <v>17</v>
      </c>
      <c r="D8" s="3">
        <v>12</v>
      </c>
      <c r="E8" s="4">
        <v>15</v>
      </c>
      <c r="H8" s="22">
        <v>42494</v>
      </c>
      <c r="I8" s="14"/>
      <c r="J8" s="3">
        <v>20.8</v>
      </c>
      <c r="K8" s="3">
        <v>3.7</v>
      </c>
      <c r="L8" s="15">
        <f t="shared" si="2"/>
        <v>12.25</v>
      </c>
      <c r="M8" s="15">
        <f t="shared" si="3"/>
        <v>17.100000000000001</v>
      </c>
      <c r="N8" s="23">
        <v>0</v>
      </c>
    </row>
    <row r="9" spans="2:14" x14ac:dyDescent="0.25">
      <c r="B9" s="1" t="s">
        <v>6</v>
      </c>
      <c r="C9" s="3">
        <v>36</v>
      </c>
      <c r="D9" s="3">
        <v>28</v>
      </c>
      <c r="E9" s="4">
        <v>20</v>
      </c>
      <c r="H9" s="22">
        <v>42495</v>
      </c>
      <c r="I9" s="14"/>
      <c r="J9" s="3">
        <v>17.3</v>
      </c>
      <c r="K9" s="3">
        <v>4.3</v>
      </c>
      <c r="L9" s="15">
        <f t="shared" si="2"/>
        <v>10.8</v>
      </c>
      <c r="M9" s="15">
        <f t="shared" si="3"/>
        <v>13</v>
      </c>
      <c r="N9" s="23">
        <v>0</v>
      </c>
    </row>
    <row r="10" spans="2:14" x14ac:dyDescent="0.25">
      <c r="B10" s="1" t="s">
        <v>5</v>
      </c>
      <c r="C10" s="3">
        <v>9</v>
      </c>
      <c r="D10" s="3">
        <v>7</v>
      </c>
      <c r="E10" s="4">
        <v>12</v>
      </c>
      <c r="H10" s="22">
        <v>42496</v>
      </c>
      <c r="I10" s="14"/>
      <c r="J10" s="15">
        <v>13</v>
      </c>
      <c r="K10" s="3">
        <v>4.0999999999999996</v>
      </c>
      <c r="L10" s="15">
        <f t="shared" si="2"/>
        <v>8.5500000000000007</v>
      </c>
      <c r="M10" s="15">
        <f t="shared" si="3"/>
        <v>8.9</v>
      </c>
      <c r="N10" s="24">
        <v>0.4</v>
      </c>
    </row>
    <row r="11" spans="2:14" x14ac:dyDescent="0.25">
      <c r="B11" s="1" t="s">
        <v>7</v>
      </c>
      <c r="C11" s="3">
        <v>92</v>
      </c>
      <c r="D11" s="3">
        <v>51</v>
      </c>
      <c r="E11" s="4">
        <v>63</v>
      </c>
      <c r="H11" s="22">
        <v>42497</v>
      </c>
      <c r="I11" s="14"/>
      <c r="J11" s="3">
        <v>14.2</v>
      </c>
      <c r="K11" s="3">
        <v>6.1</v>
      </c>
      <c r="L11" s="15">
        <f t="shared" si="2"/>
        <v>10.149999999999999</v>
      </c>
      <c r="M11" s="15">
        <f t="shared" si="3"/>
        <v>8.1</v>
      </c>
      <c r="N11" s="25">
        <v>4.8</v>
      </c>
    </row>
    <row r="12" spans="2:14" ht="15.75" thickBot="1" x14ac:dyDescent="0.3">
      <c r="B12" s="2" t="s">
        <v>8</v>
      </c>
      <c r="C12" s="5">
        <v>187</v>
      </c>
      <c r="D12" s="5">
        <v>119</v>
      </c>
      <c r="E12" s="6">
        <v>138</v>
      </c>
      <c r="H12" s="22">
        <v>42498</v>
      </c>
      <c r="I12" s="14"/>
      <c r="J12" s="3">
        <v>8.6999999999999993</v>
      </c>
      <c r="K12" s="15">
        <v>6</v>
      </c>
      <c r="L12" s="15">
        <f t="shared" si="2"/>
        <v>7.35</v>
      </c>
      <c r="M12" s="15">
        <f t="shared" si="3"/>
        <v>2.6999999999999993</v>
      </c>
      <c r="N12" s="25">
        <v>18.8</v>
      </c>
    </row>
    <row r="13" spans="2:14" x14ac:dyDescent="0.25">
      <c r="H13" s="22">
        <v>42499</v>
      </c>
      <c r="I13" s="14"/>
      <c r="J13" s="3">
        <v>11.1</v>
      </c>
      <c r="K13" s="3">
        <v>5.3</v>
      </c>
      <c r="L13" s="3">
        <f t="shared" si="2"/>
        <v>8.1999999999999993</v>
      </c>
      <c r="M13" s="15">
        <f t="shared" si="3"/>
        <v>5.8</v>
      </c>
      <c r="N13" s="25">
        <v>12.8</v>
      </c>
    </row>
    <row r="14" spans="2:14" x14ac:dyDescent="0.25">
      <c r="H14" s="22">
        <v>42500</v>
      </c>
      <c r="I14" s="14"/>
      <c r="J14" s="3">
        <v>11.3</v>
      </c>
      <c r="K14" s="3">
        <v>1.2</v>
      </c>
      <c r="L14" s="15">
        <f t="shared" si="2"/>
        <v>6.25</v>
      </c>
      <c r="M14" s="3">
        <f t="shared" si="3"/>
        <v>10.100000000000001</v>
      </c>
      <c r="N14" s="25">
        <v>2.6</v>
      </c>
    </row>
    <row r="15" spans="2:14" ht="15" customHeight="1" x14ac:dyDescent="0.25">
      <c r="B15" s="47" t="s">
        <v>19</v>
      </c>
      <c r="C15" s="47"/>
      <c r="D15" s="47"/>
      <c r="E15" s="47"/>
      <c r="H15" s="22">
        <v>42501</v>
      </c>
      <c r="I15" s="14"/>
      <c r="J15" s="3">
        <v>11.3</v>
      </c>
      <c r="K15" s="3">
        <v>4.5</v>
      </c>
      <c r="L15" s="3">
        <f t="shared" si="2"/>
        <v>7.9</v>
      </c>
      <c r="M15" s="3">
        <f t="shared" si="3"/>
        <v>6.8000000000000007</v>
      </c>
      <c r="N15" s="26">
        <v>2</v>
      </c>
    </row>
    <row r="16" spans="2:14" x14ac:dyDescent="0.25">
      <c r="B16" s="47"/>
      <c r="C16" s="47"/>
      <c r="D16" s="47"/>
      <c r="E16" s="47"/>
      <c r="H16" s="22">
        <v>42502</v>
      </c>
      <c r="I16" s="14"/>
      <c r="J16" s="3">
        <v>11.5</v>
      </c>
      <c r="K16" s="3">
        <v>4.0999999999999996</v>
      </c>
      <c r="L16" s="3">
        <f t="shared" si="2"/>
        <v>7.8</v>
      </c>
      <c r="M16" s="3">
        <f t="shared" si="3"/>
        <v>7.4</v>
      </c>
      <c r="N16" s="23">
        <v>0</v>
      </c>
    </row>
    <row r="17" spans="2:14" x14ac:dyDescent="0.25">
      <c r="B17" s="47"/>
      <c r="C17" s="47"/>
      <c r="D17" s="47"/>
      <c r="E17" s="47"/>
      <c r="H17" s="22">
        <v>42503</v>
      </c>
      <c r="I17" s="14"/>
      <c r="J17" s="3">
        <v>12</v>
      </c>
      <c r="K17" s="3">
        <v>3.7</v>
      </c>
      <c r="L17" s="15">
        <f t="shared" si="2"/>
        <v>7.85</v>
      </c>
      <c r="M17" s="3">
        <f t="shared" si="3"/>
        <v>8.3000000000000007</v>
      </c>
      <c r="N17" s="23">
        <v>0</v>
      </c>
    </row>
    <row r="18" spans="2:14" x14ac:dyDescent="0.25">
      <c r="B18" s="47"/>
      <c r="C18" s="47"/>
      <c r="D18" s="47"/>
      <c r="E18" s="47"/>
      <c r="H18" s="22">
        <v>42504</v>
      </c>
      <c r="I18" s="14"/>
      <c r="J18" s="3">
        <v>12.4</v>
      </c>
      <c r="K18" s="3">
        <v>5.3</v>
      </c>
      <c r="L18" s="15">
        <f t="shared" si="2"/>
        <v>8.85</v>
      </c>
      <c r="M18" s="3">
        <f t="shared" si="3"/>
        <v>7.1000000000000005</v>
      </c>
      <c r="N18" s="23">
        <v>0</v>
      </c>
    </row>
    <row r="19" spans="2:14" x14ac:dyDescent="0.25">
      <c r="B19" s="47"/>
      <c r="C19" s="47"/>
      <c r="D19" s="47"/>
      <c r="E19" s="47"/>
      <c r="H19" s="22">
        <v>42505</v>
      </c>
      <c r="I19" s="14"/>
      <c r="J19" s="3">
        <v>13.7</v>
      </c>
      <c r="K19" s="3">
        <v>4.9000000000000004</v>
      </c>
      <c r="L19" s="3">
        <f t="shared" si="2"/>
        <v>9.3000000000000007</v>
      </c>
      <c r="M19" s="3">
        <f t="shared" si="3"/>
        <v>8.7999999999999989</v>
      </c>
      <c r="N19" s="23">
        <v>0</v>
      </c>
    </row>
    <row r="20" spans="2:14" x14ac:dyDescent="0.25">
      <c r="B20" s="47"/>
      <c r="C20" s="47"/>
      <c r="D20" s="47"/>
      <c r="E20" s="47"/>
      <c r="H20" s="22">
        <v>42506</v>
      </c>
      <c r="I20" s="14"/>
      <c r="J20" s="3">
        <v>18.399999999999999</v>
      </c>
      <c r="K20" s="3">
        <v>0.6</v>
      </c>
      <c r="L20" s="3">
        <f t="shared" si="2"/>
        <v>9.5</v>
      </c>
      <c r="M20" s="3">
        <f t="shared" si="3"/>
        <v>17.799999999999997</v>
      </c>
      <c r="N20" s="23">
        <v>0</v>
      </c>
    </row>
    <row r="21" spans="2:14" x14ac:dyDescent="0.25">
      <c r="B21" s="47"/>
      <c r="C21" s="47"/>
      <c r="D21" s="47"/>
      <c r="E21" s="47"/>
      <c r="H21" s="22">
        <v>42507</v>
      </c>
      <c r="I21" s="14"/>
      <c r="J21" s="3">
        <v>17.2</v>
      </c>
      <c r="K21" s="3">
        <v>2.2000000000000002</v>
      </c>
      <c r="L21" s="3">
        <f t="shared" si="2"/>
        <v>9.6999999999999993</v>
      </c>
      <c r="M21" s="3">
        <f t="shared" si="3"/>
        <v>15</v>
      </c>
      <c r="N21" s="26">
        <v>5.5</v>
      </c>
    </row>
    <row r="22" spans="2:14" x14ac:dyDescent="0.25">
      <c r="H22" s="22">
        <v>42508</v>
      </c>
      <c r="I22" s="14"/>
      <c r="J22" s="3">
        <v>18.7</v>
      </c>
      <c r="K22" s="3">
        <v>6.6</v>
      </c>
      <c r="L22" s="15">
        <f t="shared" si="2"/>
        <v>12.649999999999999</v>
      </c>
      <c r="M22" s="3">
        <f t="shared" si="3"/>
        <v>12.1</v>
      </c>
      <c r="N22" s="24">
        <v>1.5</v>
      </c>
    </row>
    <row r="23" spans="2:14" x14ac:dyDescent="0.25">
      <c r="H23" s="22">
        <v>42509</v>
      </c>
      <c r="I23" s="14"/>
      <c r="J23" s="3">
        <v>17.2</v>
      </c>
      <c r="K23" s="3">
        <v>4.5</v>
      </c>
      <c r="L23" s="15">
        <f t="shared" si="2"/>
        <v>10.85</v>
      </c>
      <c r="M23" s="3">
        <f t="shared" si="3"/>
        <v>12.7</v>
      </c>
      <c r="N23" s="23">
        <v>0</v>
      </c>
    </row>
    <row r="24" spans="2:14" x14ac:dyDescent="0.25">
      <c r="H24" s="22">
        <v>42510</v>
      </c>
      <c r="I24" s="14"/>
      <c r="J24" s="3">
        <v>22.4</v>
      </c>
      <c r="K24" s="3">
        <v>4.9000000000000004</v>
      </c>
      <c r="L24" s="15">
        <f t="shared" si="2"/>
        <v>13.649999999999999</v>
      </c>
      <c r="M24" s="3">
        <f t="shared" si="3"/>
        <v>17.5</v>
      </c>
      <c r="N24" s="23">
        <v>0</v>
      </c>
    </row>
    <row r="25" spans="2:14" ht="15.75" thickBot="1" x14ac:dyDescent="0.3">
      <c r="H25" s="22">
        <v>42511</v>
      </c>
      <c r="I25" s="14"/>
      <c r="J25" s="3">
        <v>20.9</v>
      </c>
      <c r="K25" s="3">
        <v>7.4</v>
      </c>
      <c r="L25" s="15">
        <f t="shared" si="2"/>
        <v>14.149999999999999</v>
      </c>
      <c r="M25" s="3">
        <f t="shared" si="3"/>
        <v>13.499999999999998</v>
      </c>
      <c r="N25" s="23">
        <v>0</v>
      </c>
    </row>
    <row r="26" spans="2:14" ht="15.75" thickBot="1" x14ac:dyDescent="0.3">
      <c r="B26" s="51" t="s">
        <v>21</v>
      </c>
      <c r="C26" s="52" t="s">
        <v>22</v>
      </c>
      <c r="D26" s="13" t="s">
        <v>22</v>
      </c>
      <c r="H26" s="38">
        <v>42512</v>
      </c>
      <c r="I26" s="39" t="s">
        <v>17</v>
      </c>
      <c r="J26" s="40">
        <v>18.8</v>
      </c>
      <c r="K26" s="40">
        <v>4.5999999999999996</v>
      </c>
      <c r="L26" s="40">
        <f t="shared" si="2"/>
        <v>11.7</v>
      </c>
      <c r="M26" s="40">
        <f t="shared" si="3"/>
        <v>14.200000000000001</v>
      </c>
      <c r="N26" s="41">
        <v>0</v>
      </c>
    </row>
    <row r="27" spans="2:14" x14ac:dyDescent="0.25">
      <c r="B27" s="53" t="s">
        <v>23</v>
      </c>
      <c r="C27" s="54"/>
      <c r="D27" s="42">
        <v>11.05</v>
      </c>
      <c r="H27" s="22">
        <v>42513</v>
      </c>
      <c r="I27" s="17">
        <v>1</v>
      </c>
      <c r="J27" s="3">
        <v>16.899999999999999</v>
      </c>
      <c r="K27" s="3">
        <v>0.1</v>
      </c>
      <c r="L27" s="3">
        <f t="shared" si="2"/>
        <v>8.5</v>
      </c>
      <c r="M27" s="3">
        <f t="shared" si="3"/>
        <v>16.799999999999997</v>
      </c>
      <c r="N27" s="23">
        <v>0</v>
      </c>
    </row>
    <row r="28" spans="2:14" x14ac:dyDescent="0.25">
      <c r="B28" s="43" t="s">
        <v>24</v>
      </c>
      <c r="C28" s="44"/>
      <c r="D28" s="4">
        <v>13.55</v>
      </c>
      <c r="H28" s="22">
        <v>42514</v>
      </c>
      <c r="I28" s="17">
        <v>2</v>
      </c>
      <c r="J28" s="3">
        <v>20.8</v>
      </c>
      <c r="K28" s="3">
        <v>6.4</v>
      </c>
      <c r="L28" s="3">
        <f t="shared" si="2"/>
        <v>13.600000000000001</v>
      </c>
      <c r="M28" s="3">
        <f t="shared" si="3"/>
        <v>14.4</v>
      </c>
      <c r="N28" s="23">
        <v>0</v>
      </c>
    </row>
    <row r="29" spans="2:14" x14ac:dyDescent="0.25">
      <c r="B29" s="43" t="s">
        <v>25</v>
      </c>
      <c r="C29" s="44"/>
      <c r="D29" s="4">
        <v>46.12</v>
      </c>
      <c r="H29" s="22">
        <v>42515</v>
      </c>
      <c r="I29" s="17">
        <v>3</v>
      </c>
      <c r="J29" s="3">
        <v>17.7</v>
      </c>
      <c r="K29" s="3">
        <v>5.8</v>
      </c>
      <c r="L29" s="15">
        <f t="shared" si="2"/>
        <v>11.75</v>
      </c>
      <c r="M29" s="3">
        <f t="shared" si="3"/>
        <v>11.899999999999999</v>
      </c>
      <c r="N29" s="23">
        <v>0</v>
      </c>
    </row>
    <row r="30" spans="2:14" ht="15.75" thickBot="1" x14ac:dyDescent="0.3">
      <c r="B30" s="45" t="s">
        <v>26</v>
      </c>
      <c r="C30" s="46"/>
      <c r="D30" s="6">
        <v>29.28</v>
      </c>
      <c r="H30" s="22">
        <v>42516</v>
      </c>
      <c r="I30" s="17">
        <v>4</v>
      </c>
      <c r="J30" s="15">
        <v>23</v>
      </c>
      <c r="K30" s="3">
        <v>8.8000000000000007</v>
      </c>
      <c r="L30" s="3">
        <f t="shared" si="2"/>
        <v>15.9</v>
      </c>
      <c r="M30" s="3">
        <f t="shared" si="3"/>
        <v>14.2</v>
      </c>
      <c r="N30" s="23">
        <v>0</v>
      </c>
    </row>
    <row r="31" spans="2:14" x14ac:dyDescent="0.25">
      <c r="H31" s="22">
        <v>42517</v>
      </c>
      <c r="I31" s="17">
        <v>5</v>
      </c>
      <c r="J31" s="15">
        <v>23</v>
      </c>
      <c r="K31" s="3">
        <v>7.1</v>
      </c>
      <c r="L31" s="15">
        <f t="shared" si="2"/>
        <v>15.05</v>
      </c>
      <c r="M31" s="3">
        <f t="shared" si="3"/>
        <v>15.9</v>
      </c>
      <c r="N31" s="23">
        <v>0</v>
      </c>
    </row>
    <row r="32" spans="2:14" ht="15.75" thickBot="1" x14ac:dyDescent="0.3">
      <c r="H32" s="22">
        <v>42518</v>
      </c>
      <c r="I32" s="17">
        <v>6</v>
      </c>
      <c r="J32" s="3">
        <v>19.399999999999999</v>
      </c>
      <c r="K32" s="3">
        <v>6.5</v>
      </c>
      <c r="L32" s="15">
        <f t="shared" si="2"/>
        <v>12.95</v>
      </c>
      <c r="M32" s="3">
        <f t="shared" si="3"/>
        <v>12.899999999999999</v>
      </c>
      <c r="N32" s="26">
        <v>2.2999999999999998</v>
      </c>
    </row>
    <row r="33" spans="2:14" ht="15.75" thickBot="1" x14ac:dyDescent="0.3">
      <c r="B33" s="37" t="s">
        <v>27</v>
      </c>
      <c r="C33" s="12" t="s">
        <v>40</v>
      </c>
      <c r="D33" s="13" t="s">
        <v>41</v>
      </c>
      <c r="H33" s="22">
        <v>42519</v>
      </c>
      <c r="I33" s="17">
        <v>7</v>
      </c>
      <c r="J33" s="3">
        <v>14.2</v>
      </c>
      <c r="K33" s="3">
        <v>6.9</v>
      </c>
      <c r="L33" s="15">
        <f t="shared" si="2"/>
        <v>10.55</v>
      </c>
      <c r="M33" s="3">
        <f t="shared" si="3"/>
        <v>7.2999999999999989</v>
      </c>
      <c r="N33" s="24">
        <v>0.4</v>
      </c>
    </row>
    <row r="34" spans="2:14" x14ac:dyDescent="0.25">
      <c r="B34" s="7" t="s">
        <v>28</v>
      </c>
      <c r="C34" s="8">
        <v>4.8</v>
      </c>
      <c r="D34" s="42" t="s">
        <v>29</v>
      </c>
      <c r="H34" s="22">
        <v>42520</v>
      </c>
      <c r="I34" s="17">
        <v>8</v>
      </c>
      <c r="J34" s="3">
        <v>16.2</v>
      </c>
      <c r="K34" s="3">
        <v>4.7</v>
      </c>
      <c r="L34" s="15">
        <f t="shared" si="2"/>
        <v>10.45</v>
      </c>
      <c r="M34" s="3">
        <f t="shared" si="3"/>
        <v>11.5</v>
      </c>
      <c r="N34" s="23">
        <v>0</v>
      </c>
    </row>
    <row r="35" spans="2:14" x14ac:dyDescent="0.25">
      <c r="B35" s="1" t="s">
        <v>30</v>
      </c>
      <c r="C35" s="3">
        <v>37</v>
      </c>
      <c r="D35" s="4" t="s">
        <v>39</v>
      </c>
      <c r="H35" s="22">
        <v>42521</v>
      </c>
      <c r="I35" s="17">
        <v>9</v>
      </c>
      <c r="J35" s="15">
        <v>16</v>
      </c>
      <c r="K35" s="15">
        <v>3</v>
      </c>
      <c r="L35" s="3">
        <f t="shared" si="2"/>
        <v>9.5</v>
      </c>
      <c r="M35" s="3">
        <f t="shared" si="3"/>
        <v>13</v>
      </c>
      <c r="N35" s="23">
        <v>0</v>
      </c>
    </row>
    <row r="36" spans="2:14" x14ac:dyDescent="0.25">
      <c r="B36" s="1" t="s">
        <v>31</v>
      </c>
      <c r="C36" s="3">
        <v>438</v>
      </c>
      <c r="D36" s="4" t="s">
        <v>38</v>
      </c>
      <c r="H36" s="22">
        <v>42522</v>
      </c>
      <c r="I36" s="17">
        <v>10</v>
      </c>
      <c r="J36" s="3">
        <v>19.7</v>
      </c>
      <c r="K36" s="18">
        <v>-2.8</v>
      </c>
      <c r="L36" s="15">
        <f t="shared" si="2"/>
        <v>8.4499999999999993</v>
      </c>
      <c r="M36" s="3">
        <f t="shared" si="3"/>
        <v>22.5</v>
      </c>
      <c r="N36" s="23">
        <v>0</v>
      </c>
    </row>
    <row r="37" spans="2:14" x14ac:dyDescent="0.25">
      <c r="B37" s="1" t="s">
        <v>32</v>
      </c>
      <c r="C37" s="3">
        <v>1.4</v>
      </c>
      <c r="D37" s="4" t="s">
        <v>37</v>
      </c>
      <c r="H37" s="22">
        <v>42523</v>
      </c>
      <c r="I37" s="17">
        <v>11</v>
      </c>
      <c r="J37" s="15">
        <v>23</v>
      </c>
      <c r="K37" s="3">
        <v>2.5</v>
      </c>
      <c r="L37" s="15">
        <f t="shared" si="2"/>
        <v>12.75</v>
      </c>
      <c r="M37" s="3">
        <f t="shared" si="3"/>
        <v>20.5</v>
      </c>
      <c r="N37" s="23">
        <v>0</v>
      </c>
    </row>
    <row r="38" spans="2:14" x14ac:dyDescent="0.25">
      <c r="B38" s="1" t="s">
        <v>33</v>
      </c>
      <c r="C38" s="3">
        <v>0.82</v>
      </c>
      <c r="D38" s="4" t="s">
        <v>36</v>
      </c>
      <c r="H38" s="22">
        <v>42524</v>
      </c>
      <c r="I38" s="17">
        <v>12</v>
      </c>
      <c r="J38" s="3">
        <v>18.8</v>
      </c>
      <c r="K38" s="19">
        <v>3.7</v>
      </c>
      <c r="L38" s="15">
        <f t="shared" si="2"/>
        <v>11.25</v>
      </c>
      <c r="M38" s="3">
        <f t="shared" si="3"/>
        <v>15.100000000000001</v>
      </c>
      <c r="N38" s="23">
        <v>0</v>
      </c>
    </row>
    <row r="39" spans="2:14" ht="15.75" thickBot="1" x14ac:dyDescent="0.3">
      <c r="B39" s="2" t="s">
        <v>34</v>
      </c>
      <c r="C39" s="5">
        <v>0.3</v>
      </c>
      <c r="D39" s="6" t="s">
        <v>35</v>
      </c>
      <c r="H39" s="22">
        <v>42525</v>
      </c>
      <c r="I39" s="17">
        <v>13</v>
      </c>
      <c r="J39" s="15">
        <v>22.2</v>
      </c>
      <c r="K39" s="19">
        <v>2.6</v>
      </c>
      <c r="L39" s="15">
        <f t="shared" si="2"/>
        <v>12.4</v>
      </c>
      <c r="M39" s="3">
        <f t="shared" si="3"/>
        <v>19.599999999999998</v>
      </c>
      <c r="N39" s="23">
        <v>0</v>
      </c>
    </row>
    <row r="40" spans="2:14" x14ac:dyDescent="0.25">
      <c r="H40" s="22">
        <v>42526</v>
      </c>
      <c r="I40" s="17">
        <v>14</v>
      </c>
      <c r="J40" s="3">
        <v>21.8</v>
      </c>
      <c r="K40" s="19">
        <v>4.7</v>
      </c>
      <c r="L40" s="15">
        <f t="shared" si="2"/>
        <v>13.25</v>
      </c>
      <c r="M40" s="3">
        <f t="shared" si="3"/>
        <v>17.100000000000001</v>
      </c>
      <c r="N40" s="23">
        <v>0</v>
      </c>
    </row>
    <row r="41" spans="2:14" x14ac:dyDescent="0.25">
      <c r="H41" s="22">
        <v>42527</v>
      </c>
      <c r="I41" s="17">
        <v>15</v>
      </c>
      <c r="J41" s="15">
        <v>22.9</v>
      </c>
      <c r="K41" s="19">
        <v>9.8000000000000007</v>
      </c>
      <c r="L41" s="15">
        <f t="shared" si="2"/>
        <v>16.350000000000001</v>
      </c>
      <c r="M41" s="3">
        <f t="shared" si="3"/>
        <v>13.099999999999998</v>
      </c>
      <c r="N41" s="23">
        <v>0</v>
      </c>
    </row>
    <row r="42" spans="2:14" x14ac:dyDescent="0.25">
      <c r="H42" s="22">
        <v>42528</v>
      </c>
      <c r="I42" s="17">
        <v>16</v>
      </c>
      <c r="J42" s="3">
        <v>23.7</v>
      </c>
      <c r="K42" s="19">
        <v>8.9</v>
      </c>
      <c r="L42" s="15">
        <f t="shared" si="2"/>
        <v>16.3</v>
      </c>
      <c r="M42" s="3">
        <f t="shared" si="3"/>
        <v>14.799999999999999</v>
      </c>
      <c r="N42" s="23">
        <v>0</v>
      </c>
    </row>
    <row r="43" spans="2:14" x14ac:dyDescent="0.25">
      <c r="H43" s="22">
        <v>42529</v>
      </c>
      <c r="I43" s="17">
        <v>17</v>
      </c>
      <c r="J43" s="15">
        <v>28.2</v>
      </c>
      <c r="K43" s="19">
        <v>10.8</v>
      </c>
      <c r="L43" s="15">
        <f t="shared" si="2"/>
        <v>19.5</v>
      </c>
      <c r="M43" s="3">
        <f t="shared" si="3"/>
        <v>17.399999999999999</v>
      </c>
      <c r="N43" s="23">
        <v>0</v>
      </c>
    </row>
    <row r="44" spans="2:14" x14ac:dyDescent="0.25">
      <c r="H44" s="22">
        <v>42530</v>
      </c>
      <c r="I44" s="17">
        <v>18</v>
      </c>
      <c r="J44" s="3">
        <v>28.1</v>
      </c>
      <c r="K44" s="19">
        <v>10.5</v>
      </c>
      <c r="L44" s="15">
        <f t="shared" si="2"/>
        <v>19.3</v>
      </c>
      <c r="M44" s="3">
        <f t="shared" si="3"/>
        <v>17.600000000000001</v>
      </c>
      <c r="N44" s="23">
        <v>0</v>
      </c>
    </row>
    <row r="45" spans="2:14" x14ac:dyDescent="0.25">
      <c r="H45" s="22">
        <v>42531</v>
      </c>
      <c r="I45" s="17">
        <v>19</v>
      </c>
      <c r="J45" s="15">
        <v>25.8</v>
      </c>
      <c r="K45" s="19">
        <v>14</v>
      </c>
      <c r="L45" s="15">
        <f t="shared" si="2"/>
        <v>19.899999999999999</v>
      </c>
      <c r="M45" s="3">
        <f t="shared" si="3"/>
        <v>11.8</v>
      </c>
      <c r="N45" s="27">
        <v>5.5</v>
      </c>
    </row>
    <row r="46" spans="2:14" x14ac:dyDescent="0.25">
      <c r="H46" s="22">
        <v>42532</v>
      </c>
      <c r="I46" s="17">
        <v>20</v>
      </c>
      <c r="J46" s="15">
        <v>21</v>
      </c>
      <c r="K46" s="19">
        <v>13.2</v>
      </c>
      <c r="L46" s="15">
        <f t="shared" si="2"/>
        <v>17.100000000000001</v>
      </c>
      <c r="M46" s="3">
        <f t="shared" si="3"/>
        <v>7.8000000000000007</v>
      </c>
      <c r="N46" s="28">
        <v>2</v>
      </c>
    </row>
    <row r="47" spans="2:14" x14ac:dyDescent="0.25">
      <c r="H47" s="22">
        <v>42533</v>
      </c>
      <c r="I47" s="17">
        <v>21</v>
      </c>
      <c r="J47" s="15">
        <v>23.5</v>
      </c>
      <c r="K47" s="19">
        <v>11.4</v>
      </c>
      <c r="L47" s="15">
        <f t="shared" si="2"/>
        <v>17.45</v>
      </c>
      <c r="M47" s="3">
        <f t="shared" si="3"/>
        <v>12.1</v>
      </c>
      <c r="N47" s="23">
        <v>0</v>
      </c>
    </row>
    <row r="48" spans="2:14" x14ac:dyDescent="0.25">
      <c r="H48" s="22">
        <v>42534</v>
      </c>
      <c r="I48" s="17">
        <v>22</v>
      </c>
      <c r="J48" s="19">
        <v>25.2</v>
      </c>
      <c r="K48" s="19">
        <v>12.4</v>
      </c>
      <c r="L48" s="19">
        <f t="shared" si="2"/>
        <v>18.8</v>
      </c>
      <c r="M48" s="19">
        <f t="shared" si="3"/>
        <v>12.799999999999999</v>
      </c>
      <c r="N48" s="23">
        <v>0</v>
      </c>
    </row>
    <row r="49" spans="8:14" x14ac:dyDescent="0.25">
      <c r="H49" s="22">
        <v>42535</v>
      </c>
      <c r="I49" s="17">
        <v>23</v>
      </c>
      <c r="J49" s="19">
        <v>22.7</v>
      </c>
      <c r="K49" s="19">
        <v>8.4</v>
      </c>
      <c r="L49" s="20">
        <f t="shared" si="2"/>
        <v>15.55</v>
      </c>
      <c r="M49" s="19">
        <f t="shared" si="3"/>
        <v>14.299999999999999</v>
      </c>
      <c r="N49" s="23">
        <v>0</v>
      </c>
    </row>
    <row r="50" spans="8:14" x14ac:dyDescent="0.25">
      <c r="H50" s="22">
        <v>42536</v>
      </c>
      <c r="I50" s="17">
        <v>24</v>
      </c>
      <c r="J50" s="3">
        <v>19.5</v>
      </c>
      <c r="K50" s="3">
        <v>9.4</v>
      </c>
      <c r="L50" s="15">
        <f t="shared" si="2"/>
        <v>14.45</v>
      </c>
      <c r="M50" s="3">
        <f t="shared" si="3"/>
        <v>10.1</v>
      </c>
      <c r="N50" s="23">
        <v>0</v>
      </c>
    </row>
    <row r="51" spans="8:14" x14ac:dyDescent="0.25">
      <c r="H51" s="22">
        <v>42537</v>
      </c>
      <c r="I51" s="17">
        <v>25</v>
      </c>
      <c r="J51" s="3">
        <v>13.4</v>
      </c>
      <c r="K51" s="3">
        <v>5.6</v>
      </c>
      <c r="L51" s="3">
        <f t="shared" si="2"/>
        <v>9.5</v>
      </c>
      <c r="M51" s="3">
        <f t="shared" si="3"/>
        <v>7.8000000000000007</v>
      </c>
      <c r="N51" s="24">
        <v>0.4</v>
      </c>
    </row>
    <row r="52" spans="8:14" x14ac:dyDescent="0.25">
      <c r="H52" s="22">
        <v>42538</v>
      </c>
      <c r="I52" s="17">
        <v>26</v>
      </c>
      <c r="J52" s="3">
        <v>16.2</v>
      </c>
      <c r="K52" s="3">
        <v>3.4</v>
      </c>
      <c r="L52" s="3">
        <f t="shared" si="2"/>
        <v>9.7999999999999989</v>
      </c>
      <c r="M52" s="3">
        <f t="shared" si="3"/>
        <v>12.799999999999999</v>
      </c>
      <c r="N52" s="23">
        <v>0</v>
      </c>
    </row>
    <row r="53" spans="8:14" x14ac:dyDescent="0.25">
      <c r="H53" s="22">
        <v>42539</v>
      </c>
      <c r="I53" s="17">
        <v>27</v>
      </c>
      <c r="J53" s="3">
        <v>15.6</v>
      </c>
      <c r="K53" s="3">
        <v>6.2</v>
      </c>
      <c r="L53" s="3">
        <f t="shared" si="2"/>
        <v>10.9</v>
      </c>
      <c r="M53" s="3">
        <f t="shared" si="3"/>
        <v>9.3999999999999986</v>
      </c>
      <c r="N53" s="23">
        <v>0</v>
      </c>
    </row>
    <row r="54" spans="8:14" x14ac:dyDescent="0.25">
      <c r="H54" s="22">
        <v>42540</v>
      </c>
      <c r="I54" s="17">
        <v>28</v>
      </c>
      <c r="J54" s="3">
        <v>19.100000000000001</v>
      </c>
      <c r="K54" s="3">
        <v>2.7</v>
      </c>
      <c r="L54" s="3">
        <f t="shared" si="2"/>
        <v>10.9</v>
      </c>
      <c r="M54" s="3">
        <f t="shared" si="3"/>
        <v>16.400000000000002</v>
      </c>
      <c r="N54" s="23">
        <v>0</v>
      </c>
    </row>
    <row r="55" spans="8:14" x14ac:dyDescent="0.25">
      <c r="H55" s="22">
        <v>42541</v>
      </c>
      <c r="I55" s="17">
        <v>29</v>
      </c>
      <c r="J55" s="3">
        <v>23.8</v>
      </c>
      <c r="K55" s="3">
        <v>5.2</v>
      </c>
      <c r="L55" s="3">
        <f t="shared" si="2"/>
        <v>14.5</v>
      </c>
      <c r="M55" s="3">
        <f t="shared" si="3"/>
        <v>18.600000000000001</v>
      </c>
      <c r="N55" s="23">
        <v>0</v>
      </c>
    </row>
    <row r="56" spans="8:14" x14ac:dyDescent="0.25">
      <c r="H56" s="22">
        <v>42542</v>
      </c>
      <c r="I56" s="17">
        <v>30</v>
      </c>
      <c r="J56" s="15">
        <v>26</v>
      </c>
      <c r="K56" s="3">
        <v>7.2</v>
      </c>
      <c r="L56" s="3">
        <f t="shared" si="2"/>
        <v>16.600000000000001</v>
      </c>
      <c r="M56" s="3">
        <f t="shared" si="3"/>
        <v>18.8</v>
      </c>
      <c r="N56" s="23">
        <v>0</v>
      </c>
    </row>
    <row r="57" spans="8:14" x14ac:dyDescent="0.25">
      <c r="H57" s="22">
        <v>42543</v>
      </c>
      <c r="I57" s="17">
        <v>31</v>
      </c>
      <c r="J57" s="3">
        <v>24.8</v>
      </c>
      <c r="K57" s="3">
        <v>9</v>
      </c>
      <c r="L57" s="3">
        <f t="shared" si="2"/>
        <v>16.899999999999999</v>
      </c>
      <c r="M57" s="3">
        <f t="shared" si="3"/>
        <v>15.8</v>
      </c>
      <c r="N57" s="23">
        <v>0</v>
      </c>
    </row>
    <row r="58" spans="8:14" x14ac:dyDescent="0.25">
      <c r="H58" s="22">
        <v>42544</v>
      </c>
      <c r="I58" s="17">
        <v>32</v>
      </c>
      <c r="J58" s="3">
        <v>27.1</v>
      </c>
      <c r="K58" s="3">
        <v>11.9</v>
      </c>
      <c r="L58" s="3">
        <f t="shared" si="2"/>
        <v>19.5</v>
      </c>
      <c r="M58" s="3">
        <f t="shared" si="3"/>
        <v>15.200000000000001</v>
      </c>
      <c r="N58" s="23">
        <v>0</v>
      </c>
    </row>
    <row r="59" spans="8:14" x14ac:dyDescent="0.25">
      <c r="H59" s="22">
        <v>42545</v>
      </c>
      <c r="I59" s="17">
        <v>33</v>
      </c>
      <c r="J59" s="3">
        <v>29.2</v>
      </c>
      <c r="K59" s="3">
        <v>10.4</v>
      </c>
      <c r="L59" s="3">
        <f t="shared" si="2"/>
        <v>19.8</v>
      </c>
      <c r="M59" s="3">
        <f t="shared" si="3"/>
        <v>18.799999999999997</v>
      </c>
      <c r="N59" s="24">
        <v>0.2</v>
      </c>
    </row>
    <row r="60" spans="8:14" x14ac:dyDescent="0.25">
      <c r="H60" s="22">
        <v>42546</v>
      </c>
      <c r="I60" s="17">
        <v>34</v>
      </c>
      <c r="J60" s="3">
        <v>26.1</v>
      </c>
      <c r="K60" s="3">
        <v>9.1999999999999993</v>
      </c>
      <c r="L60" s="15">
        <f t="shared" si="2"/>
        <v>17.649999999999999</v>
      </c>
      <c r="M60" s="3">
        <f t="shared" si="3"/>
        <v>16.900000000000002</v>
      </c>
      <c r="N60" s="24">
        <v>1.2</v>
      </c>
    </row>
    <row r="61" spans="8:14" x14ac:dyDescent="0.25">
      <c r="H61" s="22">
        <v>42547</v>
      </c>
      <c r="I61" s="17">
        <v>35</v>
      </c>
      <c r="J61" s="3">
        <v>21.6</v>
      </c>
      <c r="K61" s="3">
        <v>11.5</v>
      </c>
      <c r="L61" s="15">
        <f t="shared" si="2"/>
        <v>16.55</v>
      </c>
      <c r="M61" s="3">
        <f t="shared" si="3"/>
        <v>10.100000000000001</v>
      </c>
      <c r="N61" s="24">
        <v>0.2</v>
      </c>
    </row>
    <row r="62" spans="8:14" x14ac:dyDescent="0.25">
      <c r="H62" s="22">
        <v>42548</v>
      </c>
      <c r="I62" s="17">
        <v>36</v>
      </c>
      <c r="J62" s="3">
        <v>25.5</v>
      </c>
      <c r="K62" s="3">
        <v>12.3</v>
      </c>
      <c r="L62" s="3">
        <f t="shared" si="2"/>
        <v>18.899999999999999</v>
      </c>
      <c r="M62" s="3">
        <f t="shared" si="3"/>
        <v>13.2</v>
      </c>
      <c r="N62" s="23">
        <v>0</v>
      </c>
    </row>
    <row r="63" spans="8:14" x14ac:dyDescent="0.25">
      <c r="H63" s="22">
        <v>42549</v>
      </c>
      <c r="I63" s="17">
        <v>37</v>
      </c>
      <c r="J63" s="3">
        <v>25.9</v>
      </c>
      <c r="K63" s="3">
        <v>12</v>
      </c>
      <c r="L63" s="15">
        <f t="shared" si="2"/>
        <v>18.95</v>
      </c>
      <c r="M63" s="3">
        <f t="shared" si="3"/>
        <v>13.899999999999999</v>
      </c>
      <c r="N63" s="24">
        <v>0.7</v>
      </c>
    </row>
    <row r="64" spans="8:14" x14ac:dyDescent="0.25">
      <c r="H64" s="22">
        <v>42550</v>
      </c>
      <c r="I64" s="17">
        <v>38</v>
      </c>
      <c r="J64" s="3">
        <v>25.7</v>
      </c>
      <c r="K64" s="3">
        <v>12.8</v>
      </c>
      <c r="L64" s="15">
        <f t="shared" si="2"/>
        <v>19.25</v>
      </c>
      <c r="M64" s="3">
        <f t="shared" si="3"/>
        <v>12.899999999999999</v>
      </c>
      <c r="N64" s="25">
        <v>38</v>
      </c>
    </row>
    <row r="65" spans="8:14" x14ac:dyDescent="0.25">
      <c r="H65" s="22">
        <v>42551</v>
      </c>
      <c r="I65" s="17">
        <v>39</v>
      </c>
      <c r="J65" s="3">
        <v>26.2</v>
      </c>
      <c r="K65" s="3">
        <v>13.2</v>
      </c>
      <c r="L65" s="3">
        <f t="shared" si="2"/>
        <v>19.7</v>
      </c>
      <c r="M65" s="3">
        <f t="shared" si="3"/>
        <v>13</v>
      </c>
      <c r="N65" s="23">
        <v>0</v>
      </c>
    </row>
    <row r="66" spans="8:14" x14ac:dyDescent="0.25">
      <c r="H66" s="22">
        <v>42552</v>
      </c>
      <c r="I66" s="17">
        <v>40</v>
      </c>
      <c r="J66" s="3">
        <v>27</v>
      </c>
      <c r="K66" s="3">
        <v>12.4</v>
      </c>
      <c r="L66" s="3">
        <f t="shared" si="2"/>
        <v>19.7</v>
      </c>
      <c r="M66" s="3">
        <f t="shared" si="3"/>
        <v>14.6</v>
      </c>
      <c r="N66" s="23">
        <v>0</v>
      </c>
    </row>
    <row r="67" spans="8:14" x14ac:dyDescent="0.25">
      <c r="H67" s="22">
        <v>42553</v>
      </c>
      <c r="I67" s="17">
        <v>41</v>
      </c>
      <c r="J67" s="3">
        <v>29.8</v>
      </c>
      <c r="K67" s="3">
        <v>13.2</v>
      </c>
      <c r="L67" s="3">
        <f t="shared" si="2"/>
        <v>21.5</v>
      </c>
      <c r="M67" s="3">
        <f t="shared" si="3"/>
        <v>16.600000000000001</v>
      </c>
      <c r="N67" s="23">
        <v>0</v>
      </c>
    </row>
    <row r="68" spans="8:14" x14ac:dyDescent="0.25">
      <c r="H68" s="22">
        <v>42554</v>
      </c>
      <c r="I68" s="17">
        <v>42</v>
      </c>
      <c r="J68" s="3">
        <v>27.3</v>
      </c>
      <c r="K68" s="3">
        <v>12.7</v>
      </c>
      <c r="L68" s="3">
        <f t="shared" si="2"/>
        <v>20</v>
      </c>
      <c r="M68" s="3">
        <f t="shared" si="3"/>
        <v>14.600000000000001</v>
      </c>
      <c r="N68" s="23">
        <v>0</v>
      </c>
    </row>
    <row r="69" spans="8:14" x14ac:dyDescent="0.25">
      <c r="H69" s="22">
        <v>42555</v>
      </c>
      <c r="I69" s="17">
        <v>43</v>
      </c>
      <c r="J69" s="3">
        <v>24.7</v>
      </c>
      <c r="K69" s="3">
        <v>12.2</v>
      </c>
      <c r="L69" s="15">
        <f t="shared" si="2"/>
        <v>18.45</v>
      </c>
      <c r="M69" s="3">
        <f t="shared" si="3"/>
        <v>12.5</v>
      </c>
      <c r="N69" s="23">
        <v>0</v>
      </c>
    </row>
    <row r="70" spans="8:14" x14ac:dyDescent="0.25">
      <c r="H70" s="22">
        <v>42556</v>
      </c>
      <c r="I70" s="17">
        <v>44</v>
      </c>
      <c r="J70" s="3">
        <v>27.1</v>
      </c>
      <c r="K70" s="3">
        <v>12.7</v>
      </c>
      <c r="L70" s="3">
        <f t="shared" si="2"/>
        <v>19.899999999999999</v>
      </c>
      <c r="M70" s="3">
        <f t="shared" si="3"/>
        <v>14.400000000000002</v>
      </c>
      <c r="N70" s="23">
        <v>0</v>
      </c>
    </row>
    <row r="71" spans="8:14" x14ac:dyDescent="0.25">
      <c r="H71" s="22">
        <v>42557</v>
      </c>
      <c r="I71" s="17">
        <v>45</v>
      </c>
      <c r="J71" s="3">
        <v>26.6</v>
      </c>
      <c r="K71" s="3">
        <v>14.2</v>
      </c>
      <c r="L71" s="3">
        <f t="shared" ref="L71:L183" si="4">(J71+K71)/2</f>
        <v>20.399999999999999</v>
      </c>
      <c r="M71" s="3">
        <f t="shared" ref="M71:M183" si="5">J71-K71</f>
        <v>12.400000000000002</v>
      </c>
      <c r="N71" s="28">
        <v>12</v>
      </c>
    </row>
    <row r="72" spans="8:14" x14ac:dyDescent="0.25">
      <c r="H72" s="22">
        <v>42558</v>
      </c>
      <c r="I72" s="17">
        <v>46</v>
      </c>
      <c r="J72" s="3">
        <v>26.5</v>
      </c>
      <c r="K72" s="3">
        <v>12.2</v>
      </c>
      <c r="L72" s="15">
        <f t="shared" si="4"/>
        <v>19.350000000000001</v>
      </c>
      <c r="M72" s="3">
        <f t="shared" si="5"/>
        <v>14.3</v>
      </c>
      <c r="N72" s="28">
        <v>4</v>
      </c>
    </row>
    <row r="73" spans="8:14" x14ac:dyDescent="0.25">
      <c r="H73" s="22">
        <v>42559</v>
      </c>
      <c r="I73" s="17">
        <v>47</v>
      </c>
      <c r="J73" s="3">
        <v>27.4</v>
      </c>
      <c r="K73" s="3">
        <v>13.2</v>
      </c>
      <c r="L73" s="3">
        <f t="shared" si="4"/>
        <v>20.299999999999997</v>
      </c>
      <c r="M73" s="3">
        <f t="shared" si="5"/>
        <v>14.2</v>
      </c>
      <c r="N73" s="27">
        <v>4.5</v>
      </c>
    </row>
    <row r="74" spans="8:14" x14ac:dyDescent="0.25">
      <c r="H74" s="22">
        <v>42560</v>
      </c>
      <c r="I74" s="17">
        <v>48</v>
      </c>
      <c r="J74" s="3">
        <v>29.1</v>
      </c>
      <c r="K74" s="3">
        <v>11.1</v>
      </c>
      <c r="L74" s="3">
        <f t="shared" si="4"/>
        <v>20.100000000000001</v>
      </c>
      <c r="M74" s="3">
        <f t="shared" si="5"/>
        <v>18</v>
      </c>
      <c r="N74" s="23">
        <v>0</v>
      </c>
    </row>
    <row r="75" spans="8:14" x14ac:dyDescent="0.25">
      <c r="H75" s="22">
        <v>42561</v>
      </c>
      <c r="I75" s="17">
        <v>49</v>
      </c>
      <c r="J75" s="21">
        <v>31</v>
      </c>
      <c r="K75" s="3">
        <v>13.2</v>
      </c>
      <c r="L75" s="3">
        <f t="shared" si="4"/>
        <v>22.1</v>
      </c>
      <c r="M75" s="3">
        <f t="shared" si="5"/>
        <v>17.8</v>
      </c>
      <c r="N75" s="23">
        <v>0</v>
      </c>
    </row>
    <row r="76" spans="8:14" x14ac:dyDescent="0.25">
      <c r="H76" s="22">
        <v>42562</v>
      </c>
      <c r="I76" s="17">
        <v>50</v>
      </c>
      <c r="J76" s="21">
        <v>30.3</v>
      </c>
      <c r="K76" s="3">
        <v>16.8</v>
      </c>
      <c r="L76" s="15">
        <f t="shared" si="4"/>
        <v>23.55</v>
      </c>
      <c r="M76" s="3">
        <f t="shared" si="5"/>
        <v>13.5</v>
      </c>
      <c r="N76" s="23">
        <v>0</v>
      </c>
    </row>
    <row r="77" spans="8:14" x14ac:dyDescent="0.25">
      <c r="H77" s="22">
        <v>42563</v>
      </c>
      <c r="I77" s="17">
        <v>51</v>
      </c>
      <c r="J77" s="3">
        <v>28.4</v>
      </c>
      <c r="K77" s="3">
        <v>13.2</v>
      </c>
      <c r="L77" s="3">
        <f t="shared" si="4"/>
        <v>20.799999999999997</v>
      </c>
      <c r="M77" s="3">
        <f t="shared" si="5"/>
        <v>15.2</v>
      </c>
      <c r="N77" s="23">
        <v>0</v>
      </c>
    </row>
    <row r="78" spans="8:14" x14ac:dyDescent="0.25">
      <c r="H78" s="22">
        <v>42564</v>
      </c>
      <c r="I78" s="17">
        <v>52</v>
      </c>
      <c r="J78" s="3">
        <v>21</v>
      </c>
      <c r="K78" s="3">
        <v>9.1</v>
      </c>
      <c r="L78" s="15">
        <f t="shared" si="4"/>
        <v>15.05</v>
      </c>
      <c r="M78" s="3">
        <f t="shared" si="5"/>
        <v>11.9</v>
      </c>
      <c r="N78" s="23">
        <v>0</v>
      </c>
    </row>
    <row r="79" spans="8:14" x14ac:dyDescent="0.25">
      <c r="H79" s="22">
        <v>42565</v>
      </c>
      <c r="I79" s="17">
        <v>53</v>
      </c>
      <c r="J79" s="3">
        <v>22.3</v>
      </c>
      <c r="K79" s="21">
        <v>3.5</v>
      </c>
      <c r="L79" s="3">
        <f t="shared" si="4"/>
        <v>12.9</v>
      </c>
      <c r="M79" s="3">
        <f t="shared" si="5"/>
        <v>18.8</v>
      </c>
      <c r="N79" s="23">
        <v>0</v>
      </c>
    </row>
    <row r="80" spans="8:14" x14ac:dyDescent="0.25">
      <c r="H80" s="22">
        <v>42566</v>
      </c>
      <c r="I80" s="17">
        <v>54</v>
      </c>
      <c r="J80" s="3">
        <v>25.9</v>
      </c>
      <c r="K80" s="21">
        <v>3</v>
      </c>
      <c r="L80" s="15">
        <f t="shared" si="4"/>
        <v>14.45</v>
      </c>
      <c r="M80" s="3">
        <f t="shared" si="5"/>
        <v>22.9</v>
      </c>
      <c r="N80" s="23">
        <v>0</v>
      </c>
    </row>
    <row r="81" spans="8:14" x14ac:dyDescent="0.25">
      <c r="H81" s="22">
        <v>42567</v>
      </c>
      <c r="I81" s="17">
        <v>55</v>
      </c>
      <c r="J81" s="3">
        <v>27.9</v>
      </c>
      <c r="K81" s="3">
        <v>7.5</v>
      </c>
      <c r="L81" s="3">
        <f t="shared" si="4"/>
        <v>17.7</v>
      </c>
      <c r="M81" s="3">
        <f t="shared" si="5"/>
        <v>20.399999999999999</v>
      </c>
      <c r="N81" s="23">
        <v>0</v>
      </c>
    </row>
    <row r="82" spans="8:14" x14ac:dyDescent="0.25">
      <c r="H82" s="22">
        <v>42568</v>
      </c>
      <c r="I82" s="17">
        <v>56</v>
      </c>
      <c r="J82" s="3">
        <v>28.3</v>
      </c>
      <c r="K82" s="3">
        <v>9.9</v>
      </c>
      <c r="L82" s="3">
        <f t="shared" si="4"/>
        <v>19.100000000000001</v>
      </c>
      <c r="M82" s="3">
        <f t="shared" si="5"/>
        <v>18.399999999999999</v>
      </c>
      <c r="N82" s="23">
        <v>0</v>
      </c>
    </row>
    <row r="83" spans="8:14" x14ac:dyDescent="0.25">
      <c r="H83" s="22">
        <v>42569</v>
      </c>
      <c r="I83" s="17">
        <v>57</v>
      </c>
      <c r="J83" s="3">
        <v>29.7</v>
      </c>
      <c r="K83" s="3">
        <v>10.6</v>
      </c>
      <c r="L83" s="15">
        <f t="shared" si="4"/>
        <v>20.149999999999999</v>
      </c>
      <c r="M83" s="3">
        <f t="shared" si="5"/>
        <v>19.100000000000001</v>
      </c>
      <c r="N83" s="23">
        <v>0</v>
      </c>
    </row>
    <row r="84" spans="8:14" x14ac:dyDescent="0.25">
      <c r="H84" s="22">
        <v>42570</v>
      </c>
      <c r="I84" s="17">
        <v>58</v>
      </c>
      <c r="J84" s="18">
        <v>32</v>
      </c>
      <c r="K84" s="3">
        <v>12.3</v>
      </c>
      <c r="L84" s="15">
        <f t="shared" si="4"/>
        <v>22.15</v>
      </c>
      <c r="M84" s="3">
        <f t="shared" si="5"/>
        <v>19.7</v>
      </c>
      <c r="N84" s="23">
        <v>0</v>
      </c>
    </row>
    <row r="85" spans="8:14" x14ac:dyDescent="0.25">
      <c r="H85" s="22">
        <v>42571</v>
      </c>
      <c r="I85" s="17">
        <v>59</v>
      </c>
      <c r="J85" s="3">
        <v>28.4</v>
      </c>
      <c r="K85" s="3">
        <v>16.100000000000001</v>
      </c>
      <c r="L85" s="15">
        <f t="shared" si="4"/>
        <v>22.25</v>
      </c>
      <c r="M85" s="3">
        <f t="shared" si="5"/>
        <v>12.299999999999997</v>
      </c>
      <c r="N85" s="26">
        <v>2.5</v>
      </c>
    </row>
    <row r="86" spans="8:14" x14ac:dyDescent="0.25">
      <c r="H86" s="22">
        <v>42572</v>
      </c>
      <c r="I86" s="17">
        <v>60</v>
      </c>
      <c r="J86" s="21">
        <v>30.5</v>
      </c>
      <c r="K86" s="3">
        <v>17.600000000000001</v>
      </c>
      <c r="L86" s="15">
        <f t="shared" si="4"/>
        <v>24.05</v>
      </c>
      <c r="M86" s="3">
        <f t="shared" si="5"/>
        <v>12.899999999999999</v>
      </c>
      <c r="N86" s="23">
        <v>0</v>
      </c>
    </row>
    <row r="87" spans="8:14" x14ac:dyDescent="0.25">
      <c r="H87" s="22">
        <v>42573</v>
      </c>
      <c r="I87" s="17">
        <v>61</v>
      </c>
      <c r="J87" s="3">
        <v>25.5</v>
      </c>
      <c r="K87" s="3">
        <v>10.8</v>
      </c>
      <c r="L87" s="3">
        <f t="shared" si="4"/>
        <v>18.149999999999999</v>
      </c>
      <c r="M87" s="3">
        <f t="shared" si="5"/>
        <v>14.7</v>
      </c>
      <c r="N87" s="23">
        <v>0</v>
      </c>
    </row>
    <row r="88" spans="8:14" x14ac:dyDescent="0.25">
      <c r="H88" s="22">
        <v>42574</v>
      </c>
      <c r="I88" s="17">
        <v>62</v>
      </c>
      <c r="J88" s="3">
        <v>23.3</v>
      </c>
      <c r="K88" s="3">
        <v>9.6999999999999993</v>
      </c>
      <c r="L88" s="3">
        <f t="shared" si="4"/>
        <v>16.5</v>
      </c>
      <c r="M88" s="3">
        <f t="shared" si="5"/>
        <v>13.600000000000001</v>
      </c>
      <c r="N88" s="23">
        <v>0</v>
      </c>
    </row>
    <row r="89" spans="8:14" x14ac:dyDescent="0.25">
      <c r="H89" s="22">
        <v>42575</v>
      </c>
      <c r="I89" s="17">
        <v>63</v>
      </c>
      <c r="J89" s="3">
        <v>26.5</v>
      </c>
      <c r="K89" s="3">
        <v>7.9</v>
      </c>
      <c r="L89" s="3">
        <f t="shared" si="4"/>
        <v>17.2</v>
      </c>
      <c r="M89" s="3">
        <f t="shared" si="5"/>
        <v>18.600000000000001</v>
      </c>
      <c r="N89" s="23">
        <v>0</v>
      </c>
    </row>
    <row r="90" spans="8:14" x14ac:dyDescent="0.25">
      <c r="H90" s="22">
        <v>42576</v>
      </c>
      <c r="I90" s="17">
        <v>64</v>
      </c>
      <c r="J90" s="3">
        <v>29.9</v>
      </c>
      <c r="K90" s="3">
        <v>10.5</v>
      </c>
      <c r="L90" s="3">
        <f t="shared" si="4"/>
        <v>20.2</v>
      </c>
      <c r="M90" s="3">
        <f t="shared" si="5"/>
        <v>19.399999999999999</v>
      </c>
      <c r="N90" s="23">
        <v>0</v>
      </c>
    </row>
    <row r="91" spans="8:14" x14ac:dyDescent="0.25">
      <c r="H91" s="22">
        <v>42577</v>
      </c>
      <c r="I91" s="17">
        <v>65</v>
      </c>
      <c r="J91" s="3">
        <v>29.6</v>
      </c>
      <c r="K91" s="3">
        <v>11.7</v>
      </c>
      <c r="L91" s="15">
        <f t="shared" si="4"/>
        <v>20.65</v>
      </c>
      <c r="M91" s="3">
        <f t="shared" si="5"/>
        <v>17.900000000000002</v>
      </c>
      <c r="N91" s="23">
        <v>0</v>
      </c>
    </row>
    <row r="92" spans="8:14" x14ac:dyDescent="0.25">
      <c r="H92" s="22">
        <v>42578</v>
      </c>
      <c r="I92" s="17">
        <v>66</v>
      </c>
      <c r="J92" s="3">
        <v>27.5</v>
      </c>
      <c r="K92" s="3">
        <v>13.3</v>
      </c>
      <c r="L92" s="3">
        <f t="shared" si="4"/>
        <v>20.399999999999999</v>
      </c>
      <c r="M92" s="3">
        <f t="shared" si="5"/>
        <v>14.2</v>
      </c>
      <c r="N92" s="26">
        <v>5</v>
      </c>
    </row>
    <row r="93" spans="8:14" x14ac:dyDescent="0.25">
      <c r="H93" s="22">
        <v>42579</v>
      </c>
      <c r="I93" s="17">
        <v>67</v>
      </c>
      <c r="J93" s="3">
        <v>29.5</v>
      </c>
      <c r="K93" s="3">
        <v>12.2</v>
      </c>
      <c r="L93" s="15">
        <f t="shared" si="4"/>
        <v>20.85</v>
      </c>
      <c r="M93" s="3">
        <f t="shared" si="5"/>
        <v>17.3</v>
      </c>
      <c r="N93" s="23">
        <v>0</v>
      </c>
    </row>
    <row r="94" spans="8:14" x14ac:dyDescent="0.25">
      <c r="H94" s="22">
        <v>42580</v>
      </c>
      <c r="I94" s="17">
        <v>68</v>
      </c>
      <c r="J94" s="21">
        <v>30.4</v>
      </c>
      <c r="K94" s="3">
        <v>14.2</v>
      </c>
      <c r="L94" s="3">
        <f t="shared" si="4"/>
        <v>22.299999999999997</v>
      </c>
      <c r="M94" s="3">
        <f t="shared" si="5"/>
        <v>16.2</v>
      </c>
      <c r="N94" s="26">
        <v>5</v>
      </c>
    </row>
    <row r="95" spans="8:14" x14ac:dyDescent="0.25">
      <c r="H95" s="22">
        <v>42581</v>
      </c>
      <c r="I95" s="17">
        <v>69</v>
      </c>
      <c r="J95" s="21">
        <v>31.8</v>
      </c>
      <c r="K95" s="3">
        <v>15</v>
      </c>
      <c r="L95" s="3">
        <f t="shared" si="4"/>
        <v>23.4</v>
      </c>
      <c r="M95" s="3">
        <f t="shared" si="5"/>
        <v>16.8</v>
      </c>
      <c r="N95" s="23">
        <v>0</v>
      </c>
    </row>
    <row r="96" spans="8:14" x14ac:dyDescent="0.25">
      <c r="H96" s="22">
        <v>42582</v>
      </c>
      <c r="I96" s="17">
        <v>70</v>
      </c>
      <c r="J96" s="3">
        <v>29.4</v>
      </c>
      <c r="K96" s="3">
        <v>13.7</v>
      </c>
      <c r="L96" s="15">
        <f t="shared" si="4"/>
        <v>21.549999999999997</v>
      </c>
      <c r="M96" s="3">
        <f t="shared" si="5"/>
        <v>15.7</v>
      </c>
      <c r="N96" s="23">
        <v>0</v>
      </c>
    </row>
    <row r="97" spans="8:14" x14ac:dyDescent="0.25">
      <c r="H97" s="22">
        <v>42583</v>
      </c>
      <c r="I97" s="17">
        <v>71</v>
      </c>
      <c r="J97" s="3">
        <v>28.1</v>
      </c>
      <c r="K97" s="3">
        <v>9.1</v>
      </c>
      <c r="L97" s="3">
        <f t="shared" si="4"/>
        <v>18.600000000000001</v>
      </c>
      <c r="M97" s="3">
        <f t="shared" si="5"/>
        <v>19</v>
      </c>
      <c r="N97" s="23">
        <v>0</v>
      </c>
    </row>
    <row r="98" spans="8:14" x14ac:dyDescent="0.25">
      <c r="H98" s="22">
        <v>42584</v>
      </c>
      <c r="I98" s="17">
        <v>72</v>
      </c>
      <c r="J98" s="21">
        <v>31.1</v>
      </c>
      <c r="K98" s="3">
        <v>15</v>
      </c>
      <c r="L98" s="15">
        <f t="shared" si="4"/>
        <v>23.05</v>
      </c>
      <c r="M98" s="3">
        <f t="shared" si="5"/>
        <v>16.100000000000001</v>
      </c>
      <c r="N98" s="23">
        <v>0</v>
      </c>
    </row>
    <row r="99" spans="8:14" x14ac:dyDescent="0.25">
      <c r="H99" s="22">
        <v>42585</v>
      </c>
      <c r="I99" s="17">
        <v>73</v>
      </c>
      <c r="J99" s="21">
        <v>30.8</v>
      </c>
      <c r="K99" s="3">
        <v>13.7</v>
      </c>
      <c r="L99" s="15">
        <f t="shared" si="4"/>
        <v>22.25</v>
      </c>
      <c r="M99" s="3">
        <f t="shared" si="5"/>
        <v>17.100000000000001</v>
      </c>
      <c r="N99" s="23">
        <v>0</v>
      </c>
    </row>
    <row r="100" spans="8:14" x14ac:dyDescent="0.25">
      <c r="H100" s="22">
        <v>42586</v>
      </c>
      <c r="I100" s="17">
        <v>74</v>
      </c>
      <c r="J100" s="16">
        <v>32.299999999999997</v>
      </c>
      <c r="K100" s="3">
        <v>14.3</v>
      </c>
      <c r="L100" s="3">
        <f t="shared" si="4"/>
        <v>23.299999999999997</v>
      </c>
      <c r="M100" s="3">
        <f t="shared" si="5"/>
        <v>17.999999999999996</v>
      </c>
      <c r="N100" s="23">
        <v>0</v>
      </c>
    </row>
    <row r="101" spans="8:14" x14ac:dyDescent="0.25">
      <c r="H101" s="22">
        <v>42587</v>
      </c>
      <c r="I101" s="17">
        <v>75</v>
      </c>
      <c r="J101" s="3">
        <v>27.5</v>
      </c>
      <c r="K101" s="3">
        <v>12.6</v>
      </c>
      <c r="L101" s="15">
        <f t="shared" si="4"/>
        <v>20.05</v>
      </c>
      <c r="M101" s="3">
        <f t="shared" si="5"/>
        <v>14.9</v>
      </c>
      <c r="N101" s="23">
        <v>0</v>
      </c>
    </row>
    <row r="102" spans="8:14" x14ac:dyDescent="0.25">
      <c r="H102" s="22">
        <v>42588</v>
      </c>
      <c r="I102" s="17">
        <v>76</v>
      </c>
      <c r="J102" s="3">
        <v>27.8</v>
      </c>
      <c r="K102" s="3">
        <v>8.1999999999999993</v>
      </c>
      <c r="L102" s="3">
        <f t="shared" si="4"/>
        <v>18</v>
      </c>
      <c r="M102" s="3">
        <f t="shared" si="5"/>
        <v>19.600000000000001</v>
      </c>
      <c r="N102" s="23">
        <v>0</v>
      </c>
    </row>
    <row r="103" spans="8:14" x14ac:dyDescent="0.25">
      <c r="H103" s="22">
        <v>42589</v>
      </c>
      <c r="I103" s="17">
        <v>77</v>
      </c>
      <c r="J103" s="3">
        <v>28.9</v>
      </c>
      <c r="K103" s="3">
        <v>8.9</v>
      </c>
      <c r="L103" s="3">
        <f t="shared" si="4"/>
        <v>18.899999999999999</v>
      </c>
      <c r="M103" s="3">
        <f t="shared" si="5"/>
        <v>20</v>
      </c>
      <c r="N103" s="23">
        <v>0</v>
      </c>
    </row>
    <row r="104" spans="8:14" x14ac:dyDescent="0.25">
      <c r="H104" s="22">
        <v>42590</v>
      </c>
      <c r="I104" s="17">
        <v>78</v>
      </c>
      <c r="J104" s="3">
        <v>29.1</v>
      </c>
      <c r="K104" s="3">
        <v>9.6999999999999993</v>
      </c>
      <c r="L104" s="3">
        <f t="shared" si="4"/>
        <v>19.399999999999999</v>
      </c>
      <c r="M104" s="3">
        <f t="shared" si="5"/>
        <v>19.400000000000002</v>
      </c>
      <c r="N104" s="23">
        <v>0</v>
      </c>
    </row>
    <row r="105" spans="8:14" x14ac:dyDescent="0.25">
      <c r="H105" s="22">
        <v>42591</v>
      </c>
      <c r="I105" s="17">
        <v>79</v>
      </c>
      <c r="J105" s="3">
        <v>27.6</v>
      </c>
      <c r="K105" s="3">
        <v>11.3</v>
      </c>
      <c r="L105" s="15">
        <f t="shared" si="4"/>
        <v>19.450000000000003</v>
      </c>
      <c r="M105" s="3">
        <f t="shared" si="5"/>
        <v>16.3</v>
      </c>
      <c r="N105" s="26">
        <v>9</v>
      </c>
    </row>
    <row r="106" spans="8:14" x14ac:dyDescent="0.25">
      <c r="H106" s="22">
        <v>42592</v>
      </c>
      <c r="I106" s="17">
        <v>80</v>
      </c>
      <c r="J106" s="3">
        <v>20.399999999999999</v>
      </c>
      <c r="K106" s="3">
        <v>9.1999999999999993</v>
      </c>
      <c r="L106" s="3">
        <f t="shared" si="4"/>
        <v>14.799999999999999</v>
      </c>
      <c r="M106" s="3">
        <f t="shared" si="5"/>
        <v>11.2</v>
      </c>
      <c r="N106" s="26">
        <v>11</v>
      </c>
    </row>
    <row r="107" spans="8:14" x14ac:dyDescent="0.25">
      <c r="H107" s="22">
        <v>42593</v>
      </c>
      <c r="I107" s="17">
        <v>81</v>
      </c>
      <c r="J107" s="3">
        <v>24.4</v>
      </c>
      <c r="K107" s="3">
        <v>5.2</v>
      </c>
      <c r="L107" s="3">
        <f t="shared" si="4"/>
        <v>14.799999999999999</v>
      </c>
      <c r="M107" s="3">
        <f t="shared" si="5"/>
        <v>19.2</v>
      </c>
      <c r="N107" s="23">
        <v>0</v>
      </c>
    </row>
    <row r="108" spans="8:14" x14ac:dyDescent="0.25">
      <c r="H108" s="22">
        <v>42594</v>
      </c>
      <c r="I108" s="17">
        <v>82</v>
      </c>
      <c r="J108" s="3">
        <v>26.4</v>
      </c>
      <c r="K108" s="3">
        <v>10</v>
      </c>
      <c r="L108" s="3">
        <f t="shared" si="4"/>
        <v>18.2</v>
      </c>
      <c r="M108" s="3">
        <f t="shared" si="5"/>
        <v>16.399999999999999</v>
      </c>
      <c r="N108" s="23">
        <v>0</v>
      </c>
    </row>
    <row r="109" spans="8:14" x14ac:dyDescent="0.25">
      <c r="H109" s="22">
        <v>42595</v>
      </c>
      <c r="I109" s="17">
        <v>83</v>
      </c>
      <c r="J109" s="3">
        <v>27.6</v>
      </c>
      <c r="K109" s="3">
        <v>10</v>
      </c>
      <c r="L109" s="3">
        <f t="shared" si="4"/>
        <v>18.8</v>
      </c>
      <c r="M109" s="3">
        <f t="shared" si="5"/>
        <v>17.600000000000001</v>
      </c>
      <c r="N109" s="23">
        <v>0</v>
      </c>
    </row>
    <row r="110" spans="8:14" x14ac:dyDescent="0.25">
      <c r="H110" s="22">
        <v>42596</v>
      </c>
      <c r="I110" s="17">
        <v>84</v>
      </c>
      <c r="J110" s="3">
        <v>27.5</v>
      </c>
      <c r="K110" s="3">
        <v>8.5</v>
      </c>
      <c r="L110" s="3">
        <f t="shared" si="4"/>
        <v>18</v>
      </c>
      <c r="M110" s="3">
        <f t="shared" si="5"/>
        <v>19</v>
      </c>
      <c r="N110" s="23">
        <v>0</v>
      </c>
    </row>
    <row r="111" spans="8:14" x14ac:dyDescent="0.25">
      <c r="H111" s="22">
        <v>42597</v>
      </c>
      <c r="I111" s="17">
        <v>85</v>
      </c>
      <c r="J111" s="3">
        <v>28.1</v>
      </c>
      <c r="K111" s="3">
        <v>8.8000000000000007</v>
      </c>
      <c r="L111" s="15">
        <f t="shared" si="4"/>
        <v>18.450000000000003</v>
      </c>
      <c r="M111" s="3">
        <f t="shared" si="5"/>
        <v>19.3</v>
      </c>
      <c r="N111" s="23">
        <v>0</v>
      </c>
    </row>
    <row r="112" spans="8:14" x14ac:dyDescent="0.25">
      <c r="H112" s="22">
        <v>42598</v>
      </c>
      <c r="I112" s="17">
        <v>86</v>
      </c>
      <c r="J112" s="3">
        <v>22.6</v>
      </c>
      <c r="K112" s="3">
        <v>13.5</v>
      </c>
      <c r="L112" s="15">
        <f t="shared" si="4"/>
        <v>18.05</v>
      </c>
      <c r="M112" s="3">
        <f t="shared" si="5"/>
        <v>9.1000000000000014</v>
      </c>
      <c r="N112" s="26">
        <v>7</v>
      </c>
    </row>
    <row r="113" spans="8:14" x14ac:dyDescent="0.25">
      <c r="H113" s="22">
        <v>42599</v>
      </c>
      <c r="I113" s="17">
        <v>87</v>
      </c>
      <c r="J113" s="3">
        <v>28.8</v>
      </c>
      <c r="K113" s="3">
        <v>11.2</v>
      </c>
      <c r="L113" s="3">
        <f t="shared" si="4"/>
        <v>20</v>
      </c>
      <c r="M113" s="3">
        <f t="shared" si="5"/>
        <v>17.600000000000001</v>
      </c>
      <c r="N113" s="23">
        <v>0</v>
      </c>
    </row>
    <row r="114" spans="8:14" x14ac:dyDescent="0.25">
      <c r="H114" s="22">
        <v>42600</v>
      </c>
      <c r="I114" s="17">
        <v>88</v>
      </c>
      <c r="J114" s="3">
        <v>29.4</v>
      </c>
      <c r="K114" s="3">
        <v>10.7</v>
      </c>
      <c r="L114" s="15">
        <f t="shared" si="4"/>
        <v>20.049999999999997</v>
      </c>
      <c r="M114" s="3">
        <f t="shared" si="5"/>
        <v>18.7</v>
      </c>
      <c r="N114" s="23">
        <v>0</v>
      </c>
    </row>
    <row r="115" spans="8:14" x14ac:dyDescent="0.25">
      <c r="H115" s="22">
        <v>42601</v>
      </c>
      <c r="I115" s="17">
        <v>89</v>
      </c>
      <c r="J115" s="21">
        <v>30.4</v>
      </c>
      <c r="K115" s="3">
        <v>11.9</v>
      </c>
      <c r="L115" s="15">
        <f t="shared" si="4"/>
        <v>21.15</v>
      </c>
      <c r="M115" s="3">
        <f t="shared" si="5"/>
        <v>18.5</v>
      </c>
      <c r="N115" s="23">
        <v>0</v>
      </c>
    </row>
    <row r="116" spans="8:14" x14ac:dyDescent="0.25">
      <c r="H116" s="22">
        <v>42602</v>
      </c>
      <c r="I116" s="17">
        <v>90</v>
      </c>
      <c r="J116" s="3">
        <v>27.3</v>
      </c>
      <c r="K116" s="3">
        <v>13.2</v>
      </c>
      <c r="L116" s="15">
        <f t="shared" si="4"/>
        <v>20.25</v>
      </c>
      <c r="M116" s="3">
        <f t="shared" si="5"/>
        <v>14.100000000000001</v>
      </c>
      <c r="N116" s="23">
        <v>0</v>
      </c>
    </row>
    <row r="117" spans="8:14" x14ac:dyDescent="0.25">
      <c r="H117" s="22">
        <v>42603</v>
      </c>
      <c r="I117" s="17">
        <v>91</v>
      </c>
      <c r="J117" s="3">
        <v>26.9</v>
      </c>
      <c r="K117" s="3">
        <v>12.6</v>
      </c>
      <c r="L117" s="15">
        <f t="shared" si="4"/>
        <v>19.75</v>
      </c>
      <c r="M117" s="3">
        <f t="shared" si="5"/>
        <v>14.299999999999999</v>
      </c>
      <c r="N117" s="23">
        <v>0</v>
      </c>
    </row>
    <row r="118" spans="8:14" x14ac:dyDescent="0.25">
      <c r="H118" s="22">
        <v>42604</v>
      </c>
      <c r="I118" s="17">
        <v>92</v>
      </c>
      <c r="J118" s="21">
        <v>30.1</v>
      </c>
      <c r="K118" s="3">
        <v>10</v>
      </c>
      <c r="L118" s="15">
        <f t="shared" si="4"/>
        <v>20.05</v>
      </c>
      <c r="M118" s="3">
        <f t="shared" si="5"/>
        <v>20.100000000000001</v>
      </c>
      <c r="N118" s="23">
        <v>0</v>
      </c>
    </row>
    <row r="119" spans="8:14" x14ac:dyDescent="0.25">
      <c r="H119" s="22">
        <v>42605</v>
      </c>
      <c r="I119" s="17">
        <v>93</v>
      </c>
      <c r="J119" s="21">
        <v>30.2</v>
      </c>
      <c r="K119" s="3">
        <v>11.8</v>
      </c>
      <c r="L119" s="3">
        <f t="shared" si="4"/>
        <v>21</v>
      </c>
      <c r="M119" s="3">
        <f t="shared" si="5"/>
        <v>18.399999999999999</v>
      </c>
      <c r="N119" s="23">
        <v>0</v>
      </c>
    </row>
    <row r="120" spans="8:14" x14ac:dyDescent="0.25">
      <c r="H120" s="22">
        <v>42606</v>
      </c>
      <c r="I120" s="17">
        <v>94</v>
      </c>
      <c r="J120" s="3">
        <v>26.7</v>
      </c>
      <c r="K120" s="3">
        <v>9.6999999999999993</v>
      </c>
      <c r="L120" s="3">
        <f t="shared" si="4"/>
        <v>18.2</v>
      </c>
      <c r="M120" s="3">
        <f t="shared" si="5"/>
        <v>17</v>
      </c>
      <c r="N120" s="23">
        <v>0</v>
      </c>
    </row>
    <row r="121" spans="8:14" x14ac:dyDescent="0.25">
      <c r="H121" s="22">
        <v>42607</v>
      </c>
      <c r="I121" s="17">
        <v>95</v>
      </c>
      <c r="J121" s="3">
        <v>26.7</v>
      </c>
      <c r="K121" s="3">
        <v>7.4</v>
      </c>
      <c r="L121" s="15">
        <f t="shared" si="4"/>
        <v>17.05</v>
      </c>
      <c r="M121" s="3">
        <f t="shared" si="5"/>
        <v>19.299999999999997</v>
      </c>
      <c r="N121" s="23">
        <v>0</v>
      </c>
    </row>
    <row r="122" spans="8:14" x14ac:dyDescent="0.25">
      <c r="H122" s="22">
        <v>42608</v>
      </c>
      <c r="I122" s="17">
        <v>96</v>
      </c>
      <c r="J122" s="3">
        <v>28.7</v>
      </c>
      <c r="K122" s="3">
        <v>8.8000000000000007</v>
      </c>
      <c r="L122" s="15">
        <f t="shared" si="4"/>
        <v>18.75</v>
      </c>
      <c r="M122" s="3">
        <f t="shared" si="5"/>
        <v>19.899999999999999</v>
      </c>
      <c r="N122" s="23">
        <v>0</v>
      </c>
    </row>
    <row r="123" spans="8:14" x14ac:dyDescent="0.25">
      <c r="H123" s="22">
        <v>42609</v>
      </c>
      <c r="I123" s="17">
        <v>97</v>
      </c>
      <c r="J123" s="3">
        <v>29.7</v>
      </c>
      <c r="K123" s="3">
        <v>13.4</v>
      </c>
      <c r="L123" s="15">
        <f t="shared" si="4"/>
        <v>21.55</v>
      </c>
      <c r="M123" s="3">
        <f t="shared" si="5"/>
        <v>16.299999999999997</v>
      </c>
      <c r="N123" s="23">
        <v>0</v>
      </c>
    </row>
    <row r="124" spans="8:14" x14ac:dyDescent="0.25">
      <c r="H124" s="22">
        <v>42610</v>
      </c>
      <c r="I124" s="17">
        <v>98</v>
      </c>
      <c r="J124" s="21">
        <v>30.6</v>
      </c>
      <c r="K124" s="3">
        <v>14.3</v>
      </c>
      <c r="L124" s="15">
        <f t="shared" si="4"/>
        <v>22.450000000000003</v>
      </c>
      <c r="M124" s="3">
        <f t="shared" si="5"/>
        <v>16.3</v>
      </c>
      <c r="N124" s="23">
        <v>0</v>
      </c>
    </row>
    <row r="125" spans="8:14" x14ac:dyDescent="0.25">
      <c r="H125" s="22">
        <v>42611</v>
      </c>
      <c r="I125" s="17">
        <v>99</v>
      </c>
      <c r="J125" s="3">
        <v>28</v>
      </c>
      <c r="K125" s="3">
        <v>10.5</v>
      </c>
      <c r="L125" s="15">
        <f t="shared" si="4"/>
        <v>19.25</v>
      </c>
      <c r="M125" s="3">
        <f t="shared" si="5"/>
        <v>17.5</v>
      </c>
      <c r="N125" s="23">
        <v>0</v>
      </c>
    </row>
    <row r="126" spans="8:14" x14ac:dyDescent="0.25">
      <c r="H126" s="22">
        <v>42612</v>
      </c>
      <c r="I126" s="17">
        <v>100</v>
      </c>
      <c r="J126" s="3">
        <v>24.6</v>
      </c>
      <c r="K126" s="3">
        <v>14.2</v>
      </c>
      <c r="L126" s="3">
        <f t="shared" si="4"/>
        <v>19.399999999999999</v>
      </c>
      <c r="M126" s="3">
        <f t="shared" si="5"/>
        <v>10.400000000000002</v>
      </c>
      <c r="N126" s="23">
        <v>0</v>
      </c>
    </row>
    <row r="127" spans="8:14" x14ac:dyDescent="0.25">
      <c r="H127" s="22">
        <v>42613</v>
      </c>
      <c r="I127" s="17">
        <v>101</v>
      </c>
      <c r="J127" s="3">
        <v>25.2</v>
      </c>
      <c r="K127" s="3">
        <v>15.4</v>
      </c>
      <c r="L127" s="3">
        <f t="shared" si="4"/>
        <v>20.3</v>
      </c>
      <c r="M127" s="3">
        <f t="shared" si="5"/>
        <v>9.7999999999999989</v>
      </c>
      <c r="N127" s="26">
        <v>32</v>
      </c>
    </row>
    <row r="128" spans="8:14" x14ac:dyDescent="0.25">
      <c r="H128" s="22">
        <v>42614</v>
      </c>
      <c r="I128" s="17">
        <v>102</v>
      </c>
      <c r="J128" s="3">
        <v>25.3</v>
      </c>
      <c r="K128" s="3">
        <v>11.6</v>
      </c>
      <c r="L128" s="15">
        <f t="shared" si="4"/>
        <v>18.45</v>
      </c>
      <c r="M128" s="3">
        <f t="shared" si="5"/>
        <v>13.700000000000001</v>
      </c>
      <c r="N128" s="23">
        <v>0</v>
      </c>
    </row>
    <row r="129" spans="8:14" x14ac:dyDescent="0.25">
      <c r="H129" s="22">
        <v>42615</v>
      </c>
      <c r="I129" s="17">
        <v>103</v>
      </c>
      <c r="J129" s="3">
        <v>27.6</v>
      </c>
      <c r="K129" s="3">
        <v>10.8</v>
      </c>
      <c r="L129" s="15">
        <f t="shared" si="4"/>
        <v>19.200000000000003</v>
      </c>
      <c r="M129" s="3">
        <f t="shared" si="5"/>
        <v>16.8</v>
      </c>
      <c r="N129" s="23">
        <v>0</v>
      </c>
    </row>
    <row r="130" spans="8:14" x14ac:dyDescent="0.25">
      <c r="H130" s="22">
        <v>42616</v>
      </c>
      <c r="I130" s="17">
        <v>104</v>
      </c>
      <c r="J130" s="3">
        <v>29.6</v>
      </c>
      <c r="K130" s="3">
        <v>12.5</v>
      </c>
      <c r="L130" s="15">
        <f t="shared" si="4"/>
        <v>21.05</v>
      </c>
      <c r="M130" s="3">
        <f t="shared" si="5"/>
        <v>17.100000000000001</v>
      </c>
      <c r="N130" s="23">
        <v>0</v>
      </c>
    </row>
    <row r="131" spans="8:14" x14ac:dyDescent="0.25">
      <c r="H131" s="22">
        <v>42617</v>
      </c>
      <c r="I131" s="17">
        <v>105</v>
      </c>
      <c r="J131" s="21">
        <v>31.4</v>
      </c>
      <c r="K131" s="3">
        <v>14.1</v>
      </c>
      <c r="L131" s="15">
        <f t="shared" si="4"/>
        <v>22.75</v>
      </c>
      <c r="M131" s="3">
        <f t="shared" si="5"/>
        <v>17.299999999999997</v>
      </c>
      <c r="N131" s="23">
        <v>0</v>
      </c>
    </row>
    <row r="132" spans="8:14" x14ac:dyDescent="0.25">
      <c r="H132" s="22">
        <v>42618</v>
      </c>
      <c r="I132" s="17">
        <v>106</v>
      </c>
      <c r="J132" s="21">
        <v>30.8</v>
      </c>
      <c r="K132" s="3">
        <v>15.7</v>
      </c>
      <c r="L132" s="15">
        <f t="shared" si="4"/>
        <v>23.25</v>
      </c>
      <c r="M132" s="3">
        <f t="shared" si="5"/>
        <v>15.100000000000001</v>
      </c>
      <c r="N132" s="23">
        <v>0</v>
      </c>
    </row>
    <row r="133" spans="8:14" x14ac:dyDescent="0.25">
      <c r="H133" s="22">
        <v>42619</v>
      </c>
      <c r="I133" s="17">
        <v>107</v>
      </c>
      <c r="J133" s="21">
        <v>31.4</v>
      </c>
      <c r="K133" s="3">
        <v>13.7</v>
      </c>
      <c r="L133" s="15">
        <f t="shared" si="4"/>
        <v>22.549999999999997</v>
      </c>
      <c r="M133" s="3">
        <f t="shared" si="5"/>
        <v>17.7</v>
      </c>
      <c r="N133" s="23">
        <v>0</v>
      </c>
    </row>
    <row r="134" spans="8:14" x14ac:dyDescent="0.25">
      <c r="H134" s="22">
        <v>42620</v>
      </c>
      <c r="I134" s="17">
        <v>108</v>
      </c>
      <c r="J134" s="21">
        <v>30.8</v>
      </c>
      <c r="K134" s="3">
        <v>13.5</v>
      </c>
      <c r="L134" s="15">
        <f t="shared" si="4"/>
        <v>22.15</v>
      </c>
      <c r="M134" s="3">
        <f t="shared" si="5"/>
        <v>17.3</v>
      </c>
      <c r="N134" s="23">
        <v>0</v>
      </c>
    </row>
    <row r="135" spans="8:14" x14ac:dyDescent="0.25">
      <c r="H135" s="22">
        <v>42621</v>
      </c>
      <c r="I135" s="17">
        <v>109</v>
      </c>
      <c r="J135" s="3">
        <v>27.6</v>
      </c>
      <c r="K135" s="3">
        <v>13.5</v>
      </c>
      <c r="L135" s="15">
        <f t="shared" si="4"/>
        <v>20.55</v>
      </c>
      <c r="M135" s="3">
        <f t="shared" si="5"/>
        <v>14.100000000000001</v>
      </c>
      <c r="N135" s="23">
        <v>0</v>
      </c>
    </row>
    <row r="136" spans="8:14" x14ac:dyDescent="0.25">
      <c r="H136" s="22">
        <v>42622</v>
      </c>
      <c r="I136" s="17">
        <v>110</v>
      </c>
      <c r="J136" s="3">
        <v>25.5</v>
      </c>
      <c r="K136" s="3">
        <v>14.9</v>
      </c>
      <c r="L136" s="3">
        <f t="shared" si="4"/>
        <v>20.2</v>
      </c>
      <c r="M136" s="3">
        <f t="shared" si="5"/>
        <v>10.6</v>
      </c>
      <c r="N136" s="23">
        <v>0</v>
      </c>
    </row>
    <row r="137" spans="8:14" x14ac:dyDescent="0.25">
      <c r="H137" s="22">
        <v>42623</v>
      </c>
      <c r="I137" s="17">
        <v>111</v>
      </c>
      <c r="J137" s="3">
        <v>24.5</v>
      </c>
      <c r="K137" s="3">
        <v>12.5</v>
      </c>
      <c r="L137" s="3">
        <f t="shared" si="4"/>
        <v>18.5</v>
      </c>
      <c r="M137" s="15">
        <f t="shared" si="5"/>
        <v>12</v>
      </c>
      <c r="N137" s="23">
        <v>0</v>
      </c>
    </row>
    <row r="138" spans="8:14" x14ac:dyDescent="0.25">
      <c r="H138" s="22">
        <v>42624</v>
      </c>
      <c r="I138" s="17">
        <v>112</v>
      </c>
      <c r="J138" s="3">
        <v>25.9</v>
      </c>
      <c r="K138" s="15">
        <v>10</v>
      </c>
      <c r="L138" s="15">
        <f t="shared" si="4"/>
        <v>17.95</v>
      </c>
      <c r="M138" s="3">
        <f t="shared" si="5"/>
        <v>15.899999999999999</v>
      </c>
      <c r="N138" s="23">
        <v>0</v>
      </c>
    </row>
    <row r="139" spans="8:14" x14ac:dyDescent="0.25">
      <c r="H139" s="22">
        <v>42625</v>
      </c>
      <c r="I139" s="17">
        <v>113</v>
      </c>
      <c r="J139" s="3">
        <v>26.8</v>
      </c>
      <c r="K139" s="3">
        <v>12.4</v>
      </c>
      <c r="L139" s="3">
        <f t="shared" si="4"/>
        <v>19.600000000000001</v>
      </c>
      <c r="M139" s="3">
        <f t="shared" si="5"/>
        <v>14.4</v>
      </c>
      <c r="N139" s="23">
        <v>0</v>
      </c>
    </row>
    <row r="140" spans="8:14" x14ac:dyDescent="0.25">
      <c r="H140" s="22">
        <v>42626</v>
      </c>
      <c r="I140" s="17">
        <v>114</v>
      </c>
      <c r="J140" s="3">
        <v>21.9</v>
      </c>
      <c r="K140" s="3">
        <v>10.9</v>
      </c>
      <c r="L140" s="3">
        <f t="shared" si="4"/>
        <v>16.399999999999999</v>
      </c>
      <c r="M140" s="15">
        <f t="shared" si="5"/>
        <v>10.999999999999998</v>
      </c>
      <c r="N140" s="26">
        <v>4</v>
      </c>
    </row>
    <row r="141" spans="8:14" x14ac:dyDescent="0.25">
      <c r="H141" s="22">
        <v>42627</v>
      </c>
      <c r="I141" s="17">
        <v>115</v>
      </c>
      <c r="J141" s="3">
        <v>13.5</v>
      </c>
      <c r="K141" s="3">
        <v>5.5</v>
      </c>
      <c r="L141" s="3">
        <f t="shared" si="4"/>
        <v>9.5</v>
      </c>
      <c r="M141" s="15">
        <f t="shared" si="5"/>
        <v>8</v>
      </c>
      <c r="N141" s="26">
        <v>4</v>
      </c>
    </row>
    <row r="142" spans="8:14" x14ac:dyDescent="0.25">
      <c r="H142" s="22">
        <v>42628</v>
      </c>
      <c r="I142" s="17">
        <v>116</v>
      </c>
      <c r="J142" s="3">
        <v>13.6</v>
      </c>
      <c r="K142" s="3">
        <v>3.4</v>
      </c>
      <c r="L142" s="3">
        <f t="shared" si="4"/>
        <v>8.5</v>
      </c>
      <c r="M142" s="3">
        <f t="shared" si="5"/>
        <v>10.199999999999999</v>
      </c>
      <c r="N142" s="23">
        <v>0</v>
      </c>
    </row>
    <row r="143" spans="8:14" x14ac:dyDescent="0.25">
      <c r="H143" s="22">
        <v>42629</v>
      </c>
      <c r="I143" s="17">
        <v>117</v>
      </c>
      <c r="J143" s="3">
        <v>17.399999999999999</v>
      </c>
      <c r="K143" s="3">
        <v>5.6</v>
      </c>
      <c r="L143" s="3">
        <f t="shared" si="4"/>
        <v>11.5</v>
      </c>
      <c r="M143" s="3">
        <f t="shared" si="5"/>
        <v>11.799999999999999</v>
      </c>
      <c r="N143" s="23">
        <v>0</v>
      </c>
    </row>
    <row r="144" spans="8:14" x14ac:dyDescent="0.25">
      <c r="H144" s="22">
        <v>42630</v>
      </c>
      <c r="I144" s="17">
        <v>118</v>
      </c>
      <c r="J144" s="3">
        <v>14.6</v>
      </c>
      <c r="K144" s="3">
        <v>6.6</v>
      </c>
      <c r="L144" s="3">
        <f t="shared" si="4"/>
        <v>10.6</v>
      </c>
      <c r="M144" s="15">
        <f t="shared" si="5"/>
        <v>8</v>
      </c>
      <c r="N144" s="23">
        <v>0</v>
      </c>
    </row>
    <row r="145" spans="8:14" x14ac:dyDescent="0.25">
      <c r="H145" s="22">
        <v>42631</v>
      </c>
      <c r="I145" s="17">
        <v>119</v>
      </c>
      <c r="J145" s="3">
        <v>15.1</v>
      </c>
      <c r="K145" s="3">
        <v>5.8</v>
      </c>
      <c r="L145" s="15">
        <f t="shared" si="4"/>
        <v>10.45</v>
      </c>
      <c r="M145" s="3">
        <f t="shared" si="5"/>
        <v>9.3000000000000007</v>
      </c>
      <c r="N145" s="23">
        <v>0</v>
      </c>
    </row>
    <row r="146" spans="8:14" x14ac:dyDescent="0.25">
      <c r="H146" s="22">
        <v>42632</v>
      </c>
      <c r="I146" s="17">
        <v>120</v>
      </c>
      <c r="J146" s="3">
        <v>20.399999999999999</v>
      </c>
      <c r="K146" s="15">
        <v>6</v>
      </c>
      <c r="L146" s="3">
        <f t="shared" si="4"/>
        <v>13.2</v>
      </c>
      <c r="M146" s="3">
        <f t="shared" si="5"/>
        <v>14.399999999999999</v>
      </c>
      <c r="N146" s="23">
        <v>0</v>
      </c>
    </row>
    <row r="147" spans="8:14" x14ac:dyDescent="0.25">
      <c r="H147" s="22">
        <v>42633</v>
      </c>
      <c r="I147" s="17">
        <v>121</v>
      </c>
      <c r="J147" s="3">
        <v>18.7</v>
      </c>
      <c r="K147" s="3">
        <v>6.5</v>
      </c>
      <c r="L147" s="3">
        <f t="shared" si="4"/>
        <v>12.6</v>
      </c>
      <c r="M147" s="3">
        <f t="shared" si="5"/>
        <v>12.2</v>
      </c>
      <c r="N147" s="23">
        <v>0</v>
      </c>
    </row>
    <row r="148" spans="8:14" x14ac:dyDescent="0.25">
      <c r="H148" s="22">
        <v>42634</v>
      </c>
      <c r="I148" s="17">
        <v>122</v>
      </c>
      <c r="J148" s="3">
        <v>23.2</v>
      </c>
      <c r="K148" s="3">
        <v>6.3</v>
      </c>
      <c r="L148" s="15">
        <f t="shared" si="4"/>
        <v>14.75</v>
      </c>
      <c r="M148" s="3">
        <f t="shared" si="5"/>
        <v>16.899999999999999</v>
      </c>
      <c r="N148" s="23">
        <v>0</v>
      </c>
    </row>
    <row r="149" spans="8:14" x14ac:dyDescent="0.25">
      <c r="H149" s="22">
        <v>42635</v>
      </c>
      <c r="I149" s="17">
        <v>123</v>
      </c>
      <c r="J149" s="3">
        <v>23.5</v>
      </c>
      <c r="K149" s="3">
        <v>5.8</v>
      </c>
      <c r="L149" s="15">
        <f t="shared" si="4"/>
        <v>14.65</v>
      </c>
      <c r="M149" s="3">
        <f t="shared" si="5"/>
        <v>17.7</v>
      </c>
      <c r="N149" s="23">
        <v>0</v>
      </c>
    </row>
    <row r="150" spans="8:14" x14ac:dyDescent="0.25">
      <c r="H150" s="22">
        <v>42636</v>
      </c>
      <c r="I150" s="17">
        <v>124</v>
      </c>
      <c r="J150" s="3">
        <v>19.399999999999999</v>
      </c>
      <c r="K150" s="3">
        <v>8.6999999999999993</v>
      </c>
      <c r="L150" s="15">
        <f t="shared" si="4"/>
        <v>14.049999999999999</v>
      </c>
      <c r="M150" s="3">
        <f t="shared" si="5"/>
        <v>10.7</v>
      </c>
      <c r="N150" s="26">
        <v>4</v>
      </c>
    </row>
    <row r="151" spans="8:14" x14ac:dyDescent="0.25">
      <c r="H151" s="22">
        <v>42637</v>
      </c>
      <c r="I151" s="17">
        <v>125</v>
      </c>
      <c r="J151" s="3">
        <v>21.3</v>
      </c>
      <c r="K151" s="3">
        <v>5.2</v>
      </c>
      <c r="L151" s="15">
        <f t="shared" si="4"/>
        <v>13.25</v>
      </c>
      <c r="M151" s="3">
        <f t="shared" si="5"/>
        <v>16.100000000000001</v>
      </c>
      <c r="N151" s="23">
        <v>0</v>
      </c>
    </row>
    <row r="152" spans="8:14" x14ac:dyDescent="0.25">
      <c r="H152" s="22">
        <v>42638</v>
      </c>
      <c r="I152" s="17">
        <v>126</v>
      </c>
      <c r="J152" s="3">
        <v>21.7</v>
      </c>
      <c r="K152" s="3">
        <v>8.1</v>
      </c>
      <c r="L152" s="3">
        <f t="shared" si="4"/>
        <v>14.899999999999999</v>
      </c>
      <c r="M152" s="3">
        <f t="shared" si="5"/>
        <v>13.6</v>
      </c>
      <c r="N152" s="23">
        <v>0</v>
      </c>
    </row>
    <row r="153" spans="8:14" x14ac:dyDescent="0.25">
      <c r="H153" s="22">
        <v>42639</v>
      </c>
      <c r="I153" s="17">
        <v>127</v>
      </c>
      <c r="J153" s="3">
        <v>19.8</v>
      </c>
      <c r="K153" s="3">
        <v>11.2</v>
      </c>
      <c r="L153" s="3">
        <f t="shared" si="4"/>
        <v>15.5</v>
      </c>
      <c r="M153" s="3">
        <f t="shared" si="5"/>
        <v>8.6000000000000014</v>
      </c>
      <c r="N153" s="26">
        <v>2</v>
      </c>
    </row>
    <row r="154" spans="8:14" x14ac:dyDescent="0.25">
      <c r="H154" s="22">
        <v>42640</v>
      </c>
      <c r="I154" s="17">
        <v>128</v>
      </c>
      <c r="J154" s="3">
        <v>19.399999999999999</v>
      </c>
      <c r="K154" s="3">
        <v>8.1</v>
      </c>
      <c r="L154" s="15">
        <f t="shared" si="4"/>
        <v>13.75</v>
      </c>
      <c r="M154" s="3">
        <f t="shared" si="5"/>
        <v>11.299999999999999</v>
      </c>
      <c r="N154" s="23">
        <v>0</v>
      </c>
    </row>
    <row r="155" spans="8:14" x14ac:dyDescent="0.25">
      <c r="H155" s="22">
        <v>42641</v>
      </c>
      <c r="I155" s="17">
        <v>129</v>
      </c>
      <c r="J155" s="3">
        <v>18.3</v>
      </c>
      <c r="K155" s="3">
        <v>6.5</v>
      </c>
      <c r="L155" s="3">
        <f t="shared" si="4"/>
        <v>12.4</v>
      </c>
      <c r="M155" s="3">
        <f t="shared" si="5"/>
        <v>11.8</v>
      </c>
      <c r="N155" s="23">
        <v>0</v>
      </c>
    </row>
    <row r="156" spans="8:14" x14ac:dyDescent="0.25">
      <c r="H156" s="22">
        <v>42642</v>
      </c>
      <c r="I156" s="17">
        <v>130</v>
      </c>
      <c r="J156" s="3">
        <v>20.9</v>
      </c>
      <c r="K156" s="3">
        <v>3.7</v>
      </c>
      <c r="L156" s="3">
        <f t="shared" si="4"/>
        <v>12.299999999999999</v>
      </c>
      <c r="M156" s="3">
        <f t="shared" si="5"/>
        <v>17.2</v>
      </c>
      <c r="N156" s="23">
        <v>0</v>
      </c>
    </row>
    <row r="157" spans="8:14" x14ac:dyDescent="0.25">
      <c r="H157" s="22">
        <v>42643</v>
      </c>
      <c r="I157" s="17">
        <v>131</v>
      </c>
      <c r="J157" s="3">
        <v>21.2</v>
      </c>
      <c r="K157" s="3">
        <v>4.2</v>
      </c>
      <c r="L157" s="3">
        <f t="shared" si="4"/>
        <v>12.7</v>
      </c>
      <c r="M157" s="3">
        <f t="shared" si="5"/>
        <v>17</v>
      </c>
      <c r="N157" s="23">
        <v>0</v>
      </c>
    </row>
    <row r="158" spans="8:14" x14ac:dyDescent="0.25">
      <c r="H158" s="22">
        <v>42644</v>
      </c>
      <c r="I158" s="17">
        <v>132</v>
      </c>
      <c r="J158" s="3">
        <v>19.8</v>
      </c>
      <c r="K158" s="3">
        <v>6.8</v>
      </c>
      <c r="L158" s="3">
        <f t="shared" si="4"/>
        <v>13.3</v>
      </c>
      <c r="M158" s="3">
        <f t="shared" si="5"/>
        <v>13</v>
      </c>
      <c r="N158" s="23">
        <v>0</v>
      </c>
    </row>
    <row r="159" spans="8:14" x14ac:dyDescent="0.25">
      <c r="H159" s="22">
        <v>42645</v>
      </c>
      <c r="I159" s="17">
        <v>133</v>
      </c>
      <c r="J159" s="3">
        <v>20.3</v>
      </c>
      <c r="K159" s="3">
        <v>5.3</v>
      </c>
      <c r="L159" s="3">
        <f t="shared" si="4"/>
        <v>12.8</v>
      </c>
      <c r="M159" s="3">
        <f t="shared" si="5"/>
        <v>15</v>
      </c>
      <c r="N159" s="23">
        <v>0</v>
      </c>
    </row>
    <row r="160" spans="8:14" x14ac:dyDescent="0.25">
      <c r="H160" s="22">
        <v>42646</v>
      </c>
      <c r="I160" s="17">
        <v>134</v>
      </c>
      <c r="J160" s="3">
        <v>21.3</v>
      </c>
      <c r="K160" s="3">
        <v>6.6</v>
      </c>
      <c r="L160" s="15">
        <f t="shared" si="4"/>
        <v>13.95</v>
      </c>
      <c r="M160" s="15">
        <f t="shared" si="5"/>
        <v>14.700000000000001</v>
      </c>
      <c r="N160" s="23">
        <v>0</v>
      </c>
    </row>
    <row r="161" spans="8:14" x14ac:dyDescent="0.25">
      <c r="H161" s="22">
        <v>42647</v>
      </c>
      <c r="I161" s="17">
        <v>135</v>
      </c>
      <c r="J161" s="3">
        <v>24.3</v>
      </c>
      <c r="K161" s="3">
        <v>6.4</v>
      </c>
      <c r="L161" s="15">
        <f t="shared" si="4"/>
        <v>15.350000000000001</v>
      </c>
      <c r="M161" s="15">
        <f t="shared" si="5"/>
        <v>17.899999999999999</v>
      </c>
      <c r="N161" s="23">
        <v>0</v>
      </c>
    </row>
    <row r="162" spans="8:14" x14ac:dyDescent="0.25">
      <c r="H162" s="22">
        <v>42648</v>
      </c>
      <c r="I162" s="17">
        <v>136</v>
      </c>
      <c r="J162" s="3">
        <v>21</v>
      </c>
      <c r="K162" s="3">
        <v>8.5</v>
      </c>
      <c r="L162" s="15">
        <f t="shared" si="4"/>
        <v>14.75</v>
      </c>
      <c r="M162" s="15">
        <f t="shared" si="5"/>
        <v>12.5</v>
      </c>
      <c r="N162" s="26">
        <v>2</v>
      </c>
    </row>
    <row r="163" spans="8:14" x14ac:dyDescent="0.25">
      <c r="H163" s="22">
        <v>42649</v>
      </c>
      <c r="I163" s="17">
        <v>137</v>
      </c>
      <c r="J163" s="3">
        <v>22</v>
      </c>
      <c r="K163" s="3">
        <v>11.6</v>
      </c>
      <c r="L163" s="15">
        <f t="shared" si="4"/>
        <v>16.8</v>
      </c>
      <c r="M163" s="15">
        <f t="shared" si="5"/>
        <v>10.4</v>
      </c>
      <c r="N163" s="23">
        <v>0</v>
      </c>
    </row>
    <row r="164" spans="8:14" x14ac:dyDescent="0.25">
      <c r="H164" s="22">
        <v>42650</v>
      </c>
      <c r="I164" s="17">
        <v>138</v>
      </c>
      <c r="J164" s="3">
        <v>22.6</v>
      </c>
      <c r="K164" s="3">
        <v>9.8000000000000007</v>
      </c>
      <c r="L164" s="15">
        <f t="shared" si="4"/>
        <v>16.200000000000003</v>
      </c>
      <c r="M164" s="15">
        <f t="shared" si="5"/>
        <v>12.8</v>
      </c>
      <c r="N164" s="23">
        <v>0</v>
      </c>
    </row>
    <row r="165" spans="8:14" x14ac:dyDescent="0.25">
      <c r="H165" s="22">
        <v>42651</v>
      </c>
      <c r="I165" s="17">
        <v>139</v>
      </c>
      <c r="J165" s="3">
        <v>21.2</v>
      </c>
      <c r="K165" s="3">
        <v>3.9</v>
      </c>
      <c r="L165" s="15">
        <f t="shared" si="4"/>
        <v>12.549999999999999</v>
      </c>
      <c r="M165" s="15">
        <f t="shared" si="5"/>
        <v>17.3</v>
      </c>
      <c r="N165" s="23">
        <v>0</v>
      </c>
    </row>
    <row r="166" spans="8:14" x14ac:dyDescent="0.25">
      <c r="H166" s="22">
        <v>42652</v>
      </c>
      <c r="I166" s="17">
        <v>140</v>
      </c>
      <c r="J166" s="3">
        <v>19.3</v>
      </c>
      <c r="K166" s="3">
        <v>6.6</v>
      </c>
      <c r="L166" s="15">
        <f t="shared" si="4"/>
        <v>12.95</v>
      </c>
      <c r="M166" s="15">
        <f t="shared" si="5"/>
        <v>12.700000000000001</v>
      </c>
      <c r="N166" s="23">
        <v>0</v>
      </c>
    </row>
    <row r="167" spans="8:14" x14ac:dyDescent="0.25">
      <c r="H167" s="22">
        <v>42653</v>
      </c>
      <c r="I167" s="17">
        <v>141</v>
      </c>
      <c r="J167" s="3">
        <v>18.5</v>
      </c>
      <c r="K167" s="3">
        <v>8.1</v>
      </c>
      <c r="L167" s="3">
        <f t="shared" si="4"/>
        <v>13.3</v>
      </c>
      <c r="M167" s="3">
        <f t="shared" si="5"/>
        <v>10.4</v>
      </c>
      <c r="N167" s="23">
        <v>0</v>
      </c>
    </row>
    <row r="168" spans="8:14" x14ac:dyDescent="0.25">
      <c r="H168" s="22">
        <v>42654</v>
      </c>
      <c r="I168" s="17">
        <v>142</v>
      </c>
      <c r="J168" s="3">
        <v>20.2</v>
      </c>
      <c r="K168" s="3">
        <v>4.5</v>
      </c>
      <c r="L168" s="15">
        <f t="shared" si="4"/>
        <v>12.35</v>
      </c>
      <c r="M168" s="3">
        <f t="shared" si="5"/>
        <v>15.7</v>
      </c>
      <c r="N168" s="23">
        <v>0</v>
      </c>
    </row>
    <row r="169" spans="8:14" x14ac:dyDescent="0.25">
      <c r="H169" s="22">
        <v>42655</v>
      </c>
      <c r="I169" s="17">
        <v>143</v>
      </c>
      <c r="J169" s="3">
        <v>12.6</v>
      </c>
      <c r="K169" s="3">
        <v>8.8000000000000007</v>
      </c>
      <c r="L169" s="3">
        <f t="shared" si="4"/>
        <v>10.7</v>
      </c>
      <c r="M169" s="3">
        <f t="shared" si="5"/>
        <v>3.7999999999999989</v>
      </c>
      <c r="N169" s="23">
        <v>0</v>
      </c>
    </row>
    <row r="170" spans="8:14" x14ac:dyDescent="0.25">
      <c r="H170" s="22">
        <v>42656</v>
      </c>
      <c r="I170" s="17">
        <v>144</v>
      </c>
      <c r="J170" s="3">
        <v>10.7</v>
      </c>
      <c r="K170" s="3">
        <v>6.1</v>
      </c>
      <c r="L170" s="3">
        <f t="shared" si="4"/>
        <v>8.3999999999999986</v>
      </c>
      <c r="M170" s="3">
        <f t="shared" si="5"/>
        <v>4.5999999999999996</v>
      </c>
      <c r="N170" s="26">
        <v>8</v>
      </c>
    </row>
    <row r="171" spans="8:14" x14ac:dyDescent="0.25">
      <c r="H171" s="22">
        <v>42657</v>
      </c>
      <c r="I171" s="17">
        <v>145</v>
      </c>
      <c r="J171" s="3">
        <v>12.8</v>
      </c>
      <c r="K171" s="3">
        <v>5.4</v>
      </c>
      <c r="L171" s="3">
        <f t="shared" si="4"/>
        <v>9.1000000000000014</v>
      </c>
      <c r="M171" s="3">
        <f t="shared" si="5"/>
        <v>7.4</v>
      </c>
      <c r="N171" s="23">
        <v>0</v>
      </c>
    </row>
    <row r="172" spans="8:14" x14ac:dyDescent="0.25">
      <c r="H172" s="22">
        <v>42658</v>
      </c>
      <c r="I172" s="17">
        <v>146</v>
      </c>
      <c r="J172" s="15">
        <v>17</v>
      </c>
      <c r="K172" s="3">
        <v>1.1000000000000001</v>
      </c>
      <c r="L172" s="15">
        <f t="shared" si="4"/>
        <v>9.0500000000000007</v>
      </c>
      <c r="M172" s="3">
        <f t="shared" si="5"/>
        <v>15.9</v>
      </c>
      <c r="N172" s="23">
        <v>0</v>
      </c>
    </row>
    <row r="173" spans="8:14" x14ac:dyDescent="0.25">
      <c r="H173" s="22">
        <v>42659</v>
      </c>
      <c r="I173" s="17">
        <v>147</v>
      </c>
      <c r="J173" s="3">
        <v>17.5</v>
      </c>
      <c r="K173" s="3">
        <v>4.0999999999999996</v>
      </c>
      <c r="L173" s="3">
        <f t="shared" si="4"/>
        <v>10.8</v>
      </c>
      <c r="M173" s="3">
        <f t="shared" si="5"/>
        <v>13.4</v>
      </c>
      <c r="N173" s="23">
        <v>0</v>
      </c>
    </row>
    <row r="174" spans="8:14" x14ac:dyDescent="0.25">
      <c r="H174" s="22">
        <v>42660</v>
      </c>
      <c r="I174" s="17">
        <v>148</v>
      </c>
      <c r="J174" s="3">
        <v>15.4</v>
      </c>
      <c r="K174" s="3">
        <v>7.5</v>
      </c>
      <c r="L174" s="15">
        <f t="shared" si="4"/>
        <v>11.45</v>
      </c>
      <c r="M174" s="3">
        <f t="shared" si="5"/>
        <v>7.9</v>
      </c>
      <c r="N174" s="23">
        <v>0</v>
      </c>
    </row>
    <row r="175" spans="8:14" x14ac:dyDescent="0.25">
      <c r="H175" s="22">
        <v>42661</v>
      </c>
      <c r="I175" s="17">
        <v>149</v>
      </c>
      <c r="J175" s="3">
        <v>15.1</v>
      </c>
      <c r="K175" s="3">
        <v>9.1999999999999993</v>
      </c>
      <c r="L175" s="15">
        <f t="shared" si="4"/>
        <v>12.149999999999999</v>
      </c>
      <c r="M175" s="3">
        <f t="shared" si="5"/>
        <v>5.9</v>
      </c>
      <c r="N175" s="26">
        <v>3</v>
      </c>
    </row>
    <row r="176" spans="8:14" x14ac:dyDescent="0.25">
      <c r="H176" s="22">
        <v>42662</v>
      </c>
      <c r="I176" s="17">
        <v>150</v>
      </c>
      <c r="J176" s="3">
        <v>14.9</v>
      </c>
      <c r="K176" s="3">
        <v>8.8000000000000007</v>
      </c>
      <c r="L176" s="15">
        <f t="shared" si="4"/>
        <v>11.850000000000001</v>
      </c>
      <c r="M176" s="3">
        <f t="shared" si="5"/>
        <v>6.1</v>
      </c>
      <c r="N176" s="26">
        <v>5.2</v>
      </c>
    </row>
    <row r="177" spans="8:14" x14ac:dyDescent="0.25">
      <c r="H177" s="22">
        <v>42663</v>
      </c>
      <c r="I177" s="17">
        <v>151</v>
      </c>
      <c r="J177" s="3">
        <v>13</v>
      </c>
      <c r="K177" s="3">
        <v>5.7</v>
      </c>
      <c r="L177" s="15">
        <f t="shared" si="4"/>
        <v>9.35</v>
      </c>
      <c r="M177" s="3">
        <f t="shared" si="5"/>
        <v>7.3</v>
      </c>
      <c r="N177" s="26">
        <v>2</v>
      </c>
    </row>
    <row r="178" spans="8:14" x14ac:dyDescent="0.25">
      <c r="H178" s="22">
        <v>42664</v>
      </c>
      <c r="I178" s="17">
        <v>152</v>
      </c>
      <c r="J178" s="3">
        <v>11.5</v>
      </c>
      <c r="K178" s="3">
        <v>4.8</v>
      </c>
      <c r="L178" s="15">
        <f t="shared" si="4"/>
        <v>8.15</v>
      </c>
      <c r="M178" s="3">
        <f t="shared" si="5"/>
        <v>6.7</v>
      </c>
      <c r="N178" s="23">
        <v>0</v>
      </c>
    </row>
    <row r="179" spans="8:14" x14ac:dyDescent="0.25">
      <c r="H179" s="22">
        <v>42665</v>
      </c>
      <c r="I179" s="17">
        <v>153</v>
      </c>
      <c r="J179" s="3">
        <v>12.1</v>
      </c>
      <c r="K179" s="3">
        <v>9</v>
      </c>
      <c r="L179" s="15">
        <f t="shared" si="4"/>
        <v>10.55</v>
      </c>
      <c r="M179" s="3">
        <f t="shared" si="5"/>
        <v>3.0999999999999996</v>
      </c>
      <c r="N179" s="26">
        <v>10.4</v>
      </c>
    </row>
    <row r="180" spans="8:14" x14ac:dyDescent="0.25">
      <c r="H180" s="22">
        <v>42666</v>
      </c>
      <c r="I180" s="17">
        <v>154</v>
      </c>
      <c r="J180" s="3">
        <v>14.2</v>
      </c>
      <c r="K180" s="3">
        <v>9.6</v>
      </c>
      <c r="L180" s="3">
        <f t="shared" si="4"/>
        <v>11.899999999999999</v>
      </c>
      <c r="M180" s="3">
        <f t="shared" si="5"/>
        <v>4.5999999999999996</v>
      </c>
      <c r="N180" s="23">
        <v>0</v>
      </c>
    </row>
    <row r="181" spans="8:14" x14ac:dyDescent="0.25">
      <c r="H181" s="22">
        <v>42667</v>
      </c>
      <c r="I181" s="17">
        <v>155</v>
      </c>
      <c r="J181" s="3">
        <v>13.5</v>
      </c>
      <c r="K181" s="3">
        <v>9.6999999999999993</v>
      </c>
      <c r="L181" s="3">
        <f t="shared" si="4"/>
        <v>11.6</v>
      </c>
      <c r="M181" s="3">
        <f t="shared" si="5"/>
        <v>3.8000000000000007</v>
      </c>
      <c r="N181" s="26">
        <v>6.4</v>
      </c>
    </row>
    <row r="182" spans="8:14" x14ac:dyDescent="0.25">
      <c r="H182" s="22">
        <v>42668</v>
      </c>
      <c r="I182" s="17">
        <v>156</v>
      </c>
      <c r="J182" s="3">
        <v>16.8</v>
      </c>
      <c r="K182" s="3">
        <v>11.1</v>
      </c>
      <c r="L182" s="3">
        <f t="shared" si="4"/>
        <v>13.95</v>
      </c>
      <c r="M182" s="3">
        <f t="shared" si="5"/>
        <v>5.7000000000000011</v>
      </c>
      <c r="N182" s="24">
        <v>0.2</v>
      </c>
    </row>
    <row r="183" spans="8:14" ht="15.75" thickBot="1" x14ac:dyDescent="0.3">
      <c r="H183" s="29">
        <v>42669</v>
      </c>
      <c r="I183" s="30">
        <v>157</v>
      </c>
      <c r="J183" s="5">
        <v>19.600000000000001</v>
      </c>
      <c r="K183" s="5">
        <v>9</v>
      </c>
      <c r="L183" s="5">
        <f t="shared" si="4"/>
        <v>14.3</v>
      </c>
      <c r="M183" s="5">
        <f t="shared" si="5"/>
        <v>10.600000000000001</v>
      </c>
      <c r="N183" s="31">
        <v>0</v>
      </c>
    </row>
  </sheetData>
  <mergeCells count="7">
    <mergeCell ref="B29:C29"/>
    <mergeCell ref="B30:C30"/>
    <mergeCell ref="B15:E21"/>
    <mergeCell ref="H3:N3"/>
    <mergeCell ref="B28:C28"/>
    <mergeCell ref="B26:C26"/>
    <mergeCell ref="B27:C27"/>
  </mergeCells>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Pérez Casas Miguel Ángel</dc:creator>
  <cp:lastModifiedBy>Maria Reguera Blazquez</cp:lastModifiedBy>
  <dcterms:created xsi:type="dcterms:W3CDTF">2016-12-29T10:13:15Z</dcterms:created>
  <dcterms:modified xsi:type="dcterms:W3CDTF">2017-01-11T17:44:04Z</dcterms:modified>
</cp:coreProperties>
</file>