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.babaian\Documents\Insur\Т А С\2025\Тариф 01.07.2025\"/>
    </mc:Choice>
  </mc:AlternateContent>
  <xr:revisionPtr revIDLastSave="0" documentId="13_ncr:1_{45A8C195-98CF-419D-AE9E-AC16E7E72270}" xr6:coauthVersionLast="47" xr6:coauthVersionMax="47" xr10:uidLastSave="{00000000-0000-0000-0000-000000000000}"/>
  <bookViews>
    <workbookView xWindow="-135" yWindow="-135" windowWidth="29070" windowHeight="15870" xr2:uid="{00000000-000D-0000-FFFF-FFFF00000000}"/>
  </bookViews>
  <sheets>
    <sheet name="КВ 21%" sheetId="1" r:id="rId1"/>
    <sheet name="КВ 26%" sheetId="2" r:id="rId2"/>
    <sheet name="КВ 31%" sheetId="3" r:id="rId3"/>
    <sheet name="КВ 16%" sheetId="4" r:id="rId4"/>
    <sheet name="КВ 11%" sheetId="5" r:id="rId5"/>
    <sheet name="ЗОНИ" sheetId="6" r:id="rId6"/>
    <sheet name="КВ" sheetId="7" r:id="rId7"/>
  </sheets>
  <calcPr calcId="191029"/>
</workbook>
</file>

<file path=xl/calcChain.xml><?xml version="1.0" encoding="utf-8"?>
<calcChain xmlns="http://schemas.openxmlformats.org/spreadsheetml/2006/main">
  <c r="R3" i="5" l="1"/>
  <c r="R4" i="4"/>
  <c r="R4" i="3"/>
  <c r="R3" i="2"/>
  <c r="R4" i="1"/>
  <c r="D45" i="2"/>
</calcChain>
</file>

<file path=xl/sharedStrings.xml><?xml version="1.0" encoding="utf-8"?>
<sst xmlns="http://schemas.openxmlformats.org/spreadsheetml/2006/main" count="444" uniqueCount="90">
  <si>
    <t>Увага!  ТАРИФИ ОРІЄНТОВНІ - остаточні тільки в калькуляторі системи Фронт-офіс</t>
  </si>
  <si>
    <t>Без врахування: ПІЛЬГОВИКІВ та ЗНИЖКИ / НАДБАВКИ ЗА ІСТОРІЮ СТРАХУВАННЯ</t>
  </si>
  <si>
    <t>Тарифна сітка</t>
  </si>
  <si>
    <t>КВ агента</t>
  </si>
  <si>
    <t>тип ТЗ / Вік водіїв</t>
  </si>
  <si>
    <t>Зона 1</t>
  </si>
  <si>
    <t>Зона 2</t>
  </si>
  <si>
    <t>Зона 3</t>
  </si>
  <si>
    <t>Зона 4.1</t>
  </si>
  <si>
    <t>Зона 4.2</t>
  </si>
  <si>
    <t>Зона 5.1</t>
  </si>
  <si>
    <t>Зона 5.2</t>
  </si>
  <si>
    <t>Зона 5.3</t>
  </si>
  <si>
    <t>Зона 6</t>
  </si>
  <si>
    <t>не менше 30 років</t>
  </si>
  <si>
    <t>без обмежень</t>
  </si>
  <si>
    <r>
      <rPr>
        <b/>
        <sz val="12"/>
        <color indexed="8"/>
        <rFont val="Arial"/>
        <family val="2"/>
        <charset val="204"/>
      </rPr>
      <t>В1</t>
    </r>
    <r>
      <rPr>
        <sz val="12"/>
        <color indexed="8"/>
        <rFont val="Arial"/>
        <family val="2"/>
        <charset val="204"/>
      </rPr>
      <t xml:space="preserve"> (до 1600 см3, в т.ч.гібриди)</t>
    </r>
  </si>
  <si>
    <r>
      <rPr>
        <b/>
        <sz val="12"/>
        <color indexed="8"/>
        <rFont val="Arial"/>
        <family val="2"/>
        <charset val="204"/>
      </rPr>
      <t>В2</t>
    </r>
    <r>
      <rPr>
        <sz val="12"/>
        <color indexed="8"/>
        <rFont val="Arial"/>
        <family val="2"/>
        <charset val="204"/>
      </rPr>
      <t xml:space="preserve"> (1601-2000 см3, в т.ч. гібриди)</t>
    </r>
  </si>
  <si>
    <r>
      <rPr>
        <b/>
        <sz val="12"/>
        <color indexed="8"/>
        <rFont val="Arial"/>
        <family val="2"/>
        <charset val="204"/>
      </rPr>
      <t>В3</t>
    </r>
    <r>
      <rPr>
        <sz val="12"/>
        <color indexed="8"/>
        <rFont val="Arial"/>
        <family val="2"/>
        <charset val="204"/>
      </rPr>
      <t xml:space="preserve"> (2001-3000 см3, в т.ч. гібриди)</t>
    </r>
  </si>
  <si>
    <r>
      <rPr>
        <b/>
        <sz val="12"/>
        <color indexed="8"/>
        <rFont val="Arial"/>
        <family val="2"/>
        <charset val="204"/>
      </rPr>
      <t>В4</t>
    </r>
    <r>
      <rPr>
        <sz val="12"/>
        <color indexed="8"/>
        <rFont val="Arial"/>
        <family val="2"/>
        <charset val="204"/>
      </rPr>
      <t xml:space="preserve"> (більше 3001 см3, в т.ч. гібриди)</t>
    </r>
  </si>
  <si>
    <r>
      <rPr>
        <b/>
        <sz val="12"/>
        <color indexed="8"/>
        <rFont val="Arial"/>
        <family val="2"/>
        <charset val="204"/>
      </rPr>
      <t>В5</t>
    </r>
    <r>
      <rPr>
        <sz val="12"/>
        <color indexed="8"/>
        <rFont val="Arial"/>
        <family val="2"/>
        <charset val="204"/>
      </rPr>
      <t xml:space="preserve"> (винятково з силовим двигуном, крім гібридних авто)</t>
    </r>
  </si>
  <si>
    <r>
      <rPr>
        <b/>
        <sz val="12"/>
        <color indexed="8"/>
        <rFont val="Arial"/>
        <family val="2"/>
        <charset val="204"/>
      </rPr>
      <t>F</t>
    </r>
    <r>
      <rPr>
        <sz val="12"/>
        <color indexed="8"/>
        <rFont val="Arial"/>
        <family val="2"/>
        <charset val="204"/>
      </rPr>
      <t xml:space="preserve"> (причепи до легкових ТЗ)</t>
    </r>
  </si>
  <si>
    <r>
      <rPr>
        <b/>
        <sz val="12"/>
        <color indexed="8"/>
        <rFont val="Arial"/>
        <family val="2"/>
        <charset val="204"/>
      </rPr>
      <t>D1</t>
    </r>
    <r>
      <rPr>
        <sz val="12"/>
        <color indexed="8"/>
        <rFont val="Arial"/>
        <family val="2"/>
        <charset val="204"/>
      </rPr>
      <t xml:space="preserve"> (до 20 чол.)</t>
    </r>
  </si>
  <si>
    <r>
      <rPr>
        <b/>
        <sz val="12"/>
        <color indexed="8"/>
        <rFont val="Arial"/>
        <family val="2"/>
        <charset val="204"/>
      </rPr>
      <t>D2</t>
    </r>
    <r>
      <rPr>
        <sz val="12"/>
        <color indexed="8"/>
        <rFont val="Arial"/>
        <family val="2"/>
        <charset val="204"/>
      </rPr>
      <t xml:space="preserve"> (більше 20 чол.)</t>
    </r>
  </si>
  <si>
    <r>
      <rPr>
        <b/>
        <sz val="12"/>
        <color indexed="8"/>
        <rFont val="Arial"/>
        <family val="2"/>
        <charset val="204"/>
      </rPr>
      <t>D3</t>
    </r>
    <r>
      <rPr>
        <sz val="12"/>
        <color indexed="8"/>
        <rFont val="Arial"/>
        <family val="2"/>
        <charset val="204"/>
      </rPr>
      <t xml:space="preserve"> Трамваї</t>
    </r>
  </si>
  <si>
    <r>
      <rPr>
        <b/>
        <sz val="12"/>
        <color indexed="8"/>
        <rFont val="Arial"/>
        <family val="2"/>
        <charset val="204"/>
      </rPr>
      <t>D4</t>
    </r>
    <r>
      <rPr>
        <sz val="12"/>
        <color indexed="8"/>
        <rFont val="Arial"/>
        <family val="2"/>
        <charset val="204"/>
      </rPr>
      <t xml:space="preserve"> Тролейбуси</t>
    </r>
  </si>
  <si>
    <r>
      <rPr>
        <b/>
        <sz val="12"/>
        <color indexed="8"/>
        <rFont val="Arial"/>
        <family val="2"/>
        <charset val="204"/>
      </rPr>
      <t>C0</t>
    </r>
    <r>
      <rPr>
        <sz val="12"/>
        <color indexed="8"/>
        <rFont val="Arial"/>
        <family val="2"/>
        <charset val="204"/>
      </rPr>
      <t xml:space="preserve"> </t>
    </r>
  </si>
  <si>
    <r>
      <rPr>
        <b/>
        <sz val="12"/>
        <color indexed="8"/>
        <rFont val="Arial"/>
        <family val="2"/>
        <charset val="204"/>
      </rPr>
      <t>C1</t>
    </r>
    <r>
      <rPr>
        <sz val="12"/>
        <color indexed="8"/>
        <rFont val="Arial"/>
        <family val="2"/>
        <charset val="204"/>
      </rPr>
      <t xml:space="preserve"> </t>
    </r>
  </si>
  <si>
    <r>
      <rPr>
        <b/>
        <sz val="12"/>
        <color indexed="8"/>
        <rFont val="Arial"/>
        <family val="2"/>
        <charset val="204"/>
      </rPr>
      <t>C2</t>
    </r>
    <r>
      <rPr>
        <sz val="12"/>
        <color indexed="8"/>
        <rFont val="Arial"/>
        <family val="2"/>
        <charset val="204"/>
      </rPr>
      <t xml:space="preserve"> (вантажопід’ємністю понад 2т)</t>
    </r>
  </si>
  <si>
    <r>
      <rPr>
        <b/>
        <sz val="12"/>
        <color indexed="8"/>
        <rFont val="Arial"/>
        <family val="2"/>
        <charset val="204"/>
      </rPr>
      <t>E</t>
    </r>
    <r>
      <rPr>
        <sz val="12"/>
        <color indexed="8"/>
        <rFont val="Arial"/>
        <family val="2"/>
        <charset val="204"/>
      </rPr>
      <t xml:space="preserve"> (причепи і напівпричепи до вантажних ТЗ)</t>
    </r>
  </si>
  <si>
    <r>
      <rPr>
        <b/>
        <sz val="12"/>
        <color indexed="8"/>
        <rFont val="Arial"/>
        <family val="2"/>
        <charset val="204"/>
      </rPr>
      <t>A1</t>
    </r>
    <r>
      <rPr>
        <sz val="12"/>
        <color indexed="8"/>
        <rFont val="Arial"/>
        <family val="2"/>
        <charset val="204"/>
      </rPr>
      <t xml:space="preserve"> (мотоцикли та моторолери до 300 см3, з електродвигуном)</t>
    </r>
  </si>
  <si>
    <r>
      <rPr>
        <b/>
        <sz val="12"/>
        <color indexed="8"/>
        <rFont val="Arial"/>
        <family val="2"/>
        <charset val="204"/>
      </rPr>
      <t>А2</t>
    </r>
    <r>
      <rPr>
        <sz val="12"/>
        <color indexed="8"/>
        <rFont val="Arial"/>
        <family val="2"/>
        <charset val="204"/>
      </rPr>
      <t xml:space="preserve"> (мотоцикли та моторолери від 301 см3 в т. ч. багі та квадроцикли з повною масою до 400 кг включно)</t>
    </r>
  </si>
  <si>
    <r>
      <rPr>
        <b/>
        <sz val="12"/>
        <color indexed="8"/>
        <rFont val="Arial"/>
        <family val="2"/>
        <charset val="204"/>
      </rPr>
      <t>G1</t>
    </r>
    <r>
      <rPr>
        <sz val="12"/>
        <color indexed="8"/>
        <rFont val="Arial"/>
        <family val="2"/>
        <charset val="204"/>
      </rPr>
      <t xml:space="preserve"> Трактори</t>
    </r>
  </si>
  <si>
    <r>
      <rPr>
        <b/>
        <sz val="12"/>
        <color indexed="8"/>
        <rFont val="Arial"/>
        <family val="2"/>
        <charset val="204"/>
      </rPr>
      <t>G2</t>
    </r>
    <r>
      <rPr>
        <sz val="12"/>
        <color indexed="8"/>
        <rFont val="Arial"/>
        <family val="2"/>
        <charset val="204"/>
      </rPr>
      <t xml:space="preserve"> С/г техніка</t>
    </r>
  </si>
  <si>
    <r>
      <rPr>
        <b/>
        <sz val="12"/>
        <color indexed="8"/>
        <rFont val="Arial"/>
        <family val="2"/>
        <charset val="204"/>
      </rPr>
      <t>G3</t>
    </r>
    <r>
      <rPr>
        <sz val="12"/>
        <color indexed="8"/>
        <rFont val="Arial"/>
        <family val="2"/>
        <charset val="204"/>
      </rPr>
      <t xml:space="preserve"> Причепи до с/г техніки та тракторів</t>
    </r>
  </si>
  <si>
    <r>
      <rPr>
        <b/>
        <sz val="12"/>
        <color indexed="8"/>
        <rFont val="Arial"/>
        <family val="2"/>
        <charset val="204"/>
      </rPr>
      <t>H1</t>
    </r>
    <r>
      <rPr>
        <sz val="12"/>
        <color indexed="8"/>
        <rFont val="Arial"/>
        <family val="2"/>
        <charset val="204"/>
      </rPr>
      <t xml:space="preserve"> ТЗ спеціального призначення</t>
    </r>
  </si>
  <si>
    <r>
      <rPr>
        <b/>
        <sz val="12"/>
        <color indexed="8"/>
        <rFont val="Arial"/>
        <family val="2"/>
        <charset val="204"/>
      </rPr>
      <t>H2</t>
    </r>
    <r>
      <rPr>
        <sz val="12"/>
        <color indexed="8"/>
        <rFont val="Arial"/>
        <family val="2"/>
        <charset val="204"/>
      </rPr>
      <t xml:space="preserve"> Дорожньо-будівельна техніка</t>
    </r>
  </si>
  <si>
    <r>
      <rPr>
        <b/>
        <sz val="12"/>
        <color indexed="8"/>
        <rFont val="Arial"/>
        <family val="2"/>
        <charset val="204"/>
      </rPr>
      <t>H3</t>
    </r>
    <r>
      <rPr>
        <sz val="12"/>
        <color indexed="8"/>
        <rFont val="Arial"/>
        <family val="2"/>
        <charset val="204"/>
      </rPr>
      <t xml:space="preserve"> Спеціалізована військова техніка</t>
    </r>
  </si>
  <si>
    <t>Строк дії Полісу</t>
  </si>
  <si>
    <t>15 днів**</t>
  </si>
  <si>
    <t>1 місяць**</t>
  </si>
  <si>
    <t>2 місяці**</t>
  </si>
  <si>
    <t>3 місяці**</t>
  </si>
  <si>
    <t>4 місяці**</t>
  </si>
  <si>
    <t>5 місяців**</t>
  </si>
  <si>
    <t>6 місяців</t>
  </si>
  <si>
    <t>7 місяців</t>
  </si>
  <si>
    <t>8 місяців</t>
  </si>
  <si>
    <t>9 місяців</t>
  </si>
  <si>
    <t>10 місяців</t>
  </si>
  <si>
    <t>11 місяців</t>
  </si>
  <si>
    <t>1 рік</t>
  </si>
  <si>
    <t>коефіцієнт</t>
  </si>
  <si>
    <t>**тільки для ТЗ не зареєстровано в Україні /підлягає реєстрації</t>
  </si>
  <si>
    <t>умова застосування: до тарифів "вік водіїв-без обмежень", без застосування знижки за історію страхування</t>
  </si>
  <si>
    <t>умова по ТЗ - до 2500 см3 вкл, якщо авто гібрид то для пільговика, має виконуватися обидва правила: об’єм не більше 2500 см3 та потужність не більше 100 кВт), в тому числі гібриди</t>
  </si>
  <si>
    <t>Сфери використання:</t>
  </si>
  <si>
    <t>Таксі /кур"єрські послуги  -"ні"</t>
  </si>
  <si>
    <r>
      <t xml:space="preserve">таксі "так"* </t>
    </r>
    <r>
      <rPr>
        <i/>
        <sz val="12"/>
        <rFont val="Arial"/>
        <family val="2"/>
        <charset val="204"/>
      </rPr>
      <t>для категорії В</t>
    </r>
  </si>
  <si>
    <r>
      <t xml:space="preserve">таксі "так"* </t>
    </r>
    <r>
      <rPr>
        <i/>
        <sz val="12"/>
        <rFont val="Arial"/>
        <family val="2"/>
        <charset val="204"/>
      </rPr>
      <t>для категорії Д1</t>
    </r>
  </si>
  <si>
    <t>кур"єрські*</t>
  </si>
  <si>
    <t>* працює на всю категорію А, Д1, В, С0, С1</t>
  </si>
  <si>
    <t>Стандарт</t>
  </si>
  <si>
    <t>СТАНДАРТ</t>
  </si>
  <si>
    <t>СТАНДАРТ+5</t>
  </si>
  <si>
    <t>СТАНДАРТ-5</t>
  </si>
  <si>
    <t>СТАНДАРТ+10</t>
  </si>
  <si>
    <t xml:space="preserve">Зона </t>
  </si>
  <si>
    <t>Перелік населених пунктів (територій), що відносяться до певної зони</t>
  </si>
  <si>
    <t>Київ, Львів, Брюховичі, Винники, Рудно (Львів);</t>
  </si>
  <si>
    <t xml:space="preserve">Дніпро, Одеса, Харків, Бориспіль, Боярка, Бровари, Буча, Васильків, Вишгород, Вишневе, Ірпінь, Обухів. У т.ч. Авіаторське (Дніпропетровськ);  Буча, Ворзель, Гостомель, Коцюбинське (Ірпінь) </t>
  </si>
  <si>
    <t>Донецьк, Запоріжжя, Кривий Ріг</t>
  </si>
  <si>
    <t>Біла Церква, Вінниця, Луцьк, Миколаїв, Тернопіль, Ужгород</t>
  </si>
  <si>
    <t xml:space="preserve">Населені пункти таких областей / районів, крім тих, що входять в зони 1-4, 5.1: </t>
  </si>
  <si>
    <t>Полтавська обл.: Кременчуцький, Полтавський
Рівненська обл.: Рівненський 
Тернопільська обл.: Бережанський, Борщівський, Бучацький, Заліщицький, Козівський,  Лановецький, Монастириський, Підволочиський, Підгаєцький, Теребовлянський, Тернопільський, Чортківський</t>
  </si>
  <si>
    <t>Сумська обл.: Сумський
Херсонська обл.: Білозерський
Хмельницька обл.: Хмельницький
Черкаська обл.: Уманський, Черкаський
Чернігівська обл.: Чернігівський</t>
  </si>
  <si>
    <t>інші населені пункти України</t>
  </si>
  <si>
    <t>для транспортних засобів, які зареєстровані в інших країнах</t>
  </si>
  <si>
    <t>Стандарт+5</t>
  </si>
  <si>
    <t>Стандарт+10</t>
  </si>
  <si>
    <t>Стандарт-5</t>
  </si>
  <si>
    <t>Стандарт-10</t>
  </si>
  <si>
    <t>З врахуванням параметрів: ФІЗИЧНІ чи ЮРИДИЧНІ ОСОБИ, ОСОБИСТЕ ВИКОРИСТАННЯ, ТЕРМІН ДІЇ 1 РІК</t>
  </si>
  <si>
    <r>
      <rPr>
        <b/>
        <sz val="12"/>
        <color indexed="8"/>
        <rFont val="Arial"/>
        <family val="2"/>
        <charset val="204"/>
      </rPr>
      <t xml:space="preserve">Пільга </t>
    </r>
    <r>
      <rPr>
        <sz val="12"/>
        <color indexed="8"/>
        <rFont val="Arial"/>
        <family val="2"/>
        <charset val="204"/>
      </rPr>
      <t xml:space="preserve">- </t>
    </r>
    <r>
      <rPr>
        <b/>
        <sz val="12"/>
        <color indexed="8"/>
        <rFont val="Arial"/>
        <family val="2"/>
        <charset val="204"/>
      </rPr>
      <t>коеф 0,5 -</t>
    </r>
    <r>
      <rPr>
        <sz val="12"/>
        <color indexed="8"/>
        <rFont val="Arial"/>
        <family val="2"/>
        <charset val="204"/>
      </rPr>
      <t xml:space="preserve"> ( </t>
    </r>
    <r>
      <rPr>
        <sz val="12"/>
        <color indexed="10"/>
        <rFont val="Arial"/>
        <family val="2"/>
        <charset val="204"/>
      </rPr>
      <t>учасник бойових дій**</t>
    </r>
    <r>
      <rPr>
        <sz val="12"/>
        <color indexed="8"/>
        <rFont val="Arial"/>
        <family val="2"/>
        <charset val="204"/>
      </rPr>
      <t>; постраждалий учасник революції Гідності;  учасник війни; пенсіонер; особа яка постраждала внаслідок Чорнобильської катастрофи (1-2 групи інвалідності); особою з інвалідністю 1 чи 2 групи)</t>
    </r>
  </si>
  <si>
    <r>
      <t xml:space="preserve">** по УБД розмір КВ становить </t>
    </r>
    <r>
      <rPr>
        <sz val="12"/>
        <color indexed="10"/>
        <rFont val="Arial"/>
        <family val="2"/>
        <charset val="204"/>
      </rPr>
      <t xml:space="preserve">мінус 20% </t>
    </r>
    <r>
      <rPr>
        <sz val="12"/>
        <color indexed="8"/>
        <rFont val="Arial"/>
        <family val="2"/>
        <charset val="204"/>
      </rPr>
      <t xml:space="preserve"> від КВ за визначеною тарифною сіткою,  розрахунок здійснюється на умовах "Стандарт", "Стандарт+5"."Стандарт+10", Додаткові знижки не використовуються по жодному з коефіцієнтів</t>
    </r>
  </si>
  <si>
    <t>Алчевськ, Бердянськ, Кам'янське (Дніпродзержинськ), Горлівка, Євпаторія, Житомир, Івано-Франківськ*, Кам'янець-Подільський, Керч, Кропивницький (Кіровоград)*, Краматорськ, Кременчук, Лисичанськ, Луганськ, Макіївка, Маріуполь, Мелітополь, Нікополь, Павлоград, Полтава, Рівне, Севастополь, Сєвєродонецьк, Сімферополь, Слов'янськ,  Суми*, Херсон*, Хмельницький, Черкаси, Чернівці, Чернігів. * у т.ч.Нове (Кіровоград); Антонівка, Богданівка, Жовтневе, Зеленівка, Комишани, Куйбишеве, Молодіжне, Наддніпрянське, Петрівка, Петрівського, Приозерне, Сонячне, Степанівка (Херсон);  Вовчинець, Крихівці, Микитинці, Угорники, Хриплин (Івано-Франківськ); Верхнє Піщане, Гриценкове, Житейське, Загірське, Кирияківщина, Перехрестівка, Піщане, Трохименкове, Хомине, Шевченкове (Суми)</t>
  </si>
  <si>
    <t>Населені пункти таких районів, крім тих, що входять в зони 1-4:
Волинська обл.: Ківерцівський, Луцький;
Київська обл.:  Броварський, Вишгородський, Києво-Святошинський, Обухівський;
Львівська обл.: Жовківський, Пустомитівський
Одеська обл.: Біляївський лише с.Усатове та с.Нерубайське, Лиманський
Харківська обл.:  Харківський</t>
  </si>
  <si>
    <t>АРК, 
Вінницька обл. (КРІМ Бершадського, Чичельницького та  Крижопільського р-нів) , Закарпатська обл., 
Івано-Франківська обл., Київська обл., 
Львівська обл., Миколаївська обл.</t>
  </si>
  <si>
    <t>Волинська обл.:  Любомльський;
Дніпропетровська обл.: Криворізький, Криничанський, Новомосковський, Павлоградський, Синельниківський, Дніпровський, Петриківський
Житомирська обл.: Житомирський, Ємільчинський, Звягельський;
Запорізька обл.: Запорізький
Київська обл.: Бориспільський,  Васильківський,  Макарівський;                                                                                        Кіровоградська обл.: Кропивницький
Одеська обл.: Овідіопольський, Чорноморськ, у т.ч. Бурлача Балка, Малодолинське, Олександрівка (Іллічівськ),  Біляївський лише крім  с.Усатове та с.Нерубайське</t>
  </si>
  <si>
    <t>СТАНДАРТ-10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</si>
</sst>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6"/>
      <color rgb="FF002060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name val="Arial"/>
      <family val="2"/>
      <charset val="204"/>
    </font>
    <font>
      <i/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color indexed="10"/>
      <name val="Arial"/>
      <family val="2"/>
      <charset val="204"/>
    </font>
    <font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3" fontId="2" fillId="0" borderId="12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4" xfId="0" applyFont="1" applyFill="1" applyBorder="1" applyAlignment="1">
      <alignment wrapText="1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15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wrapText="1"/>
    </xf>
    <xf numFmtId="3" fontId="2" fillId="0" borderId="2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wrapText="1"/>
    </xf>
    <xf numFmtId="3" fontId="2" fillId="3" borderId="17" xfId="0" applyNumberFormat="1" applyFont="1" applyFill="1" applyBorder="1" applyAlignment="1">
      <alignment horizontal="center" vertical="center"/>
    </xf>
    <xf numFmtId="3" fontId="2" fillId="3" borderId="18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2" fillId="0" borderId="13" xfId="0" applyFont="1" applyBorder="1" applyAlignment="1">
      <alignment horizontal="center"/>
    </xf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8" fillId="0" borderId="0" xfId="0" applyFont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23" xfId="0" applyFont="1" applyBorder="1"/>
    <xf numFmtId="0" fontId="2" fillId="0" borderId="8" xfId="0" applyFont="1" applyBorder="1"/>
    <xf numFmtId="0" fontId="5" fillId="0" borderId="24" xfId="0" applyFont="1" applyBorder="1"/>
    <xf numFmtId="0" fontId="2" fillId="0" borderId="25" xfId="0" applyFont="1" applyBorder="1"/>
    <xf numFmtId="0" fontId="2" fillId="0" borderId="15" xfId="0" applyFont="1" applyBorder="1" applyAlignment="1">
      <alignment horizontal="center"/>
    </xf>
    <xf numFmtId="0" fontId="9" fillId="0" borderId="25" xfId="0" applyFont="1" applyBorder="1"/>
    <xf numFmtId="0" fontId="9" fillId="0" borderId="1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18" xfId="0" applyFont="1" applyBorder="1" applyAlignment="1">
      <alignment horizontal="center"/>
    </xf>
    <xf numFmtId="0" fontId="11" fillId="0" borderId="3" xfId="0" applyFont="1" applyBorder="1"/>
    <xf numFmtId="3" fontId="2" fillId="0" borderId="0" xfId="0" applyNumberFormat="1" applyFont="1"/>
    <xf numFmtId="0" fontId="13" fillId="0" borderId="0" xfId="0" applyFont="1" applyAlignment="1">
      <alignment horizontal="left" vertical="center"/>
    </xf>
    <xf numFmtId="0" fontId="2" fillId="0" borderId="28" xfId="0" applyFont="1" applyBorder="1"/>
    <xf numFmtId="3" fontId="5" fillId="0" borderId="12" xfId="0" applyNumberFormat="1" applyFont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3" borderId="17" xfId="0" applyNumberFormat="1" applyFont="1" applyFill="1" applyBorder="1" applyAlignment="1">
      <alignment horizontal="center" vertical="center"/>
    </xf>
    <xf numFmtId="0" fontId="14" fillId="0" borderId="0" xfId="0" applyFont="1"/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wrapText="1"/>
    </xf>
    <xf numFmtId="0" fontId="2" fillId="0" borderId="32" xfId="0" applyFont="1" applyBorder="1" applyAlignment="1">
      <alignment horizontal="left" wrapText="1"/>
    </xf>
    <xf numFmtId="0" fontId="2" fillId="0" borderId="33" xfId="0" applyFont="1" applyBorder="1" applyAlignment="1">
      <alignment horizontal="left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180480</xdr:colOff>
      <xdr:row>18</xdr:row>
      <xdr:rowOff>93915</xdr:rowOff>
    </xdr:from>
    <xdr:to>
      <xdr:col>15</xdr:col>
      <xdr:colOff>667200</xdr:colOff>
      <xdr:row>18</xdr:row>
      <xdr:rowOff>104715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BBEEFEC9-7002-BBC1-694C-EC2B156BA9D5}"/>
                </a:ext>
              </a:extLst>
            </xdr14:cNvPr>
            <xdr14:cNvContentPartPr/>
          </xdr14:nvContentPartPr>
          <xdr14:nvPr macro=""/>
          <xdr14:xfrm>
            <a:off x="2999880" y="4294440"/>
            <a:ext cx="486720" cy="1080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BBEEFEC9-7002-BBC1-694C-EC2B156BA9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64240" y="4222800"/>
              <a:ext cx="558360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390210</xdr:colOff>
      <xdr:row>18</xdr:row>
      <xdr:rowOff>75555</xdr:rowOff>
    </xdr:from>
    <xdr:to>
      <xdr:col>16</xdr:col>
      <xdr:colOff>390570</xdr:colOff>
      <xdr:row>18</xdr:row>
      <xdr:rowOff>75915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A5511775-7330-1F93-8809-FEDB708617EE}"/>
                </a:ext>
              </a:extLst>
            </xdr14:cNvPr>
            <xdr14:cNvContentPartPr/>
          </xdr14:nvContentPartPr>
          <xdr14:nvPr macro=""/>
          <xdr14:xfrm>
            <a:off x="4028760" y="427608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A5511775-7330-1F93-8809-FEDB708617E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22640" y="42699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447090</xdr:colOff>
      <xdr:row>18</xdr:row>
      <xdr:rowOff>142875</xdr:rowOff>
    </xdr:from>
    <xdr:to>
      <xdr:col>16</xdr:col>
      <xdr:colOff>447450</xdr:colOff>
      <xdr:row>18</xdr:row>
      <xdr:rowOff>143235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C3C3D3BD-5DAF-0B8E-E914-4A2789238475}"/>
                </a:ext>
              </a:extLst>
            </xdr14:cNvPr>
            <xdr14:cNvContentPartPr/>
          </xdr14:nvContentPartPr>
          <xdr14:nvPr macro=""/>
          <xdr14:xfrm>
            <a:off x="4085640" y="434340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C3C3D3BD-5DAF-0B8E-E914-4A278923847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79520" y="43372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3T09:05:33.57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30,'5'-4,"1"1,1 0,-1 0,0 1,1 0,-1 0,1 1,0-1,-1 1,1 1,0-1,12 2,-2-2,495-4,-281 8,241-4,-450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3T09:07:46.2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3T09:07:47.34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1 0 24575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7"/>
  <sheetViews>
    <sheetView tabSelected="1" topLeftCell="A2" zoomScale="115" zoomScaleNormal="115" workbookViewId="0">
      <selection activeCell="P10" sqref="P10"/>
    </sheetView>
  </sheetViews>
  <sheetFormatPr defaultRowHeight="14.4" x14ac:dyDescent="0.3"/>
  <cols>
    <col min="1" max="1" width="42.33203125" customWidth="1"/>
    <col min="2" max="14" width="12.33203125" hidden="1" customWidth="1"/>
    <col min="15" max="15" width="11.88671875" hidden="1" customWidth="1"/>
    <col min="16" max="17" width="12.33203125" customWidth="1"/>
    <col min="18" max="19" width="12.33203125" hidden="1" customWidth="1"/>
  </cols>
  <sheetData>
    <row r="2" spans="1:19" ht="21" x14ac:dyDescent="0.4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1"/>
      <c r="Q2" s="1"/>
      <c r="R2" s="1"/>
      <c r="S2" s="1"/>
    </row>
    <row r="3" spans="1:19" ht="21" x14ac:dyDescent="0.4">
      <c r="A3" s="56" t="s">
        <v>82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1"/>
      <c r="Q3" s="1"/>
      <c r="R3" s="1"/>
      <c r="S3" s="1"/>
    </row>
    <row r="4" spans="1:19" ht="21" x14ac:dyDescent="0.4">
      <c r="A4" s="56" t="s">
        <v>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  <c r="P4" s="58" t="s">
        <v>2</v>
      </c>
      <c r="Q4" s="58"/>
      <c r="R4" s="58">
        <f>U12</f>
        <v>0</v>
      </c>
      <c r="S4" s="58"/>
    </row>
    <row r="5" spans="1:19" ht="16.2" thickBot="1" x14ac:dyDescent="0.35">
      <c r="A5" s="39" t="s">
        <v>63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2"/>
      <c r="M5" s="2"/>
      <c r="N5" s="2"/>
      <c r="O5" s="2"/>
      <c r="P5" s="49" t="s">
        <v>3</v>
      </c>
      <c r="Q5" s="49"/>
      <c r="R5" s="50">
        <v>21</v>
      </c>
      <c r="S5" s="50"/>
    </row>
    <row r="6" spans="1:19" ht="16.2" thickTop="1" x14ac:dyDescent="0.3">
      <c r="A6" s="51" t="s">
        <v>4</v>
      </c>
      <c r="B6" s="53" t="s">
        <v>5</v>
      </c>
      <c r="C6" s="53"/>
      <c r="D6" s="53" t="s">
        <v>6</v>
      </c>
      <c r="E6" s="53"/>
      <c r="F6" s="53" t="s">
        <v>7</v>
      </c>
      <c r="G6" s="53"/>
      <c r="H6" s="53" t="s">
        <v>8</v>
      </c>
      <c r="I6" s="53"/>
      <c r="J6" s="53" t="s">
        <v>9</v>
      </c>
      <c r="K6" s="53"/>
      <c r="L6" s="53" t="s">
        <v>10</v>
      </c>
      <c r="M6" s="53"/>
      <c r="N6" s="54" t="s">
        <v>11</v>
      </c>
      <c r="O6" s="55"/>
      <c r="P6" s="54" t="s">
        <v>12</v>
      </c>
      <c r="Q6" s="55"/>
      <c r="R6" s="54" t="s">
        <v>13</v>
      </c>
      <c r="S6" s="55"/>
    </row>
    <row r="7" spans="1:19" ht="30.6" thickBot="1" x14ac:dyDescent="0.35">
      <c r="A7" s="52"/>
      <c r="B7" s="3" t="s">
        <v>14</v>
      </c>
      <c r="C7" s="3" t="s">
        <v>15</v>
      </c>
      <c r="D7" s="3" t="s">
        <v>14</v>
      </c>
      <c r="E7" s="3" t="s">
        <v>15</v>
      </c>
      <c r="F7" s="3" t="s">
        <v>14</v>
      </c>
      <c r="G7" s="3" t="s">
        <v>15</v>
      </c>
      <c r="H7" s="3" t="s">
        <v>14</v>
      </c>
      <c r="I7" s="3" t="s">
        <v>15</v>
      </c>
      <c r="J7" s="3" t="s">
        <v>14</v>
      </c>
      <c r="K7" s="3" t="s">
        <v>15</v>
      </c>
      <c r="L7" s="3" t="s">
        <v>14</v>
      </c>
      <c r="M7" s="3" t="s">
        <v>15</v>
      </c>
      <c r="N7" s="3" t="s">
        <v>14</v>
      </c>
      <c r="O7" s="3" t="s">
        <v>15</v>
      </c>
      <c r="P7" s="3" t="s">
        <v>14</v>
      </c>
      <c r="Q7" s="3" t="s">
        <v>15</v>
      </c>
      <c r="R7" s="3" t="s">
        <v>14</v>
      </c>
      <c r="S7" s="3" t="s">
        <v>15</v>
      </c>
    </row>
    <row r="8" spans="1:19" ht="15.6" x14ac:dyDescent="0.3">
      <c r="A8" s="4" t="s">
        <v>16</v>
      </c>
      <c r="B8" s="5">
        <v>4700</v>
      </c>
      <c r="C8" s="5">
        <v>5223</v>
      </c>
      <c r="D8" s="5">
        <v>4309</v>
      </c>
      <c r="E8" s="5">
        <v>4787</v>
      </c>
      <c r="F8" s="5">
        <v>3525</v>
      </c>
      <c r="G8" s="5">
        <v>3917</v>
      </c>
      <c r="H8" s="5">
        <v>3525</v>
      </c>
      <c r="I8" s="5">
        <v>3917</v>
      </c>
      <c r="J8" s="5">
        <v>3134</v>
      </c>
      <c r="K8" s="5">
        <v>3482</v>
      </c>
      <c r="L8" s="5">
        <v>3134</v>
      </c>
      <c r="M8" s="5">
        <v>3482</v>
      </c>
      <c r="N8" s="5">
        <v>2155</v>
      </c>
      <c r="O8" s="5">
        <v>2394</v>
      </c>
      <c r="P8" s="43">
        <v>1959</v>
      </c>
      <c r="Q8" s="5">
        <v>2176</v>
      </c>
      <c r="R8" s="5">
        <v>7442</v>
      </c>
      <c r="S8" s="6">
        <v>8269</v>
      </c>
    </row>
    <row r="9" spans="1:19" ht="15.6" x14ac:dyDescent="0.3">
      <c r="A9" s="7" t="s">
        <v>17</v>
      </c>
      <c r="B9" s="8">
        <v>6063</v>
      </c>
      <c r="C9" s="8">
        <v>6737</v>
      </c>
      <c r="D9" s="8">
        <v>5558</v>
      </c>
      <c r="E9" s="8">
        <v>6176</v>
      </c>
      <c r="F9" s="8">
        <v>4548</v>
      </c>
      <c r="G9" s="8">
        <v>5053</v>
      </c>
      <c r="H9" s="8">
        <v>4548</v>
      </c>
      <c r="I9" s="8">
        <v>5053</v>
      </c>
      <c r="J9" s="8">
        <v>4042</v>
      </c>
      <c r="K9" s="8">
        <v>4492</v>
      </c>
      <c r="L9" s="8">
        <v>4042</v>
      </c>
      <c r="M9" s="8">
        <v>4492</v>
      </c>
      <c r="N9" s="8">
        <v>2779</v>
      </c>
      <c r="O9" s="8">
        <v>3088</v>
      </c>
      <c r="P9" s="44">
        <v>2527</v>
      </c>
      <c r="Q9" s="8">
        <v>2807</v>
      </c>
      <c r="R9" s="8">
        <v>9600</v>
      </c>
      <c r="S9" s="9">
        <v>10667</v>
      </c>
    </row>
    <row r="10" spans="1:19" ht="15.6" x14ac:dyDescent="0.3">
      <c r="A10" s="10" t="s">
        <v>18</v>
      </c>
      <c r="B10" s="11">
        <v>6204</v>
      </c>
      <c r="C10" s="11">
        <v>6894</v>
      </c>
      <c r="D10" s="11">
        <v>5687</v>
      </c>
      <c r="E10" s="11">
        <v>6319</v>
      </c>
      <c r="F10" s="11">
        <v>4653</v>
      </c>
      <c r="G10" s="11">
        <v>5170</v>
      </c>
      <c r="H10" s="11">
        <v>4653</v>
      </c>
      <c r="I10" s="11">
        <v>5170</v>
      </c>
      <c r="J10" s="11">
        <v>4136</v>
      </c>
      <c r="K10" s="11">
        <v>4596</v>
      </c>
      <c r="L10" s="11">
        <v>4136</v>
      </c>
      <c r="M10" s="11">
        <v>4596</v>
      </c>
      <c r="N10" s="11">
        <v>2844</v>
      </c>
      <c r="O10" s="11">
        <v>3160</v>
      </c>
      <c r="P10" s="45">
        <v>2585</v>
      </c>
      <c r="Q10" s="11">
        <v>2873</v>
      </c>
      <c r="R10" s="11">
        <v>9823</v>
      </c>
      <c r="S10" s="12">
        <v>10915</v>
      </c>
    </row>
    <row r="11" spans="1:19" ht="15.6" x14ac:dyDescent="0.3">
      <c r="A11" s="7" t="s">
        <v>19</v>
      </c>
      <c r="B11" s="8">
        <v>8037</v>
      </c>
      <c r="C11" s="8">
        <v>8930</v>
      </c>
      <c r="D11" s="8">
        <v>7368</v>
      </c>
      <c r="E11" s="8">
        <v>8186</v>
      </c>
      <c r="F11" s="8">
        <v>6028</v>
      </c>
      <c r="G11" s="8">
        <v>6698</v>
      </c>
      <c r="H11" s="8">
        <v>6028</v>
      </c>
      <c r="I11" s="8">
        <v>6698</v>
      </c>
      <c r="J11" s="8">
        <v>5358</v>
      </c>
      <c r="K11" s="8">
        <v>5954</v>
      </c>
      <c r="L11" s="8">
        <v>5358</v>
      </c>
      <c r="M11" s="8">
        <v>5954</v>
      </c>
      <c r="N11" s="8">
        <v>3684</v>
      </c>
      <c r="O11" s="8">
        <v>4093</v>
      </c>
      <c r="P11" s="44">
        <v>3349</v>
      </c>
      <c r="Q11" s="8">
        <v>3721</v>
      </c>
      <c r="R11" s="8">
        <v>12726</v>
      </c>
      <c r="S11" s="9">
        <v>14139</v>
      </c>
    </row>
    <row r="12" spans="1:19" ht="31.2" x14ac:dyDescent="0.3">
      <c r="A12" s="10" t="s">
        <v>20</v>
      </c>
      <c r="B12" s="11">
        <v>7990</v>
      </c>
      <c r="C12" s="11">
        <v>8878</v>
      </c>
      <c r="D12" s="11">
        <v>7325</v>
      </c>
      <c r="E12" s="11">
        <v>8138</v>
      </c>
      <c r="F12" s="11">
        <v>5993</v>
      </c>
      <c r="G12" s="11">
        <v>6659</v>
      </c>
      <c r="H12" s="11">
        <v>5993</v>
      </c>
      <c r="I12" s="11">
        <v>6659</v>
      </c>
      <c r="J12" s="11">
        <v>5327</v>
      </c>
      <c r="K12" s="11">
        <v>5919</v>
      </c>
      <c r="L12" s="11">
        <v>5327</v>
      </c>
      <c r="M12" s="11">
        <v>5919</v>
      </c>
      <c r="N12" s="11">
        <v>3663</v>
      </c>
      <c r="O12" s="11">
        <v>4069</v>
      </c>
      <c r="P12" s="11">
        <v>3330</v>
      </c>
      <c r="Q12" s="11">
        <v>3700</v>
      </c>
      <c r="R12" s="11">
        <v>12651</v>
      </c>
      <c r="S12" s="12">
        <v>14057</v>
      </c>
    </row>
    <row r="13" spans="1:19" ht="16.2" thickBot="1" x14ac:dyDescent="0.35">
      <c r="A13" s="13" t="s">
        <v>21</v>
      </c>
      <c r="B13" s="14">
        <v>1598</v>
      </c>
      <c r="C13" s="14">
        <v>1776</v>
      </c>
      <c r="D13" s="14">
        <v>1465</v>
      </c>
      <c r="E13" s="14">
        <v>1628</v>
      </c>
      <c r="F13" s="14">
        <v>1199</v>
      </c>
      <c r="G13" s="14">
        <v>1332</v>
      </c>
      <c r="H13" s="14">
        <v>1199</v>
      </c>
      <c r="I13" s="14">
        <v>1332</v>
      </c>
      <c r="J13" s="14">
        <v>1066</v>
      </c>
      <c r="K13" s="14">
        <v>1184</v>
      </c>
      <c r="L13" s="14">
        <v>1066</v>
      </c>
      <c r="M13" s="14">
        <v>1184</v>
      </c>
      <c r="N13" s="14">
        <v>733</v>
      </c>
      <c r="O13" s="14">
        <v>814</v>
      </c>
      <c r="P13" s="46">
        <v>666</v>
      </c>
      <c r="Q13" s="14">
        <v>740</v>
      </c>
      <c r="R13" s="14">
        <v>2531</v>
      </c>
      <c r="S13" s="15">
        <v>2812</v>
      </c>
    </row>
    <row r="14" spans="1:19" ht="15.6" x14ac:dyDescent="0.3">
      <c r="A14" s="4" t="s">
        <v>22</v>
      </c>
      <c r="B14" s="5">
        <v>13113</v>
      </c>
      <c r="C14" s="5">
        <v>14570</v>
      </c>
      <c r="D14" s="5">
        <v>12021</v>
      </c>
      <c r="E14" s="5">
        <v>13356</v>
      </c>
      <c r="F14" s="5">
        <v>9835</v>
      </c>
      <c r="G14" s="5">
        <v>10928</v>
      </c>
      <c r="H14" s="5">
        <v>9835</v>
      </c>
      <c r="I14" s="5">
        <v>10928</v>
      </c>
      <c r="J14" s="5">
        <v>8742</v>
      </c>
      <c r="K14" s="5">
        <v>9714</v>
      </c>
      <c r="L14" s="5">
        <v>8742</v>
      </c>
      <c r="M14" s="5">
        <v>9714</v>
      </c>
      <c r="N14" s="5">
        <v>6011</v>
      </c>
      <c r="O14" s="5">
        <v>6678</v>
      </c>
      <c r="P14" s="5">
        <v>5464</v>
      </c>
      <c r="Q14" s="5">
        <v>6071</v>
      </c>
      <c r="R14" s="5">
        <v>20763</v>
      </c>
      <c r="S14" s="6">
        <v>23069</v>
      </c>
    </row>
    <row r="15" spans="1:19" ht="15.6" x14ac:dyDescent="0.3">
      <c r="A15" s="10" t="s">
        <v>23</v>
      </c>
      <c r="B15" s="8">
        <v>16450</v>
      </c>
      <c r="C15" s="8">
        <v>18278</v>
      </c>
      <c r="D15" s="8">
        <v>15079</v>
      </c>
      <c r="E15" s="8">
        <v>16755</v>
      </c>
      <c r="F15" s="8">
        <v>12338</v>
      </c>
      <c r="G15" s="8">
        <v>13709</v>
      </c>
      <c r="H15" s="8">
        <v>12338</v>
      </c>
      <c r="I15" s="8">
        <v>13709</v>
      </c>
      <c r="J15" s="8">
        <v>10967</v>
      </c>
      <c r="K15" s="8">
        <v>12186</v>
      </c>
      <c r="L15" s="8">
        <v>10967</v>
      </c>
      <c r="M15" s="8">
        <v>12186</v>
      </c>
      <c r="N15" s="8">
        <v>7540</v>
      </c>
      <c r="O15" s="8">
        <v>8378</v>
      </c>
      <c r="P15" s="8">
        <v>6855</v>
      </c>
      <c r="Q15" s="8">
        <v>7616</v>
      </c>
      <c r="R15" s="8">
        <v>26046</v>
      </c>
      <c r="S15" s="9">
        <v>28940</v>
      </c>
    </row>
    <row r="16" spans="1:19" ht="15.6" x14ac:dyDescent="0.3">
      <c r="A16" s="10" t="s">
        <v>24</v>
      </c>
      <c r="B16" s="11">
        <v>16450</v>
      </c>
      <c r="C16" s="11">
        <v>18278</v>
      </c>
      <c r="D16" s="11">
        <v>15079</v>
      </c>
      <c r="E16" s="11">
        <v>16755</v>
      </c>
      <c r="F16" s="11">
        <v>12338</v>
      </c>
      <c r="G16" s="11">
        <v>13709</v>
      </c>
      <c r="H16" s="11">
        <v>12338</v>
      </c>
      <c r="I16" s="11">
        <v>13709</v>
      </c>
      <c r="J16" s="11">
        <v>10967</v>
      </c>
      <c r="K16" s="11">
        <v>12186</v>
      </c>
      <c r="L16" s="11">
        <v>10967</v>
      </c>
      <c r="M16" s="11">
        <v>12186</v>
      </c>
      <c r="N16" s="11">
        <v>7540</v>
      </c>
      <c r="O16" s="11">
        <v>8378</v>
      </c>
      <c r="P16" s="11">
        <v>6855</v>
      </c>
      <c r="Q16" s="11">
        <v>7616</v>
      </c>
      <c r="R16" s="11">
        <v>26046</v>
      </c>
      <c r="S16" s="12">
        <v>28940</v>
      </c>
    </row>
    <row r="17" spans="1:19" ht="16.2" thickBot="1" x14ac:dyDescent="0.35">
      <c r="A17" s="13" t="s">
        <v>25</v>
      </c>
      <c r="B17" s="14">
        <v>16450</v>
      </c>
      <c r="C17" s="14">
        <v>18278</v>
      </c>
      <c r="D17" s="14">
        <v>15079</v>
      </c>
      <c r="E17" s="14">
        <v>16755</v>
      </c>
      <c r="F17" s="14">
        <v>12338</v>
      </c>
      <c r="G17" s="14">
        <v>13709</v>
      </c>
      <c r="H17" s="14">
        <v>12338</v>
      </c>
      <c r="I17" s="14">
        <v>13709</v>
      </c>
      <c r="J17" s="14">
        <v>10967</v>
      </c>
      <c r="K17" s="14">
        <v>12186</v>
      </c>
      <c r="L17" s="14">
        <v>10967</v>
      </c>
      <c r="M17" s="14">
        <v>12186</v>
      </c>
      <c r="N17" s="14">
        <v>7540</v>
      </c>
      <c r="O17" s="14">
        <v>8378</v>
      </c>
      <c r="P17" s="14">
        <v>6855</v>
      </c>
      <c r="Q17" s="14">
        <v>7616</v>
      </c>
      <c r="R17" s="14">
        <v>26046</v>
      </c>
      <c r="S17" s="15">
        <v>28940</v>
      </c>
    </row>
    <row r="18" spans="1:19" ht="15.6" x14ac:dyDescent="0.3">
      <c r="A18" s="16" t="s">
        <v>26</v>
      </c>
      <c r="B18" s="5">
        <v>6486</v>
      </c>
      <c r="C18" s="5">
        <v>7207</v>
      </c>
      <c r="D18" s="5">
        <v>5946</v>
      </c>
      <c r="E18" s="5">
        <v>6607</v>
      </c>
      <c r="F18" s="5">
        <v>4865</v>
      </c>
      <c r="G18" s="5">
        <v>5405</v>
      </c>
      <c r="H18" s="5">
        <v>4865</v>
      </c>
      <c r="I18" s="5">
        <v>5405</v>
      </c>
      <c r="J18" s="5">
        <v>4324</v>
      </c>
      <c r="K18" s="5">
        <v>4805</v>
      </c>
      <c r="L18" s="5">
        <v>4324</v>
      </c>
      <c r="M18" s="5">
        <v>4805</v>
      </c>
      <c r="N18" s="5">
        <v>2973</v>
      </c>
      <c r="O18" s="5">
        <v>3304</v>
      </c>
      <c r="P18" s="5">
        <v>2703</v>
      </c>
      <c r="Q18" s="5">
        <v>3003</v>
      </c>
      <c r="R18" s="5">
        <v>10270</v>
      </c>
      <c r="S18" s="6">
        <v>11411</v>
      </c>
    </row>
    <row r="19" spans="1:19" ht="15.6" x14ac:dyDescent="0.3">
      <c r="A19" s="17" t="s">
        <v>27</v>
      </c>
      <c r="B19" s="8">
        <v>9870</v>
      </c>
      <c r="C19" s="8">
        <v>10967</v>
      </c>
      <c r="D19" s="8">
        <v>9048</v>
      </c>
      <c r="E19" s="8">
        <v>10053</v>
      </c>
      <c r="F19" s="8">
        <v>7403</v>
      </c>
      <c r="G19" s="8">
        <v>8225</v>
      </c>
      <c r="H19" s="8">
        <v>7403</v>
      </c>
      <c r="I19" s="8">
        <v>8225</v>
      </c>
      <c r="J19" s="8">
        <v>6580</v>
      </c>
      <c r="K19" s="8">
        <v>7312</v>
      </c>
      <c r="L19" s="8">
        <v>6580</v>
      </c>
      <c r="M19" s="8">
        <v>7312</v>
      </c>
      <c r="N19" s="8">
        <v>4524</v>
      </c>
      <c r="O19" s="8">
        <v>5027</v>
      </c>
      <c r="P19" s="44">
        <v>4113</v>
      </c>
      <c r="Q19" s="8">
        <v>4570</v>
      </c>
      <c r="R19" s="8">
        <v>15628</v>
      </c>
      <c r="S19" s="9">
        <v>17364</v>
      </c>
    </row>
    <row r="20" spans="1:19" ht="15.6" x14ac:dyDescent="0.3">
      <c r="A20" s="10" t="s">
        <v>28</v>
      </c>
      <c r="B20" s="11">
        <v>13583</v>
      </c>
      <c r="C20" s="11">
        <v>15093</v>
      </c>
      <c r="D20" s="11">
        <v>12451</v>
      </c>
      <c r="E20" s="11">
        <v>13835</v>
      </c>
      <c r="F20" s="11">
        <v>10188</v>
      </c>
      <c r="G20" s="11">
        <v>11320</v>
      </c>
      <c r="H20" s="11">
        <v>10188</v>
      </c>
      <c r="I20" s="11">
        <v>11320</v>
      </c>
      <c r="J20" s="11">
        <v>9056</v>
      </c>
      <c r="K20" s="11">
        <v>10062</v>
      </c>
      <c r="L20" s="11">
        <v>9056</v>
      </c>
      <c r="M20" s="11">
        <v>10062</v>
      </c>
      <c r="N20" s="11">
        <v>6226</v>
      </c>
      <c r="O20" s="11">
        <v>6918</v>
      </c>
      <c r="P20" s="11">
        <v>5660</v>
      </c>
      <c r="Q20" s="11">
        <v>6289</v>
      </c>
      <c r="R20" s="11">
        <v>21507</v>
      </c>
      <c r="S20" s="12">
        <v>23896</v>
      </c>
    </row>
    <row r="21" spans="1:19" ht="31.8" thickBot="1" x14ac:dyDescent="0.35">
      <c r="A21" s="13" t="s">
        <v>29</v>
      </c>
      <c r="B21" s="14">
        <v>2350</v>
      </c>
      <c r="C21" s="14">
        <v>2612</v>
      </c>
      <c r="D21" s="14">
        <v>2155</v>
      </c>
      <c r="E21" s="14">
        <v>2394</v>
      </c>
      <c r="F21" s="14">
        <v>1763</v>
      </c>
      <c r="G21" s="14">
        <v>1959</v>
      </c>
      <c r="H21" s="14">
        <v>1763</v>
      </c>
      <c r="I21" s="14">
        <v>1959</v>
      </c>
      <c r="J21" s="14">
        <v>1567</v>
      </c>
      <c r="K21" s="14">
        <v>1741</v>
      </c>
      <c r="L21" s="14">
        <v>1567</v>
      </c>
      <c r="M21" s="14">
        <v>1741</v>
      </c>
      <c r="N21" s="14">
        <v>1078</v>
      </c>
      <c r="O21" s="14">
        <v>1197</v>
      </c>
      <c r="P21" s="14">
        <v>980</v>
      </c>
      <c r="Q21" s="14">
        <v>1088</v>
      </c>
      <c r="R21" s="14">
        <v>3721</v>
      </c>
      <c r="S21" s="15">
        <v>4135</v>
      </c>
    </row>
    <row r="22" spans="1:19" ht="31.2" x14ac:dyDescent="0.3">
      <c r="A22" s="4" t="s">
        <v>30</v>
      </c>
      <c r="B22" s="5">
        <v>1786</v>
      </c>
      <c r="C22" s="5">
        <v>1985</v>
      </c>
      <c r="D22" s="5">
        <v>1638</v>
      </c>
      <c r="E22" s="5">
        <v>1820</v>
      </c>
      <c r="F22" s="5">
        <v>1340</v>
      </c>
      <c r="G22" s="5">
        <v>1489</v>
      </c>
      <c r="H22" s="5">
        <v>1340</v>
      </c>
      <c r="I22" s="5">
        <v>1489</v>
      </c>
      <c r="J22" s="5">
        <v>1191</v>
      </c>
      <c r="K22" s="5">
        <v>1323</v>
      </c>
      <c r="L22" s="5">
        <v>1191</v>
      </c>
      <c r="M22" s="5">
        <v>1323</v>
      </c>
      <c r="N22" s="5">
        <v>819</v>
      </c>
      <c r="O22" s="5">
        <v>910</v>
      </c>
      <c r="P22" s="5">
        <v>745</v>
      </c>
      <c r="Q22" s="5">
        <v>827</v>
      </c>
      <c r="R22" s="5">
        <v>2828</v>
      </c>
      <c r="S22" s="6">
        <v>3142</v>
      </c>
    </row>
    <row r="23" spans="1:19" ht="46.8" thickBot="1" x14ac:dyDescent="0.35">
      <c r="A23" s="13" t="s">
        <v>31</v>
      </c>
      <c r="B23" s="14">
        <v>3290</v>
      </c>
      <c r="C23" s="14">
        <v>3656</v>
      </c>
      <c r="D23" s="14">
        <v>3016</v>
      </c>
      <c r="E23" s="14">
        <v>3351</v>
      </c>
      <c r="F23" s="14">
        <v>2468</v>
      </c>
      <c r="G23" s="14">
        <v>2742</v>
      </c>
      <c r="H23" s="14">
        <v>2468</v>
      </c>
      <c r="I23" s="14">
        <v>2742</v>
      </c>
      <c r="J23" s="14">
        <v>2194</v>
      </c>
      <c r="K23" s="14">
        <v>2438</v>
      </c>
      <c r="L23" s="14">
        <v>2194</v>
      </c>
      <c r="M23" s="14">
        <v>2438</v>
      </c>
      <c r="N23" s="14">
        <v>1508</v>
      </c>
      <c r="O23" s="14">
        <v>1676</v>
      </c>
      <c r="P23" s="14">
        <v>1371</v>
      </c>
      <c r="Q23" s="14">
        <v>1524</v>
      </c>
      <c r="R23" s="14">
        <v>5210</v>
      </c>
      <c r="S23" s="15">
        <v>5788</v>
      </c>
    </row>
    <row r="24" spans="1:19" ht="15.6" x14ac:dyDescent="0.3">
      <c r="A24" s="4" t="s">
        <v>32</v>
      </c>
      <c r="B24" s="5">
        <v>7520</v>
      </c>
      <c r="C24" s="5">
        <v>8356</v>
      </c>
      <c r="D24" s="5">
        <v>6894</v>
      </c>
      <c r="E24" s="5">
        <v>7660</v>
      </c>
      <c r="F24" s="5">
        <v>5640</v>
      </c>
      <c r="G24" s="5">
        <v>6267</v>
      </c>
      <c r="H24" s="5">
        <v>5640</v>
      </c>
      <c r="I24" s="5">
        <v>6267</v>
      </c>
      <c r="J24" s="5">
        <v>5014</v>
      </c>
      <c r="K24" s="5">
        <v>5571</v>
      </c>
      <c r="L24" s="5">
        <v>5014</v>
      </c>
      <c r="M24" s="5">
        <v>5571</v>
      </c>
      <c r="N24" s="5">
        <v>3447</v>
      </c>
      <c r="O24" s="5">
        <v>3830</v>
      </c>
      <c r="P24" s="5">
        <v>3134</v>
      </c>
      <c r="Q24" s="5">
        <v>3482</v>
      </c>
      <c r="R24" s="5">
        <v>11907</v>
      </c>
      <c r="S24" s="6">
        <v>13230</v>
      </c>
    </row>
    <row r="25" spans="1:19" ht="15.6" x14ac:dyDescent="0.3">
      <c r="A25" s="10" t="s">
        <v>33</v>
      </c>
      <c r="B25" s="8">
        <v>9400</v>
      </c>
      <c r="C25" s="8">
        <v>10445</v>
      </c>
      <c r="D25" s="8">
        <v>8617</v>
      </c>
      <c r="E25" s="8">
        <v>9574</v>
      </c>
      <c r="F25" s="8">
        <v>7050</v>
      </c>
      <c r="G25" s="8">
        <v>7834</v>
      </c>
      <c r="H25" s="8">
        <v>7050</v>
      </c>
      <c r="I25" s="8">
        <v>7834</v>
      </c>
      <c r="J25" s="8">
        <v>6267</v>
      </c>
      <c r="K25" s="8">
        <v>6963</v>
      </c>
      <c r="L25" s="8">
        <v>6267</v>
      </c>
      <c r="M25" s="8">
        <v>6963</v>
      </c>
      <c r="N25" s="8">
        <v>4309</v>
      </c>
      <c r="O25" s="8">
        <v>4787</v>
      </c>
      <c r="P25" s="8">
        <v>3917</v>
      </c>
      <c r="Q25" s="8">
        <v>4352</v>
      </c>
      <c r="R25" s="8">
        <v>14884</v>
      </c>
      <c r="S25" s="9">
        <v>16537</v>
      </c>
    </row>
    <row r="26" spans="1:19" ht="15.6" x14ac:dyDescent="0.3">
      <c r="A26" s="10" t="s">
        <v>34</v>
      </c>
      <c r="B26" s="11">
        <v>2350</v>
      </c>
      <c r="C26" s="11">
        <v>2612</v>
      </c>
      <c r="D26" s="11">
        <v>2155</v>
      </c>
      <c r="E26" s="11">
        <v>2394</v>
      </c>
      <c r="F26" s="11">
        <v>1763</v>
      </c>
      <c r="G26" s="11">
        <v>1959</v>
      </c>
      <c r="H26" s="11">
        <v>1763</v>
      </c>
      <c r="I26" s="11">
        <v>1959</v>
      </c>
      <c r="J26" s="11">
        <v>1567</v>
      </c>
      <c r="K26" s="11">
        <v>1741</v>
      </c>
      <c r="L26" s="11">
        <v>1567</v>
      </c>
      <c r="M26" s="11">
        <v>1741</v>
      </c>
      <c r="N26" s="11">
        <v>1078</v>
      </c>
      <c r="O26" s="11">
        <v>1197</v>
      </c>
      <c r="P26" s="11">
        <v>980</v>
      </c>
      <c r="Q26" s="11">
        <v>1088</v>
      </c>
      <c r="R26" s="11">
        <v>3721</v>
      </c>
      <c r="S26" s="12">
        <v>4135</v>
      </c>
    </row>
    <row r="27" spans="1:19" ht="15.6" x14ac:dyDescent="0.3">
      <c r="A27" s="10" t="s">
        <v>35</v>
      </c>
      <c r="B27" s="8">
        <v>9400</v>
      </c>
      <c r="C27" s="8">
        <v>10445</v>
      </c>
      <c r="D27" s="8">
        <v>8617</v>
      </c>
      <c r="E27" s="8">
        <v>9574</v>
      </c>
      <c r="F27" s="8">
        <v>7050</v>
      </c>
      <c r="G27" s="8">
        <v>7834</v>
      </c>
      <c r="H27" s="8">
        <v>7050</v>
      </c>
      <c r="I27" s="8">
        <v>7834</v>
      </c>
      <c r="J27" s="8">
        <v>6267</v>
      </c>
      <c r="K27" s="8">
        <v>6963</v>
      </c>
      <c r="L27" s="8">
        <v>6267</v>
      </c>
      <c r="M27" s="8">
        <v>6963</v>
      </c>
      <c r="N27" s="8">
        <v>4309</v>
      </c>
      <c r="O27" s="8">
        <v>4787</v>
      </c>
      <c r="P27" s="8">
        <v>3917</v>
      </c>
      <c r="Q27" s="8">
        <v>4352</v>
      </c>
      <c r="R27" s="8">
        <v>14884</v>
      </c>
      <c r="S27" s="9">
        <v>16537</v>
      </c>
    </row>
    <row r="28" spans="1:19" ht="15.6" x14ac:dyDescent="0.3">
      <c r="A28" s="10" t="s">
        <v>36</v>
      </c>
      <c r="B28" s="11">
        <v>9400</v>
      </c>
      <c r="C28" s="11">
        <v>10445</v>
      </c>
      <c r="D28" s="11">
        <v>8617</v>
      </c>
      <c r="E28" s="11">
        <v>9574</v>
      </c>
      <c r="F28" s="11">
        <v>7050</v>
      </c>
      <c r="G28" s="11">
        <v>7834</v>
      </c>
      <c r="H28" s="11">
        <v>7050</v>
      </c>
      <c r="I28" s="11">
        <v>7834</v>
      </c>
      <c r="J28" s="11">
        <v>6267</v>
      </c>
      <c r="K28" s="11">
        <v>6963</v>
      </c>
      <c r="L28" s="11">
        <v>6267</v>
      </c>
      <c r="M28" s="11">
        <v>6963</v>
      </c>
      <c r="N28" s="11">
        <v>4309</v>
      </c>
      <c r="O28" s="11">
        <v>4787</v>
      </c>
      <c r="P28" s="11">
        <v>3917</v>
      </c>
      <c r="Q28" s="11">
        <v>4352</v>
      </c>
      <c r="R28" s="11">
        <v>14884</v>
      </c>
      <c r="S28" s="12">
        <v>16537</v>
      </c>
    </row>
    <row r="29" spans="1:19" ht="16.2" thickBot="1" x14ac:dyDescent="0.35">
      <c r="A29" s="13" t="s">
        <v>37</v>
      </c>
      <c r="B29" s="14">
        <v>9400</v>
      </c>
      <c r="C29" s="14">
        <v>10445</v>
      </c>
      <c r="D29" s="14">
        <v>8617</v>
      </c>
      <c r="E29" s="14">
        <v>9574</v>
      </c>
      <c r="F29" s="14">
        <v>7050</v>
      </c>
      <c r="G29" s="14">
        <v>7834</v>
      </c>
      <c r="H29" s="14">
        <v>7050</v>
      </c>
      <c r="I29" s="14">
        <v>7834</v>
      </c>
      <c r="J29" s="14">
        <v>6267</v>
      </c>
      <c r="K29" s="14">
        <v>6963</v>
      </c>
      <c r="L29" s="14">
        <v>6267</v>
      </c>
      <c r="M29" s="14">
        <v>6963</v>
      </c>
      <c r="N29" s="14">
        <v>4309</v>
      </c>
      <c r="O29" s="14">
        <v>4787</v>
      </c>
      <c r="P29" s="14">
        <v>3917</v>
      </c>
      <c r="Q29" s="14">
        <v>4352</v>
      </c>
      <c r="R29" s="14">
        <v>14884</v>
      </c>
      <c r="S29" s="15">
        <v>16537</v>
      </c>
    </row>
    <row r="30" spans="1:19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5.6" x14ac:dyDescent="0.3">
      <c r="A32" s="19" t="s">
        <v>38</v>
      </c>
      <c r="B32" s="20" t="s">
        <v>39</v>
      </c>
      <c r="C32" s="20" t="s">
        <v>40</v>
      </c>
      <c r="D32" s="20" t="s">
        <v>41</v>
      </c>
      <c r="E32" s="20" t="s">
        <v>42</v>
      </c>
      <c r="F32" s="20" t="s">
        <v>43</v>
      </c>
      <c r="G32" s="20" t="s">
        <v>44</v>
      </c>
      <c r="H32" s="20" t="s">
        <v>45</v>
      </c>
      <c r="I32" s="20" t="s">
        <v>46</v>
      </c>
      <c r="J32" s="20" t="s">
        <v>47</v>
      </c>
      <c r="K32" s="20" t="s">
        <v>48</v>
      </c>
      <c r="L32" s="20" t="s">
        <v>49</v>
      </c>
      <c r="M32" s="20" t="s">
        <v>50</v>
      </c>
      <c r="N32" s="20" t="s">
        <v>51</v>
      </c>
      <c r="O32" s="1"/>
      <c r="P32" s="1"/>
      <c r="Q32" s="1"/>
      <c r="R32" s="1"/>
      <c r="S32" s="1"/>
    </row>
    <row r="33" spans="1:19" ht="15.6" x14ac:dyDescent="0.3">
      <c r="A33" s="21" t="s">
        <v>52</v>
      </c>
      <c r="B33" s="20">
        <v>0.15</v>
      </c>
      <c r="C33" s="20">
        <v>0.2</v>
      </c>
      <c r="D33" s="20">
        <v>0.3</v>
      </c>
      <c r="E33" s="20">
        <v>0.4</v>
      </c>
      <c r="F33" s="20">
        <v>0.5</v>
      </c>
      <c r="G33" s="20">
        <v>0.6</v>
      </c>
      <c r="H33" s="20">
        <v>0.7</v>
      </c>
      <c r="I33" s="20">
        <v>0.75</v>
      </c>
      <c r="J33" s="20">
        <v>0.8</v>
      </c>
      <c r="K33" s="20">
        <v>0.85</v>
      </c>
      <c r="L33" s="20">
        <v>0.9</v>
      </c>
      <c r="M33" s="20">
        <v>0.95</v>
      </c>
      <c r="N33" s="20">
        <v>1</v>
      </c>
      <c r="O33" s="1"/>
      <c r="P33" s="1"/>
      <c r="Q33" s="1"/>
      <c r="R33" s="1"/>
      <c r="S33" s="1"/>
    </row>
    <row r="34" spans="1:19" ht="15.6" x14ac:dyDescent="0.3">
      <c r="A34" s="22" t="s">
        <v>53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.6" x14ac:dyDescent="0.3">
      <c r="A36" s="23" t="s">
        <v>83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</row>
    <row r="37" spans="1:19" ht="15.6" x14ac:dyDescent="0.3">
      <c r="A37" s="26" t="s">
        <v>54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7"/>
    </row>
    <row r="38" spans="1:19" ht="15.6" x14ac:dyDescent="0.3">
      <c r="A38" s="28" t="s">
        <v>55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</row>
    <row r="39" spans="1:19" ht="15.6" x14ac:dyDescent="0.3">
      <c r="A39" s="28" t="s">
        <v>84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0"/>
    </row>
    <row r="40" spans="1:19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6.2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6" x14ac:dyDescent="0.3">
      <c r="A42" s="31" t="s">
        <v>56</v>
      </c>
      <c r="B42" s="18" t="s">
        <v>52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6" x14ac:dyDescent="0.3">
      <c r="A43" s="32" t="s">
        <v>57</v>
      </c>
      <c r="B43" s="33">
        <v>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6" x14ac:dyDescent="0.3">
      <c r="A44" s="34" t="s">
        <v>58</v>
      </c>
      <c r="B44" s="35">
        <v>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6" x14ac:dyDescent="0.3">
      <c r="A45" s="34" t="s">
        <v>59</v>
      </c>
      <c r="B45" s="36">
        <v>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6.2" thickBot="1" x14ac:dyDescent="0.35">
      <c r="A46" s="37" t="s">
        <v>60</v>
      </c>
      <c r="B46" s="38">
        <v>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6" x14ac:dyDescent="0.3">
      <c r="A47" s="22" t="s">
        <v>61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</sheetData>
  <mergeCells count="18">
    <mergeCell ref="A2:O2"/>
    <mergeCell ref="A3:O3"/>
    <mergeCell ref="A4:O4"/>
    <mergeCell ref="P4:Q4"/>
    <mergeCell ref="R4:S4"/>
    <mergeCell ref="B5:K5"/>
    <mergeCell ref="P5:Q5"/>
    <mergeCell ref="R5:S5"/>
    <mergeCell ref="A6:A7"/>
    <mergeCell ref="B6:C6"/>
    <mergeCell ref="D6:E6"/>
    <mergeCell ref="F6:G6"/>
    <mergeCell ref="H6:I6"/>
    <mergeCell ref="J6:K6"/>
    <mergeCell ref="L6:M6"/>
    <mergeCell ref="N6:O6"/>
    <mergeCell ref="P6:Q6"/>
    <mergeCell ref="R6:S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"/>
  <sheetViews>
    <sheetView topLeftCell="A4" zoomScale="145" zoomScaleNormal="145" workbookViewId="0">
      <selection activeCell="P10" sqref="P10"/>
    </sheetView>
  </sheetViews>
  <sheetFormatPr defaultRowHeight="14.4" x14ac:dyDescent="0.3"/>
  <cols>
    <col min="1" max="1" width="42.33203125" customWidth="1"/>
    <col min="2" max="15" width="12.33203125" hidden="1" customWidth="1"/>
    <col min="16" max="17" width="12.33203125" customWidth="1"/>
    <col min="18" max="19" width="12.33203125" hidden="1" customWidth="1"/>
  </cols>
  <sheetData>
    <row r="1" spans="1:23" ht="21" x14ac:dyDescent="0.4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1"/>
      <c r="Q1" s="1"/>
      <c r="R1" s="1"/>
      <c r="S1" s="1"/>
    </row>
    <row r="2" spans="1:23" ht="21" x14ac:dyDescent="0.4">
      <c r="A2" s="56" t="s">
        <v>82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1"/>
      <c r="Q2" s="1"/>
      <c r="R2" s="1"/>
      <c r="S2" s="1"/>
    </row>
    <row r="3" spans="1:23" ht="21" x14ac:dyDescent="0.4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8" t="s">
        <v>2</v>
      </c>
      <c r="Q3" s="58"/>
      <c r="R3" s="58">
        <f>U11</f>
        <v>0</v>
      </c>
      <c r="S3" s="58"/>
    </row>
    <row r="4" spans="1:23" ht="16.2" thickBot="1" x14ac:dyDescent="0.35">
      <c r="A4" s="39" t="s">
        <v>64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2"/>
      <c r="M4" s="2"/>
      <c r="N4" s="2"/>
      <c r="O4" s="2"/>
      <c r="P4" s="49" t="s">
        <v>3</v>
      </c>
      <c r="Q4" s="49"/>
      <c r="R4" s="50">
        <v>26</v>
      </c>
      <c r="S4" s="50"/>
    </row>
    <row r="5" spans="1:23" ht="16.2" thickTop="1" x14ac:dyDescent="0.3">
      <c r="A5" s="51" t="s">
        <v>4</v>
      </c>
      <c r="B5" s="53" t="s">
        <v>5</v>
      </c>
      <c r="C5" s="53"/>
      <c r="D5" s="53" t="s">
        <v>6</v>
      </c>
      <c r="E5" s="53"/>
      <c r="F5" s="53" t="s">
        <v>7</v>
      </c>
      <c r="G5" s="53"/>
      <c r="H5" s="53" t="s">
        <v>8</v>
      </c>
      <c r="I5" s="53"/>
      <c r="J5" s="53" t="s">
        <v>9</v>
      </c>
      <c r="K5" s="53"/>
      <c r="L5" s="53" t="s">
        <v>10</v>
      </c>
      <c r="M5" s="53"/>
      <c r="N5" s="54" t="s">
        <v>11</v>
      </c>
      <c r="O5" s="55"/>
      <c r="P5" s="54" t="s">
        <v>12</v>
      </c>
      <c r="Q5" s="55"/>
      <c r="R5" s="54" t="s">
        <v>13</v>
      </c>
      <c r="S5" s="55"/>
    </row>
    <row r="6" spans="1:23" ht="30.6" thickBot="1" x14ac:dyDescent="0.35">
      <c r="A6" s="52"/>
      <c r="B6" s="3" t="s">
        <v>14</v>
      </c>
      <c r="C6" s="3" t="s">
        <v>15</v>
      </c>
      <c r="D6" s="3" t="s">
        <v>14</v>
      </c>
      <c r="E6" s="3" t="s">
        <v>15</v>
      </c>
      <c r="F6" s="3" t="s">
        <v>14</v>
      </c>
      <c r="G6" s="3" t="s">
        <v>15</v>
      </c>
      <c r="H6" s="3" t="s">
        <v>14</v>
      </c>
      <c r="I6" s="3" t="s">
        <v>15</v>
      </c>
      <c r="J6" s="3" t="s">
        <v>14</v>
      </c>
      <c r="K6" s="3" t="s">
        <v>15</v>
      </c>
      <c r="L6" s="3" t="s">
        <v>14</v>
      </c>
      <c r="M6" s="3" t="s">
        <v>15</v>
      </c>
      <c r="N6" s="3" t="s">
        <v>14</v>
      </c>
      <c r="O6" s="3" t="s">
        <v>15</v>
      </c>
      <c r="P6" s="3" t="s">
        <v>14</v>
      </c>
      <c r="Q6" s="3" t="s">
        <v>15</v>
      </c>
      <c r="R6" s="3" t="s">
        <v>14</v>
      </c>
      <c r="S6" s="3" t="s">
        <v>15</v>
      </c>
      <c r="W6" s="47"/>
    </row>
    <row r="7" spans="1:23" ht="15.6" x14ac:dyDescent="0.3">
      <c r="A7" s="4" t="s">
        <v>16</v>
      </c>
      <c r="B7" s="5">
        <v>5123</v>
      </c>
      <c r="C7" s="5">
        <v>5693</v>
      </c>
      <c r="D7" s="5">
        <v>4697</v>
      </c>
      <c r="E7" s="5">
        <v>5218</v>
      </c>
      <c r="F7" s="5">
        <v>3843</v>
      </c>
      <c r="G7" s="5">
        <v>4270</v>
      </c>
      <c r="H7" s="5">
        <v>3843</v>
      </c>
      <c r="I7" s="5">
        <v>4270</v>
      </c>
      <c r="J7" s="5">
        <v>3416</v>
      </c>
      <c r="K7" s="5">
        <v>3795</v>
      </c>
      <c r="L7" s="5">
        <v>3416</v>
      </c>
      <c r="M7" s="5">
        <v>3795</v>
      </c>
      <c r="N7" s="5">
        <v>2349</v>
      </c>
      <c r="O7" s="5">
        <v>2609</v>
      </c>
      <c r="P7" s="43">
        <v>2135</v>
      </c>
      <c r="Q7" s="5">
        <v>2372</v>
      </c>
      <c r="R7" s="5">
        <v>8112</v>
      </c>
      <c r="S7" s="6">
        <v>9013</v>
      </c>
    </row>
    <row r="8" spans="1:23" ht="15.6" x14ac:dyDescent="0.3">
      <c r="A8" s="7" t="s">
        <v>17</v>
      </c>
      <c r="B8" s="8">
        <v>6609</v>
      </c>
      <c r="C8" s="8">
        <v>7343</v>
      </c>
      <c r="D8" s="8">
        <v>6058</v>
      </c>
      <c r="E8" s="8">
        <v>6731</v>
      </c>
      <c r="F8" s="8">
        <v>4957</v>
      </c>
      <c r="G8" s="8">
        <v>5508</v>
      </c>
      <c r="H8" s="8">
        <v>4957</v>
      </c>
      <c r="I8" s="8">
        <v>5508</v>
      </c>
      <c r="J8" s="8">
        <v>4406</v>
      </c>
      <c r="K8" s="8">
        <v>4896</v>
      </c>
      <c r="L8" s="8">
        <v>4406</v>
      </c>
      <c r="M8" s="8">
        <v>4896</v>
      </c>
      <c r="N8" s="8">
        <v>3029</v>
      </c>
      <c r="O8" s="8">
        <v>3366</v>
      </c>
      <c r="P8" s="44">
        <v>2754</v>
      </c>
      <c r="Q8" s="8">
        <v>3060</v>
      </c>
      <c r="R8" s="8">
        <v>10464</v>
      </c>
      <c r="S8" s="9">
        <v>11627</v>
      </c>
    </row>
    <row r="9" spans="1:23" ht="15.6" x14ac:dyDescent="0.3">
      <c r="A9" s="10" t="s">
        <v>18</v>
      </c>
      <c r="B9" s="11">
        <v>6763</v>
      </c>
      <c r="C9" s="11">
        <v>7514</v>
      </c>
      <c r="D9" s="11">
        <v>6199</v>
      </c>
      <c r="E9" s="11">
        <v>6888</v>
      </c>
      <c r="F9" s="11">
        <v>5072</v>
      </c>
      <c r="G9" s="11">
        <v>5636</v>
      </c>
      <c r="H9" s="11">
        <v>5072</v>
      </c>
      <c r="I9" s="11">
        <v>5636</v>
      </c>
      <c r="J9" s="11">
        <v>4509</v>
      </c>
      <c r="K9" s="11">
        <v>5010</v>
      </c>
      <c r="L9" s="11">
        <v>4509</v>
      </c>
      <c r="M9" s="11">
        <v>5010</v>
      </c>
      <c r="N9" s="11">
        <v>3100</v>
      </c>
      <c r="O9" s="11">
        <v>3444</v>
      </c>
      <c r="P9" s="45">
        <v>2818</v>
      </c>
      <c r="Q9" s="11">
        <v>3131</v>
      </c>
      <c r="R9" s="11">
        <v>10707</v>
      </c>
      <c r="S9" s="12">
        <v>11897</v>
      </c>
    </row>
    <row r="10" spans="1:23" ht="15.6" x14ac:dyDescent="0.3">
      <c r="A10" s="7" t="s">
        <v>19</v>
      </c>
      <c r="B10" s="8">
        <v>8761</v>
      </c>
      <c r="C10" s="8">
        <v>9734</v>
      </c>
      <c r="D10" s="8">
        <v>8031</v>
      </c>
      <c r="E10" s="8">
        <v>8923</v>
      </c>
      <c r="F10" s="8">
        <v>6571</v>
      </c>
      <c r="G10" s="8">
        <v>7301</v>
      </c>
      <c r="H10" s="8">
        <v>6571</v>
      </c>
      <c r="I10" s="8">
        <v>7301</v>
      </c>
      <c r="J10" s="8">
        <v>5841</v>
      </c>
      <c r="K10" s="8">
        <v>6490</v>
      </c>
      <c r="L10" s="8">
        <v>5841</v>
      </c>
      <c r="M10" s="8">
        <v>6490</v>
      </c>
      <c r="N10" s="8">
        <v>4016</v>
      </c>
      <c r="O10" s="8">
        <v>4462</v>
      </c>
      <c r="P10" s="44">
        <v>3651</v>
      </c>
      <c r="Q10" s="8">
        <v>4056</v>
      </c>
      <c r="R10" s="8">
        <v>13871</v>
      </c>
      <c r="S10" s="9">
        <v>15412</v>
      </c>
    </row>
    <row r="11" spans="1:23" ht="31.2" x14ac:dyDescent="0.3">
      <c r="A11" s="10" t="s">
        <v>20</v>
      </c>
      <c r="B11" s="11">
        <v>8709</v>
      </c>
      <c r="C11" s="11">
        <v>9677</v>
      </c>
      <c r="D11" s="11">
        <v>7984</v>
      </c>
      <c r="E11" s="11">
        <v>8871</v>
      </c>
      <c r="F11" s="11">
        <v>6532</v>
      </c>
      <c r="G11" s="11">
        <v>7258</v>
      </c>
      <c r="H11" s="11">
        <v>6532</v>
      </c>
      <c r="I11" s="11">
        <v>7258</v>
      </c>
      <c r="J11" s="11">
        <v>5806</v>
      </c>
      <c r="K11" s="11">
        <v>6452</v>
      </c>
      <c r="L11" s="11">
        <v>5806</v>
      </c>
      <c r="M11" s="11">
        <v>6452</v>
      </c>
      <c r="N11" s="11">
        <v>3992</v>
      </c>
      <c r="O11" s="11">
        <v>4436</v>
      </c>
      <c r="P11" s="11">
        <v>3629</v>
      </c>
      <c r="Q11" s="11">
        <v>4032</v>
      </c>
      <c r="R11" s="11">
        <v>13790</v>
      </c>
      <c r="S11" s="12">
        <v>15322</v>
      </c>
    </row>
    <row r="12" spans="1:23" ht="16.2" thickBot="1" x14ac:dyDescent="0.35">
      <c r="A12" s="13" t="s">
        <v>21</v>
      </c>
      <c r="B12" s="14">
        <v>1742</v>
      </c>
      <c r="C12" s="14">
        <v>1936</v>
      </c>
      <c r="D12" s="14">
        <v>1597</v>
      </c>
      <c r="E12" s="14">
        <v>1775</v>
      </c>
      <c r="F12" s="14">
        <v>1307</v>
      </c>
      <c r="G12" s="14">
        <v>1452</v>
      </c>
      <c r="H12" s="14">
        <v>1307</v>
      </c>
      <c r="I12" s="14">
        <v>1452</v>
      </c>
      <c r="J12" s="14">
        <v>1162</v>
      </c>
      <c r="K12" s="14">
        <v>1291</v>
      </c>
      <c r="L12" s="14">
        <v>1162</v>
      </c>
      <c r="M12" s="14">
        <v>1291</v>
      </c>
      <c r="N12" s="14">
        <v>799</v>
      </c>
      <c r="O12" s="14">
        <v>888</v>
      </c>
      <c r="P12" s="46">
        <v>726</v>
      </c>
      <c r="Q12" s="14">
        <v>807</v>
      </c>
      <c r="R12" s="14">
        <v>2758</v>
      </c>
      <c r="S12" s="15">
        <v>3065</v>
      </c>
    </row>
    <row r="13" spans="1:23" ht="15.6" x14ac:dyDescent="0.3">
      <c r="A13" s="4" t="s">
        <v>22</v>
      </c>
      <c r="B13" s="5">
        <v>14293</v>
      </c>
      <c r="C13" s="5">
        <v>15882</v>
      </c>
      <c r="D13" s="5">
        <v>13102</v>
      </c>
      <c r="E13" s="5">
        <v>14558</v>
      </c>
      <c r="F13" s="5">
        <v>10720</v>
      </c>
      <c r="G13" s="5">
        <v>11911</v>
      </c>
      <c r="H13" s="5">
        <v>10720</v>
      </c>
      <c r="I13" s="5">
        <v>11911</v>
      </c>
      <c r="J13" s="5">
        <v>9529</v>
      </c>
      <c r="K13" s="5">
        <v>10588</v>
      </c>
      <c r="L13" s="5">
        <v>9529</v>
      </c>
      <c r="M13" s="5">
        <v>10588</v>
      </c>
      <c r="N13" s="5">
        <v>6551</v>
      </c>
      <c r="O13" s="5">
        <v>7279</v>
      </c>
      <c r="P13" s="5">
        <v>5956</v>
      </c>
      <c r="Q13" s="5">
        <v>6618</v>
      </c>
      <c r="R13" s="5">
        <v>22631</v>
      </c>
      <c r="S13" s="6">
        <v>25146</v>
      </c>
    </row>
    <row r="14" spans="1:23" ht="15.6" x14ac:dyDescent="0.3">
      <c r="A14" s="10" t="s">
        <v>23</v>
      </c>
      <c r="B14" s="8">
        <v>17931</v>
      </c>
      <c r="C14" s="8">
        <v>19923</v>
      </c>
      <c r="D14" s="8">
        <v>16437</v>
      </c>
      <c r="E14" s="8">
        <v>18263</v>
      </c>
      <c r="F14" s="8">
        <v>13448</v>
      </c>
      <c r="G14" s="8">
        <v>14942</v>
      </c>
      <c r="H14" s="8">
        <v>13448</v>
      </c>
      <c r="I14" s="8">
        <v>14942</v>
      </c>
      <c r="J14" s="8">
        <v>11954</v>
      </c>
      <c r="K14" s="8">
        <v>13282</v>
      </c>
      <c r="L14" s="8">
        <v>11954</v>
      </c>
      <c r="M14" s="8">
        <v>13282</v>
      </c>
      <c r="N14" s="8">
        <v>8219</v>
      </c>
      <c r="O14" s="8">
        <v>9132</v>
      </c>
      <c r="P14" s="8">
        <v>7471</v>
      </c>
      <c r="Q14" s="8">
        <v>8302</v>
      </c>
      <c r="R14" s="8">
        <v>28390</v>
      </c>
      <c r="S14" s="9">
        <v>31545</v>
      </c>
    </row>
    <row r="15" spans="1:23" ht="15.6" x14ac:dyDescent="0.3">
      <c r="A15" s="10" t="s">
        <v>24</v>
      </c>
      <c r="B15" s="11">
        <v>17931</v>
      </c>
      <c r="C15" s="11">
        <v>19923</v>
      </c>
      <c r="D15" s="11">
        <v>16437</v>
      </c>
      <c r="E15" s="11">
        <v>18263</v>
      </c>
      <c r="F15" s="11">
        <v>13448</v>
      </c>
      <c r="G15" s="11">
        <v>14942</v>
      </c>
      <c r="H15" s="11">
        <v>13448</v>
      </c>
      <c r="I15" s="11">
        <v>14942</v>
      </c>
      <c r="J15" s="11">
        <v>11954</v>
      </c>
      <c r="K15" s="11">
        <v>13282</v>
      </c>
      <c r="L15" s="11">
        <v>11954</v>
      </c>
      <c r="M15" s="11">
        <v>13282</v>
      </c>
      <c r="N15" s="11">
        <v>8219</v>
      </c>
      <c r="O15" s="11">
        <v>9132</v>
      </c>
      <c r="P15" s="11">
        <v>7471</v>
      </c>
      <c r="Q15" s="11">
        <v>8302</v>
      </c>
      <c r="R15" s="11">
        <v>28390</v>
      </c>
      <c r="S15" s="12">
        <v>31545</v>
      </c>
    </row>
    <row r="16" spans="1:23" ht="16.2" thickBot="1" x14ac:dyDescent="0.35">
      <c r="A16" s="13" t="s">
        <v>25</v>
      </c>
      <c r="B16" s="14">
        <v>17931</v>
      </c>
      <c r="C16" s="14">
        <v>19923</v>
      </c>
      <c r="D16" s="14">
        <v>16437</v>
      </c>
      <c r="E16" s="14">
        <v>18263</v>
      </c>
      <c r="F16" s="14">
        <v>13448</v>
      </c>
      <c r="G16" s="14">
        <v>14942</v>
      </c>
      <c r="H16" s="14">
        <v>13448</v>
      </c>
      <c r="I16" s="14">
        <v>14942</v>
      </c>
      <c r="J16" s="14">
        <v>11954</v>
      </c>
      <c r="K16" s="14">
        <v>13282</v>
      </c>
      <c r="L16" s="14">
        <v>11954</v>
      </c>
      <c r="M16" s="14">
        <v>13282</v>
      </c>
      <c r="N16" s="14">
        <v>8219</v>
      </c>
      <c r="O16" s="14">
        <v>9132</v>
      </c>
      <c r="P16" s="14">
        <v>7471</v>
      </c>
      <c r="Q16" s="14">
        <v>8302</v>
      </c>
      <c r="R16" s="14">
        <v>28390</v>
      </c>
      <c r="S16" s="15">
        <v>31545</v>
      </c>
    </row>
    <row r="17" spans="1:19" ht="15.6" x14ac:dyDescent="0.3">
      <c r="A17" s="16" t="s">
        <v>26</v>
      </c>
      <c r="B17" s="5">
        <v>7070</v>
      </c>
      <c r="C17" s="5">
        <v>7856</v>
      </c>
      <c r="D17" s="5">
        <v>6481</v>
      </c>
      <c r="E17" s="5">
        <v>7201</v>
      </c>
      <c r="F17" s="5">
        <v>5303</v>
      </c>
      <c r="G17" s="5">
        <v>5892</v>
      </c>
      <c r="H17" s="5">
        <v>5303</v>
      </c>
      <c r="I17" s="5">
        <v>5892</v>
      </c>
      <c r="J17" s="5">
        <v>4714</v>
      </c>
      <c r="K17" s="5">
        <v>5237</v>
      </c>
      <c r="L17" s="5">
        <v>4714</v>
      </c>
      <c r="M17" s="5">
        <v>5237</v>
      </c>
      <c r="N17" s="5">
        <v>3241</v>
      </c>
      <c r="O17" s="5">
        <v>3601</v>
      </c>
      <c r="P17" s="5">
        <v>2946</v>
      </c>
      <c r="Q17" s="5">
        <v>3273</v>
      </c>
      <c r="R17" s="5">
        <v>11194</v>
      </c>
      <c r="S17" s="6">
        <v>12438</v>
      </c>
    </row>
    <row r="18" spans="1:19" ht="15.6" x14ac:dyDescent="0.3">
      <c r="A18" s="17" t="s">
        <v>27</v>
      </c>
      <c r="B18" s="8">
        <v>10759</v>
      </c>
      <c r="C18" s="8">
        <v>11954</v>
      </c>
      <c r="D18" s="8">
        <v>9862</v>
      </c>
      <c r="E18" s="8">
        <v>10958</v>
      </c>
      <c r="F18" s="8">
        <v>8069</v>
      </c>
      <c r="G18" s="8">
        <v>8966</v>
      </c>
      <c r="H18" s="8">
        <v>8069</v>
      </c>
      <c r="I18" s="8">
        <v>8966</v>
      </c>
      <c r="J18" s="8">
        <v>7173</v>
      </c>
      <c r="K18" s="8">
        <v>7970</v>
      </c>
      <c r="L18" s="8">
        <v>7173</v>
      </c>
      <c r="M18" s="8">
        <v>7970</v>
      </c>
      <c r="N18" s="8">
        <v>4931</v>
      </c>
      <c r="O18" s="8">
        <v>5479</v>
      </c>
      <c r="P18" s="44">
        <v>4483</v>
      </c>
      <c r="Q18" s="8">
        <v>4981</v>
      </c>
      <c r="R18" s="8">
        <v>17034</v>
      </c>
      <c r="S18" s="9">
        <v>18927</v>
      </c>
    </row>
    <row r="19" spans="1:19" ht="15.6" x14ac:dyDescent="0.3">
      <c r="A19" s="10" t="s">
        <v>28</v>
      </c>
      <c r="B19" s="11">
        <v>14806</v>
      </c>
      <c r="C19" s="11">
        <v>16451</v>
      </c>
      <c r="D19" s="11">
        <v>13572</v>
      </c>
      <c r="E19" s="11">
        <v>15080</v>
      </c>
      <c r="F19" s="11">
        <v>11104</v>
      </c>
      <c r="G19" s="11">
        <v>12338</v>
      </c>
      <c r="H19" s="11">
        <v>11104</v>
      </c>
      <c r="I19" s="11">
        <v>12338</v>
      </c>
      <c r="J19" s="11">
        <v>9871</v>
      </c>
      <c r="K19" s="11">
        <v>10967</v>
      </c>
      <c r="L19" s="11">
        <v>9871</v>
      </c>
      <c r="M19" s="11">
        <v>10967</v>
      </c>
      <c r="N19" s="11">
        <v>6786</v>
      </c>
      <c r="O19" s="11">
        <v>7540</v>
      </c>
      <c r="P19" s="11">
        <v>6169</v>
      </c>
      <c r="Q19" s="11">
        <v>6855</v>
      </c>
      <c r="R19" s="11">
        <v>23442</v>
      </c>
      <c r="S19" s="12">
        <v>26047</v>
      </c>
    </row>
    <row r="20" spans="1:19" ht="31.8" thickBot="1" x14ac:dyDescent="0.35">
      <c r="A20" s="13" t="s">
        <v>29</v>
      </c>
      <c r="B20" s="14">
        <v>2562</v>
      </c>
      <c r="C20" s="14">
        <v>2847</v>
      </c>
      <c r="D20" s="14">
        <v>2349</v>
      </c>
      <c r="E20" s="14">
        <v>2609</v>
      </c>
      <c r="F20" s="14">
        <v>1922</v>
      </c>
      <c r="G20" s="14">
        <v>2135</v>
      </c>
      <c r="H20" s="14">
        <v>1922</v>
      </c>
      <c r="I20" s="14">
        <v>2135</v>
      </c>
      <c r="J20" s="14">
        <v>1708</v>
      </c>
      <c r="K20" s="14">
        <v>1898</v>
      </c>
      <c r="L20" s="14">
        <v>1708</v>
      </c>
      <c r="M20" s="14">
        <v>1898</v>
      </c>
      <c r="N20" s="14">
        <v>1175</v>
      </c>
      <c r="O20" s="14">
        <v>1305</v>
      </c>
      <c r="P20" s="14">
        <v>1068</v>
      </c>
      <c r="Q20" s="14">
        <v>1186</v>
      </c>
      <c r="R20" s="14">
        <v>4056</v>
      </c>
      <c r="S20" s="15">
        <v>4507</v>
      </c>
    </row>
    <row r="21" spans="1:19" ht="31.2" x14ac:dyDescent="0.3">
      <c r="A21" s="4" t="s">
        <v>30</v>
      </c>
      <c r="B21" s="5">
        <v>1947</v>
      </c>
      <c r="C21" s="5">
        <v>2164</v>
      </c>
      <c r="D21" s="5">
        <v>1785</v>
      </c>
      <c r="E21" s="5">
        <v>1983</v>
      </c>
      <c r="F21" s="5">
        <v>1461</v>
      </c>
      <c r="G21" s="5">
        <v>1623</v>
      </c>
      <c r="H21" s="5">
        <v>1461</v>
      </c>
      <c r="I21" s="5">
        <v>1623</v>
      </c>
      <c r="J21" s="5">
        <v>1298</v>
      </c>
      <c r="K21" s="5">
        <v>1443</v>
      </c>
      <c r="L21" s="5">
        <v>1298</v>
      </c>
      <c r="M21" s="5">
        <v>1443</v>
      </c>
      <c r="N21" s="5">
        <v>893</v>
      </c>
      <c r="O21" s="5">
        <v>992</v>
      </c>
      <c r="P21" s="5">
        <v>812</v>
      </c>
      <c r="Q21" s="5">
        <v>902</v>
      </c>
      <c r="R21" s="5">
        <v>3083</v>
      </c>
      <c r="S21" s="6">
        <v>3425</v>
      </c>
    </row>
    <row r="22" spans="1:19" ht="46.8" thickBot="1" x14ac:dyDescent="0.35">
      <c r="A22" s="13" t="s">
        <v>31</v>
      </c>
      <c r="B22" s="14">
        <v>3587</v>
      </c>
      <c r="C22" s="14">
        <v>3985</v>
      </c>
      <c r="D22" s="14">
        <v>3288</v>
      </c>
      <c r="E22" s="14">
        <v>3653</v>
      </c>
      <c r="F22" s="14">
        <v>2690</v>
      </c>
      <c r="G22" s="14">
        <v>2989</v>
      </c>
      <c r="H22" s="14">
        <v>2690</v>
      </c>
      <c r="I22" s="14">
        <v>2989</v>
      </c>
      <c r="J22" s="14">
        <v>2391</v>
      </c>
      <c r="K22" s="14">
        <v>2657</v>
      </c>
      <c r="L22" s="14">
        <v>2391</v>
      </c>
      <c r="M22" s="14">
        <v>2657</v>
      </c>
      <c r="N22" s="14">
        <v>1644</v>
      </c>
      <c r="O22" s="14">
        <v>1827</v>
      </c>
      <c r="P22" s="14">
        <v>1495</v>
      </c>
      <c r="Q22" s="14">
        <v>1661</v>
      </c>
      <c r="R22" s="14">
        <v>5678</v>
      </c>
      <c r="S22" s="15">
        <v>6309</v>
      </c>
    </row>
    <row r="23" spans="1:19" ht="15.6" x14ac:dyDescent="0.3">
      <c r="A23" s="4" t="s">
        <v>32</v>
      </c>
      <c r="B23" s="5">
        <v>8197</v>
      </c>
      <c r="C23" s="5">
        <v>9108</v>
      </c>
      <c r="D23" s="5">
        <v>7514</v>
      </c>
      <c r="E23" s="5">
        <v>8349</v>
      </c>
      <c r="F23" s="5">
        <v>6148</v>
      </c>
      <c r="G23" s="5">
        <v>6831</v>
      </c>
      <c r="H23" s="5">
        <v>6148</v>
      </c>
      <c r="I23" s="5">
        <v>6831</v>
      </c>
      <c r="J23" s="5">
        <v>5465</v>
      </c>
      <c r="K23" s="5">
        <v>6072</v>
      </c>
      <c r="L23" s="5">
        <v>5465</v>
      </c>
      <c r="M23" s="5">
        <v>6072</v>
      </c>
      <c r="N23" s="5">
        <v>3757</v>
      </c>
      <c r="O23" s="5">
        <v>4175</v>
      </c>
      <c r="P23" s="5">
        <v>3416</v>
      </c>
      <c r="Q23" s="5">
        <v>3795</v>
      </c>
      <c r="R23" s="5">
        <v>12979</v>
      </c>
      <c r="S23" s="6">
        <v>14421</v>
      </c>
    </row>
    <row r="24" spans="1:19" ht="15.6" x14ac:dyDescent="0.3">
      <c r="A24" s="10" t="s">
        <v>33</v>
      </c>
      <c r="B24" s="8">
        <v>10246</v>
      </c>
      <c r="C24" s="8">
        <v>11385</v>
      </c>
      <c r="D24" s="8">
        <v>9393</v>
      </c>
      <c r="E24" s="8">
        <v>10436</v>
      </c>
      <c r="F24" s="8">
        <v>7685</v>
      </c>
      <c r="G24" s="8">
        <v>8539</v>
      </c>
      <c r="H24" s="8">
        <v>7685</v>
      </c>
      <c r="I24" s="8">
        <v>8539</v>
      </c>
      <c r="J24" s="8">
        <v>6831</v>
      </c>
      <c r="K24" s="8">
        <v>7590</v>
      </c>
      <c r="L24" s="8">
        <v>6831</v>
      </c>
      <c r="M24" s="8">
        <v>7590</v>
      </c>
      <c r="N24" s="8">
        <v>4697</v>
      </c>
      <c r="O24" s="8">
        <v>5218</v>
      </c>
      <c r="P24" s="8">
        <v>4270</v>
      </c>
      <c r="Q24" s="8">
        <v>4744</v>
      </c>
      <c r="R24" s="8">
        <v>16223</v>
      </c>
      <c r="S24" s="9">
        <v>18026</v>
      </c>
    </row>
    <row r="25" spans="1:19" ht="15.6" x14ac:dyDescent="0.3">
      <c r="A25" s="10" t="s">
        <v>34</v>
      </c>
      <c r="B25" s="11">
        <v>2562</v>
      </c>
      <c r="C25" s="11">
        <v>2847</v>
      </c>
      <c r="D25" s="11">
        <v>2349</v>
      </c>
      <c r="E25" s="11">
        <v>2609</v>
      </c>
      <c r="F25" s="11">
        <v>1922</v>
      </c>
      <c r="G25" s="11">
        <v>2135</v>
      </c>
      <c r="H25" s="11">
        <v>1922</v>
      </c>
      <c r="I25" s="11">
        <v>2135</v>
      </c>
      <c r="J25" s="11">
        <v>1708</v>
      </c>
      <c r="K25" s="11">
        <v>1898</v>
      </c>
      <c r="L25" s="11">
        <v>1708</v>
      </c>
      <c r="M25" s="11">
        <v>1898</v>
      </c>
      <c r="N25" s="11">
        <v>1175</v>
      </c>
      <c r="O25" s="11">
        <v>1305</v>
      </c>
      <c r="P25" s="11">
        <v>1068</v>
      </c>
      <c r="Q25" s="11">
        <v>1186</v>
      </c>
      <c r="R25" s="11">
        <v>4056</v>
      </c>
      <c r="S25" s="12">
        <v>4507</v>
      </c>
    </row>
    <row r="26" spans="1:19" ht="15.6" x14ac:dyDescent="0.3">
      <c r="A26" s="10" t="s">
        <v>35</v>
      </c>
      <c r="B26" s="8">
        <v>10246</v>
      </c>
      <c r="C26" s="8">
        <v>11385</v>
      </c>
      <c r="D26" s="8">
        <v>9393</v>
      </c>
      <c r="E26" s="8">
        <v>10436</v>
      </c>
      <c r="F26" s="8">
        <v>7685</v>
      </c>
      <c r="G26" s="8">
        <v>8539</v>
      </c>
      <c r="H26" s="8">
        <v>7685</v>
      </c>
      <c r="I26" s="8">
        <v>8539</v>
      </c>
      <c r="J26" s="8">
        <v>6831</v>
      </c>
      <c r="K26" s="8">
        <v>7590</v>
      </c>
      <c r="L26" s="8">
        <v>6831</v>
      </c>
      <c r="M26" s="8">
        <v>7590</v>
      </c>
      <c r="N26" s="8">
        <v>4697</v>
      </c>
      <c r="O26" s="8">
        <v>5218</v>
      </c>
      <c r="P26" s="8">
        <v>4270</v>
      </c>
      <c r="Q26" s="8">
        <v>4744</v>
      </c>
      <c r="R26" s="8">
        <v>16223</v>
      </c>
      <c r="S26" s="9">
        <v>18026</v>
      </c>
    </row>
    <row r="27" spans="1:19" ht="15.6" x14ac:dyDescent="0.3">
      <c r="A27" s="10" t="s">
        <v>36</v>
      </c>
      <c r="B27" s="11">
        <v>10246</v>
      </c>
      <c r="C27" s="11">
        <v>11385</v>
      </c>
      <c r="D27" s="11">
        <v>9393</v>
      </c>
      <c r="E27" s="11">
        <v>10436</v>
      </c>
      <c r="F27" s="11">
        <v>7685</v>
      </c>
      <c r="G27" s="11">
        <v>8539</v>
      </c>
      <c r="H27" s="11">
        <v>7685</v>
      </c>
      <c r="I27" s="11">
        <v>8539</v>
      </c>
      <c r="J27" s="11">
        <v>6831</v>
      </c>
      <c r="K27" s="11">
        <v>7590</v>
      </c>
      <c r="L27" s="11">
        <v>6831</v>
      </c>
      <c r="M27" s="11">
        <v>7590</v>
      </c>
      <c r="N27" s="11">
        <v>4697</v>
      </c>
      <c r="O27" s="11">
        <v>5218</v>
      </c>
      <c r="P27" s="11">
        <v>4270</v>
      </c>
      <c r="Q27" s="11">
        <v>4744</v>
      </c>
      <c r="R27" s="11">
        <v>16223</v>
      </c>
      <c r="S27" s="12">
        <v>18026</v>
      </c>
    </row>
    <row r="28" spans="1:19" ht="16.2" thickBot="1" x14ac:dyDescent="0.35">
      <c r="A28" s="13" t="s">
        <v>37</v>
      </c>
      <c r="B28" s="14">
        <v>10246</v>
      </c>
      <c r="C28" s="14">
        <v>11385</v>
      </c>
      <c r="D28" s="14">
        <v>9393</v>
      </c>
      <c r="E28" s="14">
        <v>10436</v>
      </c>
      <c r="F28" s="14">
        <v>7685</v>
      </c>
      <c r="G28" s="14">
        <v>8539</v>
      </c>
      <c r="H28" s="14">
        <v>7685</v>
      </c>
      <c r="I28" s="14">
        <v>8539</v>
      </c>
      <c r="J28" s="14">
        <v>6831</v>
      </c>
      <c r="K28" s="14">
        <v>7590</v>
      </c>
      <c r="L28" s="14">
        <v>6831</v>
      </c>
      <c r="M28" s="14">
        <v>7590</v>
      </c>
      <c r="N28" s="14">
        <v>4697</v>
      </c>
      <c r="O28" s="14">
        <v>5218</v>
      </c>
      <c r="P28" s="14">
        <v>4270</v>
      </c>
      <c r="Q28" s="14">
        <v>4744</v>
      </c>
      <c r="R28" s="14">
        <v>16223</v>
      </c>
      <c r="S28" s="15">
        <v>18026</v>
      </c>
    </row>
    <row r="29" spans="1:19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6" x14ac:dyDescent="0.3">
      <c r="A31" s="19" t="s">
        <v>38</v>
      </c>
      <c r="B31" s="20" t="s">
        <v>39</v>
      </c>
      <c r="C31" s="20" t="s">
        <v>40</v>
      </c>
      <c r="D31" s="20" t="s">
        <v>41</v>
      </c>
      <c r="E31" s="20" t="s">
        <v>42</v>
      </c>
      <c r="F31" s="20" t="s">
        <v>43</v>
      </c>
      <c r="G31" s="20" t="s">
        <v>44</v>
      </c>
      <c r="H31" s="20" t="s">
        <v>45</v>
      </c>
      <c r="I31" s="20" t="s">
        <v>46</v>
      </c>
      <c r="J31" s="20" t="s">
        <v>47</v>
      </c>
      <c r="K31" s="20" t="s">
        <v>48</v>
      </c>
      <c r="L31" s="20" t="s">
        <v>49</v>
      </c>
      <c r="M31" s="20" t="s">
        <v>50</v>
      </c>
      <c r="N31" s="20" t="s">
        <v>51</v>
      </c>
      <c r="O31" s="1"/>
      <c r="P31" s="1"/>
      <c r="Q31" s="1"/>
      <c r="R31" s="1"/>
      <c r="S31" s="1"/>
    </row>
    <row r="32" spans="1:19" ht="15.6" x14ac:dyDescent="0.3">
      <c r="A32" s="21" t="s">
        <v>52</v>
      </c>
      <c r="B32" s="20">
        <v>0.15</v>
      </c>
      <c r="C32" s="20">
        <v>0.2</v>
      </c>
      <c r="D32" s="20">
        <v>0.3</v>
      </c>
      <c r="E32" s="20">
        <v>0.4</v>
      </c>
      <c r="F32" s="20">
        <v>0.5</v>
      </c>
      <c r="G32" s="20">
        <v>0.6</v>
      </c>
      <c r="H32" s="20">
        <v>0.7</v>
      </c>
      <c r="I32" s="20">
        <v>0.75</v>
      </c>
      <c r="J32" s="20">
        <v>0.8</v>
      </c>
      <c r="K32" s="20">
        <v>0.85</v>
      </c>
      <c r="L32" s="20">
        <v>0.9</v>
      </c>
      <c r="M32" s="20">
        <v>0.95</v>
      </c>
      <c r="N32" s="20">
        <v>1</v>
      </c>
      <c r="O32" s="1"/>
      <c r="P32" s="1"/>
      <c r="Q32" s="1"/>
      <c r="R32" s="1"/>
      <c r="S32" s="1"/>
    </row>
    <row r="33" spans="1:19" ht="15.6" x14ac:dyDescent="0.3">
      <c r="A33" s="22" t="s">
        <v>53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6" x14ac:dyDescent="0.3">
      <c r="A35" s="23" t="s">
        <v>83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</row>
    <row r="36" spans="1:19" ht="15.6" x14ac:dyDescent="0.3">
      <c r="A36" s="26" t="s">
        <v>54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7"/>
    </row>
    <row r="37" spans="1:19" ht="15.6" x14ac:dyDescent="0.3">
      <c r="A37" s="28" t="s">
        <v>55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</row>
    <row r="38" spans="1:19" ht="15.6" x14ac:dyDescent="0.3">
      <c r="A38" s="28" t="s">
        <v>84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</row>
    <row r="39" spans="1:19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6.2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6" x14ac:dyDescent="0.3">
      <c r="A41" s="31" t="s">
        <v>56</v>
      </c>
      <c r="B41" s="18" t="s">
        <v>52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6" x14ac:dyDescent="0.3">
      <c r="A42" s="32" t="s">
        <v>57</v>
      </c>
      <c r="B42" s="33">
        <v>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6" x14ac:dyDescent="0.3">
      <c r="A43" s="34" t="s">
        <v>58</v>
      </c>
      <c r="B43" s="35">
        <v>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6" x14ac:dyDescent="0.3">
      <c r="A44" s="34" t="s">
        <v>59</v>
      </c>
      <c r="B44" s="36">
        <v>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6.2" thickBot="1" x14ac:dyDescent="0.35">
      <c r="A45" s="37" t="s">
        <v>60</v>
      </c>
      <c r="B45" s="38">
        <v>2</v>
      </c>
      <c r="C45" s="1"/>
      <c r="D45" s="40" t="e">
        <f>#REF!-B7</f>
        <v>#REF!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6" x14ac:dyDescent="0.3">
      <c r="A46" s="22" t="s">
        <v>61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</sheetData>
  <mergeCells count="18">
    <mergeCell ref="A1:O1"/>
    <mergeCell ref="A2:O2"/>
    <mergeCell ref="A3:O3"/>
    <mergeCell ref="P3:Q3"/>
    <mergeCell ref="R3:S3"/>
    <mergeCell ref="B4:K4"/>
    <mergeCell ref="P4:Q4"/>
    <mergeCell ref="R4:S4"/>
    <mergeCell ref="A5:A6"/>
    <mergeCell ref="B5:C5"/>
    <mergeCell ref="D5:E5"/>
    <mergeCell ref="F5:G5"/>
    <mergeCell ref="H5:I5"/>
    <mergeCell ref="J5:K5"/>
    <mergeCell ref="L5:M5"/>
    <mergeCell ref="N5:O5"/>
    <mergeCell ref="P5:Q5"/>
    <mergeCell ref="R5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"/>
  <sheetViews>
    <sheetView zoomScaleNormal="100" workbookViewId="0">
      <selection activeCell="P19" sqref="P19"/>
    </sheetView>
  </sheetViews>
  <sheetFormatPr defaultRowHeight="14.4" x14ac:dyDescent="0.3"/>
  <cols>
    <col min="1" max="1" width="42.33203125" customWidth="1"/>
    <col min="2" max="15" width="12.33203125" hidden="1" customWidth="1"/>
    <col min="16" max="17" width="12.33203125" customWidth="1"/>
    <col min="18" max="19" width="12.33203125" hidden="1" customWidth="1"/>
  </cols>
  <sheetData>
    <row r="1" spans="1:19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1" x14ac:dyDescent="0.4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1"/>
      <c r="Q2" s="1"/>
      <c r="R2" s="1"/>
      <c r="S2" s="1"/>
    </row>
    <row r="3" spans="1:19" ht="21" x14ac:dyDescent="0.4">
      <c r="A3" s="56" t="s">
        <v>82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1"/>
      <c r="Q3" s="1"/>
      <c r="R3" s="1"/>
      <c r="S3" s="1"/>
    </row>
    <row r="4" spans="1:19" ht="21" x14ac:dyDescent="0.4">
      <c r="A4" s="56" t="s">
        <v>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  <c r="P4" s="58" t="s">
        <v>2</v>
      </c>
      <c r="Q4" s="58"/>
      <c r="R4" s="58">
        <f>U12</f>
        <v>0</v>
      </c>
      <c r="S4" s="58"/>
    </row>
    <row r="5" spans="1:19" ht="16.2" thickBot="1" x14ac:dyDescent="0.35">
      <c r="A5" s="39" t="s">
        <v>66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2"/>
      <c r="M5" s="2"/>
      <c r="N5" s="2"/>
      <c r="O5" s="2"/>
      <c r="P5" s="49" t="s">
        <v>3</v>
      </c>
      <c r="Q5" s="49"/>
      <c r="R5" s="50">
        <v>31</v>
      </c>
      <c r="S5" s="50"/>
    </row>
    <row r="6" spans="1:19" ht="16.2" thickTop="1" x14ac:dyDescent="0.3">
      <c r="A6" s="51" t="s">
        <v>4</v>
      </c>
      <c r="B6" s="53" t="s">
        <v>5</v>
      </c>
      <c r="C6" s="53"/>
      <c r="D6" s="53" t="s">
        <v>6</v>
      </c>
      <c r="E6" s="53"/>
      <c r="F6" s="53" t="s">
        <v>7</v>
      </c>
      <c r="G6" s="53"/>
      <c r="H6" s="53" t="s">
        <v>8</v>
      </c>
      <c r="I6" s="53"/>
      <c r="J6" s="53" t="s">
        <v>9</v>
      </c>
      <c r="K6" s="53"/>
      <c r="L6" s="53" t="s">
        <v>10</v>
      </c>
      <c r="M6" s="53"/>
      <c r="N6" s="54" t="s">
        <v>11</v>
      </c>
      <c r="O6" s="55"/>
      <c r="P6" s="54" t="s">
        <v>12</v>
      </c>
      <c r="Q6" s="55"/>
      <c r="R6" s="54" t="s">
        <v>13</v>
      </c>
      <c r="S6" s="55"/>
    </row>
    <row r="7" spans="1:19" ht="30.6" thickBot="1" x14ac:dyDescent="0.35">
      <c r="A7" s="52"/>
      <c r="B7" s="3" t="s">
        <v>14</v>
      </c>
      <c r="C7" s="3" t="s">
        <v>15</v>
      </c>
      <c r="D7" s="3" t="s">
        <v>14</v>
      </c>
      <c r="E7" s="3" t="s">
        <v>15</v>
      </c>
      <c r="F7" s="3" t="s">
        <v>14</v>
      </c>
      <c r="G7" s="3" t="s">
        <v>15</v>
      </c>
      <c r="H7" s="3" t="s">
        <v>14</v>
      </c>
      <c r="I7" s="3" t="s">
        <v>15</v>
      </c>
      <c r="J7" s="3" t="s">
        <v>14</v>
      </c>
      <c r="K7" s="3" t="s">
        <v>15</v>
      </c>
      <c r="L7" s="3" t="s">
        <v>14</v>
      </c>
      <c r="M7" s="3" t="s">
        <v>15</v>
      </c>
      <c r="N7" s="3" t="s">
        <v>14</v>
      </c>
      <c r="O7" s="3" t="s">
        <v>15</v>
      </c>
      <c r="P7" s="3" t="s">
        <v>14</v>
      </c>
      <c r="Q7" s="3" t="s">
        <v>15</v>
      </c>
      <c r="R7" s="3" t="s">
        <v>14</v>
      </c>
      <c r="S7" s="3" t="s">
        <v>15</v>
      </c>
    </row>
    <row r="8" spans="1:19" ht="15.6" x14ac:dyDescent="0.3">
      <c r="A8" s="4" t="s">
        <v>16</v>
      </c>
      <c r="B8" s="5">
        <v>5546</v>
      </c>
      <c r="C8" s="5">
        <v>6163</v>
      </c>
      <c r="D8" s="5">
        <v>5084</v>
      </c>
      <c r="E8" s="5">
        <v>5649</v>
      </c>
      <c r="F8" s="5">
        <v>4160</v>
      </c>
      <c r="G8" s="5">
        <v>4622</v>
      </c>
      <c r="H8" s="5">
        <v>4160</v>
      </c>
      <c r="I8" s="5">
        <v>4622</v>
      </c>
      <c r="J8" s="5">
        <v>3698</v>
      </c>
      <c r="K8" s="5">
        <v>4109</v>
      </c>
      <c r="L8" s="5">
        <v>3698</v>
      </c>
      <c r="M8" s="5">
        <v>4109</v>
      </c>
      <c r="N8" s="5">
        <v>2542</v>
      </c>
      <c r="O8" s="5">
        <v>2825</v>
      </c>
      <c r="P8" s="43">
        <v>2311</v>
      </c>
      <c r="Q8" s="5">
        <v>2568</v>
      </c>
      <c r="R8" s="5">
        <v>8782</v>
      </c>
      <c r="S8" s="6">
        <v>9757</v>
      </c>
    </row>
    <row r="9" spans="1:19" ht="15.6" x14ac:dyDescent="0.3">
      <c r="A9" s="7" t="s">
        <v>17</v>
      </c>
      <c r="B9" s="8">
        <v>7155</v>
      </c>
      <c r="C9" s="8">
        <v>7950</v>
      </c>
      <c r="D9" s="8">
        <v>6559</v>
      </c>
      <c r="E9" s="8">
        <v>7287</v>
      </c>
      <c r="F9" s="8">
        <v>5366</v>
      </c>
      <c r="G9" s="8">
        <v>5962</v>
      </c>
      <c r="H9" s="8">
        <v>5366</v>
      </c>
      <c r="I9" s="8">
        <v>5962</v>
      </c>
      <c r="J9" s="8">
        <v>4770</v>
      </c>
      <c r="K9" s="8">
        <v>5300</v>
      </c>
      <c r="L9" s="8">
        <v>4770</v>
      </c>
      <c r="M9" s="8">
        <v>5300</v>
      </c>
      <c r="N9" s="8">
        <v>3280</v>
      </c>
      <c r="O9" s="8">
        <v>3644</v>
      </c>
      <c r="P9" s="44">
        <v>2981</v>
      </c>
      <c r="Q9" s="8">
        <v>3313</v>
      </c>
      <c r="R9" s="8">
        <v>11328</v>
      </c>
      <c r="S9" s="9">
        <v>12587</v>
      </c>
    </row>
    <row r="10" spans="1:19" ht="15.6" x14ac:dyDescent="0.3">
      <c r="A10" s="10" t="s">
        <v>18</v>
      </c>
      <c r="B10" s="11">
        <v>7321</v>
      </c>
      <c r="C10" s="11">
        <v>8135</v>
      </c>
      <c r="D10" s="11">
        <v>6711</v>
      </c>
      <c r="E10" s="11">
        <v>7457</v>
      </c>
      <c r="F10" s="11">
        <v>5491</v>
      </c>
      <c r="G10" s="11">
        <v>6101</v>
      </c>
      <c r="H10" s="11">
        <v>5491</v>
      </c>
      <c r="I10" s="11">
        <v>6101</v>
      </c>
      <c r="J10" s="11">
        <v>4881</v>
      </c>
      <c r="K10" s="11">
        <v>5423</v>
      </c>
      <c r="L10" s="11">
        <v>4881</v>
      </c>
      <c r="M10" s="11">
        <v>5423</v>
      </c>
      <c r="N10" s="11">
        <v>3356</v>
      </c>
      <c r="O10" s="11">
        <v>3729</v>
      </c>
      <c r="P10" s="45">
        <v>3051</v>
      </c>
      <c r="Q10" s="11">
        <v>3390</v>
      </c>
      <c r="R10" s="11">
        <v>11592</v>
      </c>
      <c r="S10" s="12">
        <v>12879</v>
      </c>
    </row>
    <row r="11" spans="1:19" ht="15.6" x14ac:dyDescent="0.3">
      <c r="A11" s="7" t="s">
        <v>19</v>
      </c>
      <c r="B11" s="8">
        <v>9484</v>
      </c>
      <c r="C11" s="8">
        <v>10538</v>
      </c>
      <c r="D11" s="8">
        <v>8694</v>
      </c>
      <c r="E11" s="8">
        <v>9660</v>
      </c>
      <c r="F11" s="8">
        <v>7113</v>
      </c>
      <c r="G11" s="8">
        <v>7903</v>
      </c>
      <c r="H11" s="8">
        <v>7113</v>
      </c>
      <c r="I11" s="8">
        <v>7903</v>
      </c>
      <c r="J11" s="8">
        <v>6323</v>
      </c>
      <c r="K11" s="8">
        <v>7025</v>
      </c>
      <c r="L11" s="8">
        <v>6323</v>
      </c>
      <c r="M11" s="8">
        <v>7025</v>
      </c>
      <c r="N11" s="8">
        <v>4347</v>
      </c>
      <c r="O11" s="8">
        <v>4830</v>
      </c>
      <c r="P11" s="8">
        <v>3952</v>
      </c>
      <c r="Q11" s="8">
        <v>4391</v>
      </c>
      <c r="R11" s="8">
        <v>15016</v>
      </c>
      <c r="S11" s="9">
        <v>16685</v>
      </c>
    </row>
    <row r="12" spans="1:19" ht="31.2" x14ac:dyDescent="0.3">
      <c r="A12" s="10" t="s">
        <v>20</v>
      </c>
      <c r="B12" s="11">
        <v>9429</v>
      </c>
      <c r="C12" s="11">
        <v>10476</v>
      </c>
      <c r="D12" s="11">
        <v>8643</v>
      </c>
      <c r="E12" s="11">
        <v>9603</v>
      </c>
      <c r="F12" s="11">
        <v>7072</v>
      </c>
      <c r="G12" s="11">
        <v>7857</v>
      </c>
      <c r="H12" s="11">
        <v>7072</v>
      </c>
      <c r="I12" s="11">
        <v>7857</v>
      </c>
      <c r="J12" s="11">
        <v>6286</v>
      </c>
      <c r="K12" s="11">
        <v>6984</v>
      </c>
      <c r="L12" s="11">
        <v>6286</v>
      </c>
      <c r="M12" s="11">
        <v>6984</v>
      </c>
      <c r="N12" s="11">
        <v>4322</v>
      </c>
      <c r="O12" s="11">
        <v>4802</v>
      </c>
      <c r="P12" s="11">
        <v>3929</v>
      </c>
      <c r="Q12" s="11">
        <v>4365</v>
      </c>
      <c r="R12" s="11">
        <v>14928</v>
      </c>
      <c r="S12" s="12">
        <v>16587</v>
      </c>
    </row>
    <row r="13" spans="1:19" ht="16.2" thickBot="1" x14ac:dyDescent="0.35">
      <c r="A13" s="13" t="s">
        <v>21</v>
      </c>
      <c r="B13" s="14">
        <v>1886</v>
      </c>
      <c r="C13" s="14">
        <v>2096</v>
      </c>
      <c r="D13" s="14">
        <v>1729</v>
      </c>
      <c r="E13" s="14">
        <v>1921</v>
      </c>
      <c r="F13" s="14">
        <v>1415</v>
      </c>
      <c r="G13" s="14">
        <v>1572</v>
      </c>
      <c r="H13" s="14">
        <v>1415</v>
      </c>
      <c r="I13" s="14">
        <v>1572</v>
      </c>
      <c r="J13" s="14">
        <v>1258</v>
      </c>
      <c r="K13" s="14">
        <v>1397</v>
      </c>
      <c r="L13" s="14">
        <v>1258</v>
      </c>
      <c r="M13" s="14">
        <v>1397</v>
      </c>
      <c r="N13" s="14">
        <v>865</v>
      </c>
      <c r="O13" s="14">
        <v>961</v>
      </c>
      <c r="P13" s="46">
        <v>786</v>
      </c>
      <c r="Q13" s="14">
        <v>873</v>
      </c>
      <c r="R13" s="14">
        <v>2986</v>
      </c>
      <c r="S13" s="15">
        <v>3318</v>
      </c>
    </row>
    <row r="14" spans="1:19" ht="15.6" x14ac:dyDescent="0.3">
      <c r="A14" s="4" t="s">
        <v>22</v>
      </c>
      <c r="B14" s="5">
        <v>15474</v>
      </c>
      <c r="C14" s="5">
        <v>17193</v>
      </c>
      <c r="D14" s="5">
        <v>14184</v>
      </c>
      <c r="E14" s="5">
        <v>15760</v>
      </c>
      <c r="F14" s="5">
        <v>11605</v>
      </c>
      <c r="G14" s="5">
        <v>12895</v>
      </c>
      <c r="H14" s="5">
        <v>11605</v>
      </c>
      <c r="I14" s="5">
        <v>12895</v>
      </c>
      <c r="J14" s="5">
        <v>10316</v>
      </c>
      <c r="K14" s="5">
        <v>11462</v>
      </c>
      <c r="L14" s="5">
        <v>10316</v>
      </c>
      <c r="M14" s="5">
        <v>11462</v>
      </c>
      <c r="N14" s="5">
        <v>7092</v>
      </c>
      <c r="O14" s="5">
        <v>7880</v>
      </c>
      <c r="P14" s="5">
        <v>6448</v>
      </c>
      <c r="Q14" s="5">
        <v>7164</v>
      </c>
      <c r="R14" s="5">
        <v>24500</v>
      </c>
      <c r="S14" s="6">
        <v>27222</v>
      </c>
    </row>
    <row r="15" spans="1:19" ht="15.6" x14ac:dyDescent="0.3">
      <c r="A15" s="10" t="s">
        <v>23</v>
      </c>
      <c r="B15" s="8">
        <v>19411</v>
      </c>
      <c r="C15" s="8">
        <v>21568</v>
      </c>
      <c r="D15" s="8">
        <v>17794</v>
      </c>
      <c r="E15" s="8">
        <v>19771</v>
      </c>
      <c r="F15" s="8">
        <v>14559</v>
      </c>
      <c r="G15" s="8">
        <v>16176</v>
      </c>
      <c r="H15" s="8">
        <v>14559</v>
      </c>
      <c r="I15" s="8">
        <v>16176</v>
      </c>
      <c r="J15" s="8">
        <v>12941</v>
      </c>
      <c r="K15" s="8">
        <v>14379</v>
      </c>
      <c r="L15" s="8">
        <v>12941</v>
      </c>
      <c r="M15" s="8">
        <v>14379</v>
      </c>
      <c r="N15" s="8">
        <v>8897</v>
      </c>
      <c r="O15" s="8">
        <v>9886</v>
      </c>
      <c r="P15" s="8">
        <v>8088</v>
      </c>
      <c r="Q15" s="8">
        <v>8987</v>
      </c>
      <c r="R15" s="8">
        <v>30734</v>
      </c>
      <c r="S15" s="9">
        <v>34149</v>
      </c>
    </row>
    <row r="16" spans="1:19" ht="15.6" x14ac:dyDescent="0.3">
      <c r="A16" s="10" t="s">
        <v>24</v>
      </c>
      <c r="B16" s="11">
        <v>19411</v>
      </c>
      <c r="C16" s="11">
        <v>21568</v>
      </c>
      <c r="D16" s="11">
        <v>17794</v>
      </c>
      <c r="E16" s="11">
        <v>19771</v>
      </c>
      <c r="F16" s="11">
        <v>14559</v>
      </c>
      <c r="G16" s="11">
        <v>16176</v>
      </c>
      <c r="H16" s="11">
        <v>14559</v>
      </c>
      <c r="I16" s="11">
        <v>16176</v>
      </c>
      <c r="J16" s="11">
        <v>12941</v>
      </c>
      <c r="K16" s="11">
        <v>14379</v>
      </c>
      <c r="L16" s="11">
        <v>12941</v>
      </c>
      <c r="M16" s="11">
        <v>14379</v>
      </c>
      <c r="N16" s="11">
        <v>8897</v>
      </c>
      <c r="O16" s="11">
        <v>9886</v>
      </c>
      <c r="P16" s="11">
        <v>8088</v>
      </c>
      <c r="Q16" s="11">
        <v>8987</v>
      </c>
      <c r="R16" s="11">
        <v>30734</v>
      </c>
      <c r="S16" s="12">
        <v>34149</v>
      </c>
    </row>
    <row r="17" spans="1:19" ht="16.2" thickBot="1" x14ac:dyDescent="0.35">
      <c r="A17" s="13" t="s">
        <v>25</v>
      </c>
      <c r="B17" s="14">
        <v>19411</v>
      </c>
      <c r="C17" s="14">
        <v>21568</v>
      </c>
      <c r="D17" s="14">
        <v>17794</v>
      </c>
      <c r="E17" s="14">
        <v>19771</v>
      </c>
      <c r="F17" s="14">
        <v>14559</v>
      </c>
      <c r="G17" s="14">
        <v>16176</v>
      </c>
      <c r="H17" s="14">
        <v>14559</v>
      </c>
      <c r="I17" s="14">
        <v>16176</v>
      </c>
      <c r="J17" s="14">
        <v>12941</v>
      </c>
      <c r="K17" s="14">
        <v>14379</v>
      </c>
      <c r="L17" s="14">
        <v>12941</v>
      </c>
      <c r="M17" s="14">
        <v>14379</v>
      </c>
      <c r="N17" s="14">
        <v>8897</v>
      </c>
      <c r="O17" s="14">
        <v>9886</v>
      </c>
      <c r="P17" s="14">
        <v>8088</v>
      </c>
      <c r="Q17" s="14">
        <v>8987</v>
      </c>
      <c r="R17" s="14">
        <v>30734</v>
      </c>
      <c r="S17" s="15">
        <v>34149</v>
      </c>
    </row>
    <row r="18" spans="1:19" ht="15.6" x14ac:dyDescent="0.3">
      <c r="A18" s="16" t="s">
        <v>26</v>
      </c>
      <c r="B18" s="5">
        <v>7654</v>
      </c>
      <c r="C18" s="5">
        <v>8504</v>
      </c>
      <c r="D18" s="5">
        <v>7016</v>
      </c>
      <c r="E18" s="5">
        <v>7796</v>
      </c>
      <c r="F18" s="5">
        <v>5741</v>
      </c>
      <c r="G18" s="5">
        <v>6378</v>
      </c>
      <c r="H18" s="5">
        <v>5741</v>
      </c>
      <c r="I18" s="5">
        <v>6378</v>
      </c>
      <c r="J18" s="5">
        <v>5103</v>
      </c>
      <c r="K18" s="5">
        <v>5670</v>
      </c>
      <c r="L18" s="5">
        <v>5103</v>
      </c>
      <c r="M18" s="5">
        <v>5670</v>
      </c>
      <c r="N18" s="5">
        <v>3508</v>
      </c>
      <c r="O18" s="5">
        <v>3898</v>
      </c>
      <c r="P18" s="5">
        <v>3189</v>
      </c>
      <c r="Q18" s="5">
        <v>3544</v>
      </c>
      <c r="R18" s="5">
        <v>12118</v>
      </c>
      <c r="S18" s="6">
        <v>13465</v>
      </c>
    </row>
    <row r="19" spans="1:19" ht="15.6" x14ac:dyDescent="0.3">
      <c r="A19" s="17" t="s">
        <v>27</v>
      </c>
      <c r="B19" s="8">
        <v>11647</v>
      </c>
      <c r="C19" s="8">
        <v>12941</v>
      </c>
      <c r="D19" s="8">
        <v>10676</v>
      </c>
      <c r="E19" s="8">
        <v>11863</v>
      </c>
      <c r="F19" s="8">
        <v>8735</v>
      </c>
      <c r="G19" s="8">
        <v>9706</v>
      </c>
      <c r="H19" s="8">
        <v>8735</v>
      </c>
      <c r="I19" s="8">
        <v>9706</v>
      </c>
      <c r="J19" s="8">
        <v>7765</v>
      </c>
      <c r="K19" s="8">
        <v>8628</v>
      </c>
      <c r="L19" s="8">
        <v>7765</v>
      </c>
      <c r="M19" s="8">
        <v>8628</v>
      </c>
      <c r="N19" s="8">
        <v>5338</v>
      </c>
      <c r="O19" s="8">
        <v>5932</v>
      </c>
      <c r="P19" s="44">
        <v>4853</v>
      </c>
      <c r="Q19" s="8">
        <v>5392</v>
      </c>
      <c r="R19" s="8">
        <v>18441</v>
      </c>
      <c r="S19" s="9">
        <v>20490</v>
      </c>
    </row>
    <row r="20" spans="1:19" ht="15.6" x14ac:dyDescent="0.3">
      <c r="A20" s="10" t="s">
        <v>28</v>
      </c>
      <c r="B20" s="11">
        <v>16028</v>
      </c>
      <c r="C20" s="11">
        <v>17809</v>
      </c>
      <c r="D20" s="11">
        <v>14693</v>
      </c>
      <c r="E20" s="11">
        <v>16325</v>
      </c>
      <c r="F20" s="11">
        <v>12021</v>
      </c>
      <c r="G20" s="11">
        <v>13357</v>
      </c>
      <c r="H20" s="11">
        <v>12021</v>
      </c>
      <c r="I20" s="11">
        <v>13357</v>
      </c>
      <c r="J20" s="11">
        <v>10686</v>
      </c>
      <c r="K20" s="11">
        <v>11873</v>
      </c>
      <c r="L20" s="11">
        <v>10686</v>
      </c>
      <c r="M20" s="11">
        <v>11873</v>
      </c>
      <c r="N20" s="11">
        <v>7347</v>
      </c>
      <c r="O20" s="11">
        <v>8163</v>
      </c>
      <c r="P20" s="11">
        <v>6679</v>
      </c>
      <c r="Q20" s="11">
        <v>7421</v>
      </c>
      <c r="R20" s="11">
        <v>25378</v>
      </c>
      <c r="S20" s="12">
        <v>28197</v>
      </c>
    </row>
    <row r="21" spans="1:19" ht="31.8" thickBot="1" x14ac:dyDescent="0.35">
      <c r="A21" s="13" t="s">
        <v>29</v>
      </c>
      <c r="B21" s="14">
        <v>2773</v>
      </c>
      <c r="C21" s="14">
        <v>3082</v>
      </c>
      <c r="D21" s="14">
        <v>2542</v>
      </c>
      <c r="E21" s="14">
        <v>2825</v>
      </c>
      <c r="F21" s="14">
        <v>2080</v>
      </c>
      <c r="G21" s="14">
        <v>2311</v>
      </c>
      <c r="H21" s="14">
        <v>2080</v>
      </c>
      <c r="I21" s="14">
        <v>2311</v>
      </c>
      <c r="J21" s="14">
        <v>1849</v>
      </c>
      <c r="K21" s="14">
        <v>2055</v>
      </c>
      <c r="L21" s="14">
        <v>1849</v>
      </c>
      <c r="M21" s="14">
        <v>2055</v>
      </c>
      <c r="N21" s="14">
        <v>1271</v>
      </c>
      <c r="O21" s="14">
        <v>1413</v>
      </c>
      <c r="P21" s="14">
        <v>1156</v>
      </c>
      <c r="Q21" s="14">
        <v>1284</v>
      </c>
      <c r="R21" s="14">
        <v>4391</v>
      </c>
      <c r="S21" s="15">
        <v>4879</v>
      </c>
    </row>
    <row r="22" spans="1:19" ht="31.2" x14ac:dyDescent="0.3">
      <c r="A22" s="4" t="s">
        <v>30</v>
      </c>
      <c r="B22" s="5">
        <v>2108</v>
      </c>
      <c r="C22" s="5">
        <v>2342</v>
      </c>
      <c r="D22" s="5">
        <v>1932</v>
      </c>
      <c r="E22" s="5">
        <v>2147</v>
      </c>
      <c r="F22" s="5">
        <v>1581</v>
      </c>
      <c r="G22" s="5">
        <v>1757</v>
      </c>
      <c r="H22" s="5">
        <v>1581</v>
      </c>
      <c r="I22" s="5">
        <v>1757</v>
      </c>
      <c r="J22" s="5">
        <v>1405</v>
      </c>
      <c r="K22" s="5">
        <v>1562</v>
      </c>
      <c r="L22" s="5">
        <v>1405</v>
      </c>
      <c r="M22" s="5">
        <v>1562</v>
      </c>
      <c r="N22" s="5">
        <v>966</v>
      </c>
      <c r="O22" s="5">
        <v>1074</v>
      </c>
      <c r="P22" s="5">
        <v>879</v>
      </c>
      <c r="Q22" s="5">
        <v>976</v>
      </c>
      <c r="R22" s="5">
        <v>3337</v>
      </c>
      <c r="S22" s="6">
        <v>3708</v>
      </c>
    </row>
    <row r="23" spans="1:19" ht="46.8" thickBot="1" x14ac:dyDescent="0.35">
      <c r="A23" s="13" t="s">
        <v>31</v>
      </c>
      <c r="B23" s="14">
        <v>3883</v>
      </c>
      <c r="C23" s="14">
        <v>4314</v>
      </c>
      <c r="D23" s="14">
        <v>3559</v>
      </c>
      <c r="E23" s="14">
        <v>3955</v>
      </c>
      <c r="F23" s="14">
        <v>2912</v>
      </c>
      <c r="G23" s="14">
        <v>3236</v>
      </c>
      <c r="H23" s="14">
        <v>2912</v>
      </c>
      <c r="I23" s="14">
        <v>3236</v>
      </c>
      <c r="J23" s="14">
        <v>2589</v>
      </c>
      <c r="K23" s="14">
        <v>2876</v>
      </c>
      <c r="L23" s="14">
        <v>2589</v>
      </c>
      <c r="M23" s="14">
        <v>2876</v>
      </c>
      <c r="N23" s="14">
        <v>1780</v>
      </c>
      <c r="O23" s="14">
        <v>1978</v>
      </c>
      <c r="P23" s="14">
        <v>1618</v>
      </c>
      <c r="Q23" s="14">
        <v>1798</v>
      </c>
      <c r="R23" s="14">
        <v>6147</v>
      </c>
      <c r="S23" s="15">
        <v>6830</v>
      </c>
    </row>
    <row r="24" spans="1:19" ht="15.6" x14ac:dyDescent="0.3">
      <c r="A24" s="4" t="s">
        <v>32</v>
      </c>
      <c r="B24" s="5">
        <v>8874</v>
      </c>
      <c r="C24" s="5">
        <v>9860</v>
      </c>
      <c r="D24" s="5">
        <v>8135</v>
      </c>
      <c r="E24" s="5">
        <v>9038</v>
      </c>
      <c r="F24" s="5">
        <v>6656</v>
      </c>
      <c r="G24" s="5">
        <v>7395</v>
      </c>
      <c r="H24" s="5">
        <v>6656</v>
      </c>
      <c r="I24" s="5">
        <v>7395</v>
      </c>
      <c r="J24" s="5">
        <v>5916</v>
      </c>
      <c r="K24" s="5">
        <v>6573</v>
      </c>
      <c r="L24" s="5">
        <v>5916</v>
      </c>
      <c r="M24" s="5">
        <v>6573</v>
      </c>
      <c r="N24" s="5">
        <v>4068</v>
      </c>
      <c r="O24" s="5">
        <v>4519</v>
      </c>
      <c r="P24" s="5">
        <v>3698</v>
      </c>
      <c r="Q24" s="5">
        <v>4109</v>
      </c>
      <c r="R24" s="5">
        <v>14050</v>
      </c>
      <c r="S24" s="6">
        <v>15611</v>
      </c>
    </row>
    <row r="25" spans="1:19" ht="15.6" x14ac:dyDescent="0.3">
      <c r="A25" s="10" t="s">
        <v>33</v>
      </c>
      <c r="B25" s="8">
        <v>11092</v>
      </c>
      <c r="C25" s="8">
        <v>12325</v>
      </c>
      <c r="D25" s="8">
        <v>10168</v>
      </c>
      <c r="E25" s="8">
        <v>11298</v>
      </c>
      <c r="F25" s="8">
        <v>8319</v>
      </c>
      <c r="G25" s="8">
        <v>9244</v>
      </c>
      <c r="H25" s="8">
        <v>8319</v>
      </c>
      <c r="I25" s="8">
        <v>9244</v>
      </c>
      <c r="J25" s="8">
        <v>7395</v>
      </c>
      <c r="K25" s="8">
        <v>8217</v>
      </c>
      <c r="L25" s="8">
        <v>7395</v>
      </c>
      <c r="M25" s="8">
        <v>8217</v>
      </c>
      <c r="N25" s="8">
        <v>5084</v>
      </c>
      <c r="O25" s="8">
        <v>5649</v>
      </c>
      <c r="P25" s="8">
        <v>4622</v>
      </c>
      <c r="Q25" s="8">
        <v>5136</v>
      </c>
      <c r="R25" s="8">
        <v>17563</v>
      </c>
      <c r="S25" s="9">
        <v>19514</v>
      </c>
    </row>
    <row r="26" spans="1:19" ht="15.6" x14ac:dyDescent="0.3">
      <c r="A26" s="10" t="s">
        <v>34</v>
      </c>
      <c r="B26" s="11">
        <v>2773</v>
      </c>
      <c r="C26" s="11">
        <v>3082</v>
      </c>
      <c r="D26" s="11">
        <v>2542</v>
      </c>
      <c r="E26" s="11">
        <v>2825</v>
      </c>
      <c r="F26" s="11">
        <v>2080</v>
      </c>
      <c r="G26" s="11">
        <v>2311</v>
      </c>
      <c r="H26" s="11">
        <v>2080</v>
      </c>
      <c r="I26" s="11">
        <v>2311</v>
      </c>
      <c r="J26" s="11">
        <v>1849</v>
      </c>
      <c r="K26" s="11">
        <v>2055</v>
      </c>
      <c r="L26" s="11">
        <v>1849</v>
      </c>
      <c r="M26" s="11">
        <v>2055</v>
      </c>
      <c r="N26" s="11">
        <v>1271</v>
      </c>
      <c r="O26" s="11">
        <v>1413</v>
      </c>
      <c r="P26" s="11">
        <v>1156</v>
      </c>
      <c r="Q26" s="11">
        <v>1284</v>
      </c>
      <c r="R26" s="11">
        <v>4391</v>
      </c>
      <c r="S26" s="12">
        <v>4879</v>
      </c>
    </row>
    <row r="27" spans="1:19" ht="15.6" x14ac:dyDescent="0.3">
      <c r="A27" s="10" t="s">
        <v>35</v>
      </c>
      <c r="B27" s="8">
        <v>11092</v>
      </c>
      <c r="C27" s="8">
        <v>12325</v>
      </c>
      <c r="D27" s="8">
        <v>10168</v>
      </c>
      <c r="E27" s="8">
        <v>11298</v>
      </c>
      <c r="F27" s="8">
        <v>8319</v>
      </c>
      <c r="G27" s="8">
        <v>9244</v>
      </c>
      <c r="H27" s="8">
        <v>8319</v>
      </c>
      <c r="I27" s="8">
        <v>9244</v>
      </c>
      <c r="J27" s="8">
        <v>7395</v>
      </c>
      <c r="K27" s="8">
        <v>8217</v>
      </c>
      <c r="L27" s="8">
        <v>7395</v>
      </c>
      <c r="M27" s="8">
        <v>8217</v>
      </c>
      <c r="N27" s="8">
        <v>5084</v>
      </c>
      <c r="O27" s="8">
        <v>5649</v>
      </c>
      <c r="P27" s="8">
        <v>4622</v>
      </c>
      <c r="Q27" s="8">
        <v>5136</v>
      </c>
      <c r="R27" s="8">
        <v>17563</v>
      </c>
      <c r="S27" s="9">
        <v>19514</v>
      </c>
    </row>
    <row r="28" spans="1:19" ht="15.6" x14ac:dyDescent="0.3">
      <c r="A28" s="10" t="s">
        <v>36</v>
      </c>
      <c r="B28" s="11">
        <v>11092</v>
      </c>
      <c r="C28" s="11">
        <v>12325</v>
      </c>
      <c r="D28" s="11">
        <v>10168</v>
      </c>
      <c r="E28" s="11">
        <v>11298</v>
      </c>
      <c r="F28" s="11">
        <v>8319</v>
      </c>
      <c r="G28" s="11">
        <v>9244</v>
      </c>
      <c r="H28" s="11">
        <v>8319</v>
      </c>
      <c r="I28" s="11">
        <v>9244</v>
      </c>
      <c r="J28" s="11">
        <v>7395</v>
      </c>
      <c r="K28" s="11">
        <v>8217</v>
      </c>
      <c r="L28" s="11">
        <v>7395</v>
      </c>
      <c r="M28" s="11">
        <v>8217</v>
      </c>
      <c r="N28" s="11">
        <v>5084</v>
      </c>
      <c r="O28" s="11">
        <v>5649</v>
      </c>
      <c r="P28" s="11">
        <v>4622</v>
      </c>
      <c r="Q28" s="11">
        <v>5136</v>
      </c>
      <c r="R28" s="11">
        <v>17563</v>
      </c>
      <c r="S28" s="12">
        <v>19514</v>
      </c>
    </row>
    <row r="29" spans="1:19" ht="16.2" thickBot="1" x14ac:dyDescent="0.35">
      <c r="A29" s="13" t="s">
        <v>37</v>
      </c>
      <c r="B29" s="14">
        <v>11092</v>
      </c>
      <c r="C29" s="14">
        <v>12325</v>
      </c>
      <c r="D29" s="14">
        <v>10168</v>
      </c>
      <c r="E29" s="14">
        <v>11298</v>
      </c>
      <c r="F29" s="14">
        <v>8319</v>
      </c>
      <c r="G29" s="14">
        <v>9244</v>
      </c>
      <c r="H29" s="14">
        <v>8319</v>
      </c>
      <c r="I29" s="14">
        <v>9244</v>
      </c>
      <c r="J29" s="14">
        <v>7395</v>
      </c>
      <c r="K29" s="14">
        <v>8217</v>
      </c>
      <c r="L29" s="14">
        <v>7395</v>
      </c>
      <c r="M29" s="14">
        <v>8217</v>
      </c>
      <c r="N29" s="14">
        <v>5084</v>
      </c>
      <c r="O29" s="14">
        <v>5649</v>
      </c>
      <c r="P29" s="14">
        <v>4622</v>
      </c>
      <c r="Q29" s="14">
        <v>5136</v>
      </c>
      <c r="R29" s="14">
        <v>17563</v>
      </c>
      <c r="S29" s="15">
        <v>19514</v>
      </c>
    </row>
    <row r="30" spans="1:19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5.6" x14ac:dyDescent="0.3">
      <c r="A32" s="19" t="s">
        <v>38</v>
      </c>
      <c r="B32" s="20" t="s">
        <v>39</v>
      </c>
      <c r="C32" s="20" t="s">
        <v>40</v>
      </c>
      <c r="D32" s="20" t="s">
        <v>41</v>
      </c>
      <c r="E32" s="20" t="s">
        <v>42</v>
      </c>
      <c r="F32" s="20" t="s">
        <v>43</v>
      </c>
      <c r="G32" s="20" t="s">
        <v>44</v>
      </c>
      <c r="H32" s="20" t="s">
        <v>45</v>
      </c>
      <c r="I32" s="20" t="s">
        <v>46</v>
      </c>
      <c r="J32" s="20" t="s">
        <v>47</v>
      </c>
      <c r="K32" s="20" t="s">
        <v>48</v>
      </c>
      <c r="L32" s="20" t="s">
        <v>49</v>
      </c>
      <c r="M32" s="20" t="s">
        <v>50</v>
      </c>
      <c r="N32" s="20" t="s">
        <v>51</v>
      </c>
      <c r="O32" s="1"/>
      <c r="P32" s="1"/>
      <c r="Q32" s="1"/>
      <c r="R32" s="1"/>
      <c r="S32" s="1"/>
    </row>
    <row r="33" spans="1:19" ht="15.6" x14ac:dyDescent="0.3">
      <c r="A33" s="21" t="s">
        <v>52</v>
      </c>
      <c r="B33" s="20">
        <v>0.15</v>
      </c>
      <c r="C33" s="20">
        <v>0.2</v>
      </c>
      <c r="D33" s="20">
        <v>0.3</v>
      </c>
      <c r="E33" s="20">
        <v>0.4</v>
      </c>
      <c r="F33" s="20">
        <v>0.5</v>
      </c>
      <c r="G33" s="20">
        <v>0.6</v>
      </c>
      <c r="H33" s="20">
        <v>0.7</v>
      </c>
      <c r="I33" s="20">
        <v>0.75</v>
      </c>
      <c r="J33" s="20">
        <v>0.8</v>
      </c>
      <c r="K33" s="20">
        <v>0.85</v>
      </c>
      <c r="L33" s="20">
        <v>0.9</v>
      </c>
      <c r="M33" s="20">
        <v>0.95</v>
      </c>
      <c r="N33" s="20">
        <v>1</v>
      </c>
      <c r="O33" s="1"/>
      <c r="P33" s="1"/>
      <c r="Q33" s="1"/>
      <c r="R33" s="1"/>
      <c r="S33" s="1"/>
    </row>
    <row r="34" spans="1:19" ht="15.6" x14ac:dyDescent="0.3">
      <c r="A34" s="22" t="s">
        <v>53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.6" x14ac:dyDescent="0.3">
      <c r="A36" s="23" t="s">
        <v>83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</row>
    <row r="37" spans="1:19" ht="15.6" x14ac:dyDescent="0.3">
      <c r="A37" s="26" t="s">
        <v>54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7"/>
    </row>
    <row r="38" spans="1:19" ht="15.6" x14ac:dyDescent="0.3">
      <c r="A38" s="28" t="s">
        <v>55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</row>
    <row r="39" spans="1:19" ht="15.6" x14ac:dyDescent="0.3">
      <c r="A39" s="28" t="s">
        <v>84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0"/>
    </row>
    <row r="40" spans="1:19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6.2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6" x14ac:dyDescent="0.3">
      <c r="A42" s="31" t="s">
        <v>56</v>
      </c>
      <c r="B42" s="18" t="s">
        <v>52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6" x14ac:dyDescent="0.3">
      <c r="A43" s="32" t="s">
        <v>57</v>
      </c>
      <c r="B43" s="33">
        <v>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6" x14ac:dyDescent="0.3">
      <c r="A44" s="34" t="s">
        <v>58</v>
      </c>
      <c r="B44" s="35">
        <v>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6" x14ac:dyDescent="0.3">
      <c r="A45" s="34" t="s">
        <v>59</v>
      </c>
      <c r="B45" s="36">
        <v>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6.2" thickBot="1" x14ac:dyDescent="0.35">
      <c r="A46" s="37" t="s">
        <v>60</v>
      </c>
      <c r="B46" s="38">
        <v>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6" x14ac:dyDescent="0.3">
      <c r="A47" s="22" t="s">
        <v>61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</sheetData>
  <mergeCells count="18">
    <mergeCell ref="A2:O2"/>
    <mergeCell ref="A3:O3"/>
    <mergeCell ref="A4:O4"/>
    <mergeCell ref="P4:Q4"/>
    <mergeCell ref="R4:S4"/>
    <mergeCell ref="B5:K5"/>
    <mergeCell ref="P5:Q5"/>
    <mergeCell ref="R5:S5"/>
    <mergeCell ref="A6:A7"/>
    <mergeCell ref="B6:C6"/>
    <mergeCell ref="D6:E6"/>
    <mergeCell ref="F6:G6"/>
    <mergeCell ref="H6:I6"/>
    <mergeCell ref="J6:K6"/>
    <mergeCell ref="L6:M6"/>
    <mergeCell ref="N6:O6"/>
    <mergeCell ref="P6:Q6"/>
    <mergeCell ref="R6:S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7"/>
  <sheetViews>
    <sheetView zoomScaleNormal="100" workbookViewId="0">
      <selection activeCell="P10" sqref="P10"/>
    </sheetView>
  </sheetViews>
  <sheetFormatPr defaultRowHeight="14.4" x14ac:dyDescent="0.3"/>
  <cols>
    <col min="1" max="1" width="42.33203125" customWidth="1"/>
    <col min="2" max="15" width="12.33203125" hidden="1" customWidth="1"/>
    <col min="16" max="17" width="12.33203125" customWidth="1"/>
    <col min="18" max="19" width="12.33203125" hidden="1" customWidth="1"/>
  </cols>
  <sheetData>
    <row r="1" spans="1:19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1" x14ac:dyDescent="0.4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1"/>
      <c r="Q2" s="1"/>
      <c r="R2" s="1"/>
      <c r="S2" s="1"/>
    </row>
    <row r="3" spans="1:19" ht="21" x14ac:dyDescent="0.4">
      <c r="A3" s="56" t="s">
        <v>82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1"/>
      <c r="Q3" s="1"/>
      <c r="R3" s="1"/>
      <c r="S3" s="1"/>
    </row>
    <row r="4" spans="1:19" ht="21" customHeight="1" x14ac:dyDescent="0.4">
      <c r="A4" s="56" t="s">
        <v>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  <c r="P4" s="58" t="s">
        <v>2</v>
      </c>
      <c r="Q4" s="58"/>
      <c r="R4" s="58">
        <f>U12</f>
        <v>0</v>
      </c>
      <c r="S4" s="58"/>
    </row>
    <row r="5" spans="1:19" ht="16.2" thickBot="1" x14ac:dyDescent="0.35">
      <c r="A5" s="39" t="s">
        <v>65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2"/>
      <c r="M5" s="2"/>
      <c r="N5" s="2"/>
      <c r="O5" s="2"/>
      <c r="P5" s="49" t="s">
        <v>3</v>
      </c>
      <c r="Q5" s="49"/>
      <c r="R5" s="50">
        <v>16</v>
      </c>
      <c r="S5" s="50"/>
    </row>
    <row r="6" spans="1:19" ht="16.2" customHeight="1" thickTop="1" x14ac:dyDescent="0.3">
      <c r="A6" s="51" t="s">
        <v>4</v>
      </c>
      <c r="B6" s="53" t="s">
        <v>5</v>
      </c>
      <c r="C6" s="53"/>
      <c r="D6" s="53" t="s">
        <v>6</v>
      </c>
      <c r="E6" s="53"/>
      <c r="F6" s="53" t="s">
        <v>7</v>
      </c>
      <c r="G6" s="53"/>
      <c r="H6" s="53" t="s">
        <v>8</v>
      </c>
      <c r="I6" s="53"/>
      <c r="J6" s="53" t="s">
        <v>9</v>
      </c>
      <c r="K6" s="53"/>
      <c r="L6" s="53" t="s">
        <v>10</v>
      </c>
      <c r="M6" s="53"/>
      <c r="N6" s="54" t="s">
        <v>11</v>
      </c>
      <c r="O6" s="55"/>
      <c r="P6" s="54" t="s">
        <v>12</v>
      </c>
      <c r="Q6" s="55"/>
      <c r="R6" s="54" t="s">
        <v>13</v>
      </c>
      <c r="S6" s="55"/>
    </row>
    <row r="7" spans="1:19" ht="30.6" thickBot="1" x14ac:dyDescent="0.35">
      <c r="A7" s="52"/>
      <c r="B7" s="3" t="s">
        <v>14</v>
      </c>
      <c r="C7" s="3" t="s">
        <v>15</v>
      </c>
      <c r="D7" s="3" t="s">
        <v>14</v>
      </c>
      <c r="E7" s="3" t="s">
        <v>15</v>
      </c>
      <c r="F7" s="3" t="s">
        <v>14</v>
      </c>
      <c r="G7" s="3" t="s">
        <v>15</v>
      </c>
      <c r="H7" s="3" t="s">
        <v>14</v>
      </c>
      <c r="I7" s="3" t="s">
        <v>15</v>
      </c>
      <c r="J7" s="3" t="s">
        <v>14</v>
      </c>
      <c r="K7" s="3" t="s">
        <v>15</v>
      </c>
      <c r="L7" s="3" t="s">
        <v>14</v>
      </c>
      <c r="M7" s="3" t="s">
        <v>15</v>
      </c>
      <c r="N7" s="3" t="s">
        <v>14</v>
      </c>
      <c r="O7" s="3" t="s">
        <v>15</v>
      </c>
      <c r="P7" s="3" t="s">
        <v>14</v>
      </c>
      <c r="Q7" s="3" t="s">
        <v>15</v>
      </c>
      <c r="R7" s="3" t="s">
        <v>14</v>
      </c>
      <c r="S7" s="3" t="s">
        <v>15</v>
      </c>
    </row>
    <row r="8" spans="1:19" ht="15.6" x14ac:dyDescent="0.3">
      <c r="A8" s="4" t="s">
        <v>16</v>
      </c>
      <c r="B8" s="5">
        <v>4465</v>
      </c>
      <c r="C8" s="5">
        <v>4962</v>
      </c>
      <c r="D8" s="5">
        <v>4093</v>
      </c>
      <c r="E8" s="5">
        <v>4548</v>
      </c>
      <c r="F8" s="5">
        <v>3349</v>
      </c>
      <c r="G8" s="5">
        <v>3721</v>
      </c>
      <c r="H8" s="5">
        <v>3349</v>
      </c>
      <c r="I8" s="5">
        <v>3721</v>
      </c>
      <c r="J8" s="5">
        <v>2977</v>
      </c>
      <c r="K8" s="5">
        <v>3308</v>
      </c>
      <c r="L8" s="5">
        <v>2977</v>
      </c>
      <c r="M8" s="5">
        <v>3308</v>
      </c>
      <c r="N8" s="5">
        <v>2047</v>
      </c>
      <c r="O8" s="5">
        <v>2274</v>
      </c>
      <c r="P8" s="43">
        <v>1861</v>
      </c>
      <c r="Q8" s="5">
        <v>2068</v>
      </c>
      <c r="R8" s="5">
        <v>7070</v>
      </c>
      <c r="S8" s="6">
        <v>7855</v>
      </c>
    </row>
    <row r="9" spans="1:19" ht="15.6" x14ac:dyDescent="0.3">
      <c r="A9" s="7" t="s">
        <v>17</v>
      </c>
      <c r="B9" s="8">
        <v>5760</v>
      </c>
      <c r="C9" s="8">
        <v>6400</v>
      </c>
      <c r="D9" s="8">
        <v>5280</v>
      </c>
      <c r="E9" s="8">
        <v>5867</v>
      </c>
      <c r="F9" s="8">
        <v>4320</v>
      </c>
      <c r="G9" s="8">
        <v>4800</v>
      </c>
      <c r="H9" s="8">
        <v>4320</v>
      </c>
      <c r="I9" s="8">
        <v>4800</v>
      </c>
      <c r="J9" s="8">
        <v>3840</v>
      </c>
      <c r="K9" s="8">
        <v>4267</v>
      </c>
      <c r="L9" s="8">
        <v>3840</v>
      </c>
      <c r="M9" s="8">
        <v>4267</v>
      </c>
      <c r="N9" s="8">
        <v>2640</v>
      </c>
      <c r="O9" s="8">
        <v>2934</v>
      </c>
      <c r="P9" s="44">
        <v>2400</v>
      </c>
      <c r="Q9" s="8">
        <v>2667</v>
      </c>
      <c r="R9" s="8">
        <v>9120</v>
      </c>
      <c r="S9" s="9">
        <v>10133</v>
      </c>
    </row>
    <row r="10" spans="1:19" ht="15.6" x14ac:dyDescent="0.3">
      <c r="A10" s="10" t="s">
        <v>18</v>
      </c>
      <c r="B10" s="11">
        <v>5894</v>
      </c>
      <c r="C10" s="11">
        <v>6549</v>
      </c>
      <c r="D10" s="11">
        <v>5403</v>
      </c>
      <c r="E10" s="11">
        <v>6003</v>
      </c>
      <c r="F10" s="11">
        <v>4421</v>
      </c>
      <c r="G10" s="11">
        <v>4912</v>
      </c>
      <c r="H10" s="11">
        <v>4421</v>
      </c>
      <c r="I10" s="11">
        <v>4912</v>
      </c>
      <c r="J10" s="11">
        <v>3930</v>
      </c>
      <c r="K10" s="11">
        <v>4366</v>
      </c>
      <c r="L10" s="11">
        <v>3930</v>
      </c>
      <c r="M10" s="11">
        <v>4366</v>
      </c>
      <c r="N10" s="11">
        <v>2702</v>
      </c>
      <c r="O10" s="11">
        <v>3002</v>
      </c>
      <c r="P10" s="45">
        <v>2456</v>
      </c>
      <c r="Q10" s="11">
        <v>2729</v>
      </c>
      <c r="R10" s="11">
        <v>9332</v>
      </c>
      <c r="S10" s="12">
        <v>10369</v>
      </c>
    </row>
    <row r="11" spans="1:19" ht="15.6" x14ac:dyDescent="0.3">
      <c r="A11" s="7" t="s">
        <v>19</v>
      </c>
      <c r="B11" s="8">
        <v>7636</v>
      </c>
      <c r="C11" s="8">
        <v>8484</v>
      </c>
      <c r="D11" s="8">
        <v>6999</v>
      </c>
      <c r="E11" s="8">
        <v>7777</v>
      </c>
      <c r="F11" s="8">
        <v>5727</v>
      </c>
      <c r="G11" s="8">
        <v>6363</v>
      </c>
      <c r="H11" s="8">
        <v>5727</v>
      </c>
      <c r="I11" s="8">
        <v>6363</v>
      </c>
      <c r="J11" s="8">
        <v>5091</v>
      </c>
      <c r="K11" s="8">
        <v>5656</v>
      </c>
      <c r="L11" s="8">
        <v>5091</v>
      </c>
      <c r="M11" s="8">
        <v>5656</v>
      </c>
      <c r="N11" s="8">
        <v>3500</v>
      </c>
      <c r="O11" s="8">
        <v>3889</v>
      </c>
      <c r="P11" s="44">
        <v>3182</v>
      </c>
      <c r="Q11" s="8">
        <v>3535</v>
      </c>
      <c r="R11" s="8">
        <v>12089</v>
      </c>
      <c r="S11" s="9">
        <v>13433</v>
      </c>
    </row>
    <row r="12" spans="1:19" ht="31.2" x14ac:dyDescent="0.3">
      <c r="A12" s="10" t="s">
        <v>20</v>
      </c>
      <c r="B12" s="11">
        <v>7591</v>
      </c>
      <c r="C12" s="11">
        <v>8434</v>
      </c>
      <c r="D12" s="11">
        <v>6958</v>
      </c>
      <c r="E12" s="11">
        <v>7731</v>
      </c>
      <c r="F12" s="11">
        <v>5693</v>
      </c>
      <c r="G12" s="11">
        <v>6326</v>
      </c>
      <c r="H12" s="11">
        <v>5693</v>
      </c>
      <c r="I12" s="11">
        <v>6326</v>
      </c>
      <c r="J12" s="11">
        <v>5061</v>
      </c>
      <c r="K12" s="11">
        <v>5623</v>
      </c>
      <c r="L12" s="11">
        <v>5061</v>
      </c>
      <c r="M12" s="11">
        <v>5623</v>
      </c>
      <c r="N12" s="11">
        <v>3479</v>
      </c>
      <c r="O12" s="11">
        <v>3866</v>
      </c>
      <c r="P12" s="11">
        <v>3163</v>
      </c>
      <c r="Q12" s="11">
        <v>3515</v>
      </c>
      <c r="R12" s="11">
        <v>12019</v>
      </c>
      <c r="S12" s="12">
        <v>13354</v>
      </c>
    </row>
    <row r="13" spans="1:19" ht="16.2" thickBot="1" x14ac:dyDescent="0.35">
      <c r="A13" s="13" t="s">
        <v>21</v>
      </c>
      <c r="B13" s="14">
        <v>1519</v>
      </c>
      <c r="C13" s="14">
        <v>1687</v>
      </c>
      <c r="D13" s="14">
        <v>1392</v>
      </c>
      <c r="E13" s="14">
        <v>1547</v>
      </c>
      <c r="F13" s="14">
        <v>1139</v>
      </c>
      <c r="G13" s="14">
        <v>1266</v>
      </c>
      <c r="H13" s="14">
        <v>1139</v>
      </c>
      <c r="I13" s="14">
        <v>1266</v>
      </c>
      <c r="J13" s="14">
        <v>1013</v>
      </c>
      <c r="K13" s="14">
        <v>1125</v>
      </c>
      <c r="L13" s="14">
        <v>1013</v>
      </c>
      <c r="M13" s="14">
        <v>1125</v>
      </c>
      <c r="N13" s="14">
        <v>696</v>
      </c>
      <c r="O13" s="14">
        <v>774</v>
      </c>
      <c r="P13" s="14">
        <v>633</v>
      </c>
      <c r="Q13" s="14">
        <v>703</v>
      </c>
      <c r="R13" s="14">
        <v>2404</v>
      </c>
      <c r="S13" s="15">
        <v>2671</v>
      </c>
    </row>
    <row r="14" spans="1:19" ht="15.6" x14ac:dyDescent="0.3">
      <c r="A14" s="4" t="s">
        <v>22</v>
      </c>
      <c r="B14" s="5">
        <v>12458</v>
      </c>
      <c r="C14" s="5">
        <v>13842</v>
      </c>
      <c r="D14" s="5">
        <v>11420</v>
      </c>
      <c r="E14" s="5">
        <v>12688</v>
      </c>
      <c r="F14" s="5">
        <v>9343</v>
      </c>
      <c r="G14" s="5">
        <v>10382</v>
      </c>
      <c r="H14" s="5">
        <v>9343</v>
      </c>
      <c r="I14" s="5">
        <v>10382</v>
      </c>
      <c r="J14" s="5">
        <v>8305</v>
      </c>
      <c r="K14" s="5">
        <v>9228</v>
      </c>
      <c r="L14" s="5">
        <v>8305</v>
      </c>
      <c r="M14" s="5">
        <v>9228</v>
      </c>
      <c r="N14" s="5">
        <v>5710</v>
      </c>
      <c r="O14" s="5">
        <v>6344</v>
      </c>
      <c r="P14" s="5">
        <v>5191</v>
      </c>
      <c r="Q14" s="5">
        <v>5768</v>
      </c>
      <c r="R14" s="5">
        <v>19724</v>
      </c>
      <c r="S14" s="6">
        <v>21916</v>
      </c>
    </row>
    <row r="15" spans="1:19" ht="15.6" x14ac:dyDescent="0.3">
      <c r="A15" s="10" t="s">
        <v>23</v>
      </c>
      <c r="B15" s="8">
        <v>15628</v>
      </c>
      <c r="C15" s="8">
        <v>17364</v>
      </c>
      <c r="D15" s="8">
        <v>14326</v>
      </c>
      <c r="E15" s="8">
        <v>15917</v>
      </c>
      <c r="F15" s="8">
        <v>11721</v>
      </c>
      <c r="G15" s="8">
        <v>13023</v>
      </c>
      <c r="H15" s="8">
        <v>11721</v>
      </c>
      <c r="I15" s="8">
        <v>13023</v>
      </c>
      <c r="J15" s="8">
        <v>10419</v>
      </c>
      <c r="K15" s="8">
        <v>11576</v>
      </c>
      <c r="L15" s="8">
        <v>10419</v>
      </c>
      <c r="M15" s="8">
        <v>11576</v>
      </c>
      <c r="N15" s="8">
        <v>7163</v>
      </c>
      <c r="O15" s="8">
        <v>7959</v>
      </c>
      <c r="P15" s="8">
        <v>6512</v>
      </c>
      <c r="Q15" s="8">
        <v>7235</v>
      </c>
      <c r="R15" s="8">
        <v>24744</v>
      </c>
      <c r="S15" s="9">
        <v>27493</v>
      </c>
    </row>
    <row r="16" spans="1:19" ht="15.6" x14ac:dyDescent="0.3">
      <c r="A16" s="10" t="s">
        <v>24</v>
      </c>
      <c r="B16" s="11">
        <v>15628</v>
      </c>
      <c r="C16" s="11">
        <v>17364</v>
      </c>
      <c r="D16" s="11">
        <v>14326</v>
      </c>
      <c r="E16" s="11">
        <v>15917</v>
      </c>
      <c r="F16" s="11">
        <v>11721</v>
      </c>
      <c r="G16" s="11">
        <v>13023</v>
      </c>
      <c r="H16" s="11">
        <v>11721</v>
      </c>
      <c r="I16" s="11">
        <v>13023</v>
      </c>
      <c r="J16" s="11">
        <v>10419</v>
      </c>
      <c r="K16" s="11">
        <v>11576</v>
      </c>
      <c r="L16" s="11">
        <v>10419</v>
      </c>
      <c r="M16" s="11">
        <v>11576</v>
      </c>
      <c r="N16" s="11">
        <v>7163</v>
      </c>
      <c r="O16" s="11">
        <v>7959</v>
      </c>
      <c r="P16" s="11">
        <v>6512</v>
      </c>
      <c r="Q16" s="11">
        <v>7235</v>
      </c>
      <c r="R16" s="11">
        <v>24744</v>
      </c>
      <c r="S16" s="12">
        <v>27493</v>
      </c>
    </row>
    <row r="17" spans="1:19" ht="16.2" thickBot="1" x14ac:dyDescent="0.35">
      <c r="A17" s="13" t="s">
        <v>25</v>
      </c>
      <c r="B17" s="14">
        <v>15628</v>
      </c>
      <c r="C17" s="14">
        <v>17364</v>
      </c>
      <c r="D17" s="14">
        <v>14326</v>
      </c>
      <c r="E17" s="14">
        <v>15917</v>
      </c>
      <c r="F17" s="14">
        <v>11721</v>
      </c>
      <c r="G17" s="14">
        <v>13023</v>
      </c>
      <c r="H17" s="14">
        <v>11721</v>
      </c>
      <c r="I17" s="14">
        <v>13023</v>
      </c>
      <c r="J17" s="14">
        <v>10419</v>
      </c>
      <c r="K17" s="14">
        <v>11576</v>
      </c>
      <c r="L17" s="14">
        <v>10419</v>
      </c>
      <c r="M17" s="14">
        <v>11576</v>
      </c>
      <c r="N17" s="14">
        <v>7163</v>
      </c>
      <c r="O17" s="14">
        <v>7959</v>
      </c>
      <c r="P17" s="14">
        <v>6512</v>
      </c>
      <c r="Q17" s="14">
        <v>7235</v>
      </c>
      <c r="R17" s="14">
        <v>24744</v>
      </c>
      <c r="S17" s="15">
        <v>27493</v>
      </c>
    </row>
    <row r="18" spans="1:19" ht="15.6" x14ac:dyDescent="0.3">
      <c r="A18" s="16" t="s">
        <v>26</v>
      </c>
      <c r="B18" s="5">
        <v>6162</v>
      </c>
      <c r="C18" s="5">
        <v>6847</v>
      </c>
      <c r="D18" s="5">
        <v>5649</v>
      </c>
      <c r="E18" s="5">
        <v>6276</v>
      </c>
      <c r="F18" s="5">
        <v>4622</v>
      </c>
      <c r="G18" s="5">
        <v>5135</v>
      </c>
      <c r="H18" s="5">
        <v>4622</v>
      </c>
      <c r="I18" s="5">
        <v>5135</v>
      </c>
      <c r="J18" s="5">
        <v>4108</v>
      </c>
      <c r="K18" s="5">
        <v>4565</v>
      </c>
      <c r="L18" s="5">
        <v>4108</v>
      </c>
      <c r="M18" s="5">
        <v>4565</v>
      </c>
      <c r="N18" s="5">
        <v>2825</v>
      </c>
      <c r="O18" s="5">
        <v>3138</v>
      </c>
      <c r="P18" s="5">
        <v>2568</v>
      </c>
      <c r="Q18" s="5">
        <v>2853</v>
      </c>
      <c r="R18" s="5">
        <v>9756</v>
      </c>
      <c r="S18" s="6">
        <v>10840</v>
      </c>
    </row>
    <row r="19" spans="1:19" ht="15.6" x14ac:dyDescent="0.3">
      <c r="A19" s="17" t="s">
        <v>27</v>
      </c>
      <c r="B19" s="8">
        <v>9377</v>
      </c>
      <c r="C19" s="8">
        <v>10419</v>
      </c>
      <c r="D19" s="8">
        <v>8596</v>
      </c>
      <c r="E19" s="8">
        <v>9551</v>
      </c>
      <c r="F19" s="8">
        <v>7033</v>
      </c>
      <c r="G19" s="8">
        <v>7814</v>
      </c>
      <c r="H19" s="8">
        <v>7033</v>
      </c>
      <c r="I19" s="8">
        <v>7814</v>
      </c>
      <c r="J19" s="8">
        <v>6251</v>
      </c>
      <c r="K19" s="8">
        <v>6946</v>
      </c>
      <c r="L19" s="8">
        <v>6251</v>
      </c>
      <c r="M19" s="8">
        <v>6946</v>
      </c>
      <c r="N19" s="8">
        <v>4298</v>
      </c>
      <c r="O19" s="8">
        <v>4776</v>
      </c>
      <c r="P19" s="8">
        <v>3907</v>
      </c>
      <c r="Q19" s="8">
        <v>4341</v>
      </c>
      <c r="R19" s="8">
        <v>14846</v>
      </c>
      <c r="S19" s="9">
        <v>16496</v>
      </c>
    </row>
    <row r="20" spans="1:19" ht="15.6" x14ac:dyDescent="0.3">
      <c r="A20" s="10" t="s">
        <v>28</v>
      </c>
      <c r="B20" s="11">
        <v>12904</v>
      </c>
      <c r="C20" s="11">
        <v>14338</v>
      </c>
      <c r="D20" s="11">
        <v>11829</v>
      </c>
      <c r="E20" s="11">
        <v>13143</v>
      </c>
      <c r="F20" s="11">
        <v>9678</v>
      </c>
      <c r="G20" s="11">
        <v>10754</v>
      </c>
      <c r="H20" s="11">
        <v>9678</v>
      </c>
      <c r="I20" s="11">
        <v>10754</v>
      </c>
      <c r="J20" s="11">
        <v>8603</v>
      </c>
      <c r="K20" s="11">
        <v>9559</v>
      </c>
      <c r="L20" s="11">
        <v>8603</v>
      </c>
      <c r="M20" s="11">
        <v>9559</v>
      </c>
      <c r="N20" s="11">
        <v>5915</v>
      </c>
      <c r="O20" s="11">
        <v>6572</v>
      </c>
      <c r="P20" s="11">
        <v>5377</v>
      </c>
      <c r="Q20" s="11">
        <v>5974</v>
      </c>
      <c r="R20" s="11">
        <v>20431</v>
      </c>
      <c r="S20" s="12">
        <v>22701</v>
      </c>
    </row>
    <row r="21" spans="1:19" ht="31.8" thickBot="1" x14ac:dyDescent="0.35">
      <c r="A21" s="13" t="s">
        <v>29</v>
      </c>
      <c r="B21" s="14">
        <v>2233</v>
      </c>
      <c r="C21" s="14">
        <v>2481</v>
      </c>
      <c r="D21" s="14">
        <v>2047</v>
      </c>
      <c r="E21" s="14">
        <v>2274</v>
      </c>
      <c r="F21" s="14">
        <v>1675</v>
      </c>
      <c r="G21" s="14">
        <v>1861</v>
      </c>
      <c r="H21" s="14">
        <v>1675</v>
      </c>
      <c r="I21" s="14">
        <v>1861</v>
      </c>
      <c r="J21" s="14">
        <v>1489</v>
      </c>
      <c r="K21" s="14">
        <v>1654</v>
      </c>
      <c r="L21" s="14">
        <v>1489</v>
      </c>
      <c r="M21" s="14">
        <v>1654</v>
      </c>
      <c r="N21" s="14">
        <v>1024</v>
      </c>
      <c r="O21" s="14">
        <v>1137</v>
      </c>
      <c r="P21" s="14">
        <v>931</v>
      </c>
      <c r="Q21" s="14">
        <v>1034</v>
      </c>
      <c r="R21" s="14">
        <v>3535</v>
      </c>
      <c r="S21" s="15">
        <v>3928</v>
      </c>
    </row>
    <row r="22" spans="1:19" ht="31.2" x14ac:dyDescent="0.3">
      <c r="A22" s="4" t="s">
        <v>30</v>
      </c>
      <c r="B22" s="5">
        <v>1697</v>
      </c>
      <c r="C22" s="5">
        <v>1886</v>
      </c>
      <c r="D22" s="5">
        <v>1556</v>
      </c>
      <c r="E22" s="5">
        <v>1729</v>
      </c>
      <c r="F22" s="5">
        <v>1273</v>
      </c>
      <c r="G22" s="5">
        <v>1414</v>
      </c>
      <c r="H22" s="5">
        <v>1273</v>
      </c>
      <c r="I22" s="5">
        <v>1414</v>
      </c>
      <c r="J22" s="5">
        <v>1132</v>
      </c>
      <c r="K22" s="5">
        <v>1257</v>
      </c>
      <c r="L22" s="5">
        <v>1132</v>
      </c>
      <c r="M22" s="5">
        <v>1257</v>
      </c>
      <c r="N22" s="5">
        <v>778</v>
      </c>
      <c r="O22" s="5">
        <v>865</v>
      </c>
      <c r="P22" s="5">
        <v>707</v>
      </c>
      <c r="Q22" s="5">
        <v>786</v>
      </c>
      <c r="R22" s="5">
        <v>2687</v>
      </c>
      <c r="S22" s="6">
        <v>2985</v>
      </c>
    </row>
    <row r="23" spans="1:19" ht="46.8" thickBot="1" x14ac:dyDescent="0.35">
      <c r="A23" s="13" t="s">
        <v>31</v>
      </c>
      <c r="B23" s="14">
        <v>3126</v>
      </c>
      <c r="C23" s="14">
        <v>3473</v>
      </c>
      <c r="D23" s="14">
        <v>2866</v>
      </c>
      <c r="E23" s="14">
        <v>3184</v>
      </c>
      <c r="F23" s="14">
        <v>2345</v>
      </c>
      <c r="G23" s="14">
        <v>2605</v>
      </c>
      <c r="H23" s="14">
        <v>2345</v>
      </c>
      <c r="I23" s="14">
        <v>2605</v>
      </c>
      <c r="J23" s="14">
        <v>2084</v>
      </c>
      <c r="K23" s="14">
        <v>2316</v>
      </c>
      <c r="L23" s="14">
        <v>2084</v>
      </c>
      <c r="M23" s="14">
        <v>2316</v>
      </c>
      <c r="N23" s="14">
        <v>1433</v>
      </c>
      <c r="O23" s="14">
        <v>1592</v>
      </c>
      <c r="P23" s="14">
        <v>1303</v>
      </c>
      <c r="Q23" s="14">
        <v>1447</v>
      </c>
      <c r="R23" s="14">
        <v>4949</v>
      </c>
      <c r="S23" s="15">
        <v>5499</v>
      </c>
    </row>
    <row r="24" spans="1:19" ht="15.6" x14ac:dyDescent="0.3">
      <c r="A24" s="4" t="s">
        <v>32</v>
      </c>
      <c r="B24" s="5">
        <v>7144</v>
      </c>
      <c r="C24" s="5">
        <v>7938</v>
      </c>
      <c r="D24" s="5">
        <v>6549</v>
      </c>
      <c r="E24" s="5">
        <v>7277</v>
      </c>
      <c r="F24" s="5">
        <v>5358</v>
      </c>
      <c r="G24" s="5">
        <v>5954</v>
      </c>
      <c r="H24" s="5">
        <v>5358</v>
      </c>
      <c r="I24" s="5">
        <v>5954</v>
      </c>
      <c r="J24" s="5">
        <v>4763</v>
      </c>
      <c r="K24" s="5">
        <v>5292</v>
      </c>
      <c r="L24" s="5">
        <v>4763</v>
      </c>
      <c r="M24" s="5">
        <v>5292</v>
      </c>
      <c r="N24" s="5">
        <v>3275</v>
      </c>
      <c r="O24" s="5">
        <v>3639</v>
      </c>
      <c r="P24" s="5">
        <v>2977</v>
      </c>
      <c r="Q24" s="5">
        <v>3308</v>
      </c>
      <c r="R24" s="5">
        <v>11312</v>
      </c>
      <c r="S24" s="6">
        <v>12568</v>
      </c>
    </row>
    <row r="25" spans="1:19" ht="15.6" x14ac:dyDescent="0.3">
      <c r="A25" s="10" t="s">
        <v>33</v>
      </c>
      <c r="B25" s="8">
        <v>8930</v>
      </c>
      <c r="C25" s="8">
        <v>9923</v>
      </c>
      <c r="D25" s="8">
        <v>8186</v>
      </c>
      <c r="E25" s="8">
        <v>9096</v>
      </c>
      <c r="F25" s="8">
        <v>6698</v>
      </c>
      <c r="G25" s="8">
        <v>7442</v>
      </c>
      <c r="H25" s="8">
        <v>6698</v>
      </c>
      <c r="I25" s="8">
        <v>7442</v>
      </c>
      <c r="J25" s="8">
        <v>5954</v>
      </c>
      <c r="K25" s="8">
        <v>6615</v>
      </c>
      <c r="L25" s="8">
        <v>5954</v>
      </c>
      <c r="M25" s="8">
        <v>6615</v>
      </c>
      <c r="N25" s="8">
        <v>4093</v>
      </c>
      <c r="O25" s="8">
        <v>4548</v>
      </c>
      <c r="P25" s="8">
        <v>3721</v>
      </c>
      <c r="Q25" s="8">
        <v>4135</v>
      </c>
      <c r="R25" s="8">
        <v>14139</v>
      </c>
      <c r="S25" s="9">
        <v>15710</v>
      </c>
    </row>
    <row r="26" spans="1:19" ht="15.6" x14ac:dyDescent="0.3">
      <c r="A26" s="10" t="s">
        <v>34</v>
      </c>
      <c r="B26" s="11">
        <v>2233</v>
      </c>
      <c r="C26" s="11">
        <v>2481</v>
      </c>
      <c r="D26" s="11">
        <v>2047</v>
      </c>
      <c r="E26" s="11">
        <v>2274</v>
      </c>
      <c r="F26" s="11">
        <v>1675</v>
      </c>
      <c r="G26" s="11">
        <v>1861</v>
      </c>
      <c r="H26" s="11">
        <v>1675</v>
      </c>
      <c r="I26" s="11">
        <v>1861</v>
      </c>
      <c r="J26" s="11">
        <v>1489</v>
      </c>
      <c r="K26" s="11">
        <v>1654</v>
      </c>
      <c r="L26" s="11">
        <v>1489</v>
      </c>
      <c r="M26" s="11">
        <v>1654</v>
      </c>
      <c r="N26" s="11">
        <v>1024</v>
      </c>
      <c r="O26" s="11">
        <v>1137</v>
      </c>
      <c r="P26" s="11">
        <v>931</v>
      </c>
      <c r="Q26" s="11">
        <v>1034</v>
      </c>
      <c r="R26" s="11">
        <v>3535</v>
      </c>
      <c r="S26" s="12">
        <v>3928</v>
      </c>
    </row>
    <row r="27" spans="1:19" ht="15.6" x14ac:dyDescent="0.3">
      <c r="A27" s="10" t="s">
        <v>35</v>
      </c>
      <c r="B27" s="8">
        <v>8930</v>
      </c>
      <c r="C27" s="8">
        <v>9923</v>
      </c>
      <c r="D27" s="8">
        <v>8186</v>
      </c>
      <c r="E27" s="8">
        <v>9096</v>
      </c>
      <c r="F27" s="8">
        <v>6698</v>
      </c>
      <c r="G27" s="8">
        <v>7442</v>
      </c>
      <c r="H27" s="8">
        <v>6698</v>
      </c>
      <c r="I27" s="8">
        <v>7442</v>
      </c>
      <c r="J27" s="8">
        <v>5954</v>
      </c>
      <c r="K27" s="8">
        <v>6615</v>
      </c>
      <c r="L27" s="8">
        <v>5954</v>
      </c>
      <c r="M27" s="8">
        <v>6615</v>
      </c>
      <c r="N27" s="8">
        <v>4093</v>
      </c>
      <c r="O27" s="8">
        <v>4548</v>
      </c>
      <c r="P27" s="8">
        <v>3721</v>
      </c>
      <c r="Q27" s="8">
        <v>4135</v>
      </c>
      <c r="R27" s="8">
        <v>14139</v>
      </c>
      <c r="S27" s="9">
        <v>15710</v>
      </c>
    </row>
    <row r="28" spans="1:19" ht="15.6" x14ac:dyDescent="0.3">
      <c r="A28" s="10" t="s">
        <v>36</v>
      </c>
      <c r="B28" s="11">
        <v>8930</v>
      </c>
      <c r="C28" s="11">
        <v>9923</v>
      </c>
      <c r="D28" s="11">
        <v>8186</v>
      </c>
      <c r="E28" s="11">
        <v>9096</v>
      </c>
      <c r="F28" s="11">
        <v>6698</v>
      </c>
      <c r="G28" s="11">
        <v>7442</v>
      </c>
      <c r="H28" s="11">
        <v>6698</v>
      </c>
      <c r="I28" s="11">
        <v>7442</v>
      </c>
      <c r="J28" s="11">
        <v>5954</v>
      </c>
      <c r="K28" s="11">
        <v>6615</v>
      </c>
      <c r="L28" s="11">
        <v>5954</v>
      </c>
      <c r="M28" s="11">
        <v>6615</v>
      </c>
      <c r="N28" s="11">
        <v>4093</v>
      </c>
      <c r="O28" s="11">
        <v>4548</v>
      </c>
      <c r="P28" s="11">
        <v>3721</v>
      </c>
      <c r="Q28" s="11">
        <v>4135</v>
      </c>
      <c r="R28" s="11">
        <v>14139</v>
      </c>
      <c r="S28" s="12">
        <v>15710</v>
      </c>
    </row>
    <row r="29" spans="1:19" ht="16.2" thickBot="1" x14ac:dyDescent="0.35">
      <c r="A29" s="13" t="s">
        <v>37</v>
      </c>
      <c r="B29" s="14">
        <v>8930</v>
      </c>
      <c r="C29" s="14">
        <v>9923</v>
      </c>
      <c r="D29" s="14">
        <v>8186</v>
      </c>
      <c r="E29" s="14">
        <v>9096</v>
      </c>
      <c r="F29" s="14">
        <v>6698</v>
      </c>
      <c r="G29" s="14">
        <v>7442</v>
      </c>
      <c r="H29" s="14">
        <v>6698</v>
      </c>
      <c r="I29" s="14">
        <v>7442</v>
      </c>
      <c r="J29" s="14">
        <v>5954</v>
      </c>
      <c r="K29" s="14">
        <v>6615</v>
      </c>
      <c r="L29" s="14">
        <v>5954</v>
      </c>
      <c r="M29" s="14">
        <v>6615</v>
      </c>
      <c r="N29" s="14">
        <v>4093</v>
      </c>
      <c r="O29" s="14">
        <v>4548</v>
      </c>
      <c r="P29" s="14">
        <v>3721</v>
      </c>
      <c r="Q29" s="14">
        <v>4135</v>
      </c>
      <c r="R29" s="14">
        <v>14139</v>
      </c>
      <c r="S29" s="15">
        <v>15710</v>
      </c>
    </row>
    <row r="30" spans="1:19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5.6" x14ac:dyDescent="0.3">
      <c r="A32" s="19" t="s">
        <v>38</v>
      </c>
      <c r="B32" s="20" t="s">
        <v>39</v>
      </c>
      <c r="C32" s="20" t="s">
        <v>40</v>
      </c>
      <c r="D32" s="20" t="s">
        <v>41</v>
      </c>
      <c r="E32" s="20" t="s">
        <v>42</v>
      </c>
      <c r="F32" s="20" t="s">
        <v>43</v>
      </c>
      <c r="G32" s="20" t="s">
        <v>44</v>
      </c>
      <c r="H32" s="20" t="s">
        <v>45</v>
      </c>
      <c r="I32" s="20" t="s">
        <v>46</v>
      </c>
      <c r="J32" s="20" t="s">
        <v>47</v>
      </c>
      <c r="K32" s="20" t="s">
        <v>48</v>
      </c>
      <c r="L32" s="20" t="s">
        <v>49</v>
      </c>
      <c r="M32" s="20" t="s">
        <v>50</v>
      </c>
      <c r="N32" s="20" t="s">
        <v>51</v>
      </c>
      <c r="O32" s="1"/>
      <c r="P32" s="1"/>
      <c r="Q32" s="1"/>
      <c r="R32" s="1"/>
      <c r="S32" s="1"/>
    </row>
    <row r="33" spans="1:19" ht="15.6" x14ac:dyDescent="0.3">
      <c r="A33" s="21" t="s">
        <v>52</v>
      </c>
      <c r="B33" s="20">
        <v>0.15</v>
      </c>
      <c r="C33" s="20">
        <v>0.2</v>
      </c>
      <c r="D33" s="20">
        <v>0.3</v>
      </c>
      <c r="E33" s="20">
        <v>0.4</v>
      </c>
      <c r="F33" s="20">
        <v>0.5</v>
      </c>
      <c r="G33" s="20">
        <v>0.6</v>
      </c>
      <c r="H33" s="20">
        <v>0.7</v>
      </c>
      <c r="I33" s="20">
        <v>0.75</v>
      </c>
      <c r="J33" s="20">
        <v>0.8</v>
      </c>
      <c r="K33" s="20">
        <v>0.85</v>
      </c>
      <c r="L33" s="20">
        <v>0.9</v>
      </c>
      <c r="M33" s="20">
        <v>0.95</v>
      </c>
      <c r="N33" s="20">
        <v>1</v>
      </c>
      <c r="O33" s="1"/>
      <c r="P33" s="1"/>
      <c r="Q33" s="1"/>
      <c r="R33" s="1"/>
      <c r="S33" s="1"/>
    </row>
    <row r="34" spans="1:19" ht="15.6" x14ac:dyDescent="0.3">
      <c r="A34" s="22" t="s">
        <v>53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.6" x14ac:dyDescent="0.3">
      <c r="A36" s="23" t="s">
        <v>83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</row>
    <row r="37" spans="1:19" ht="15.6" x14ac:dyDescent="0.3">
      <c r="A37" s="26" t="s">
        <v>54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7"/>
    </row>
    <row r="38" spans="1:19" ht="15.6" x14ac:dyDescent="0.3">
      <c r="A38" s="28" t="s">
        <v>55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</row>
    <row r="39" spans="1:19" ht="15.6" x14ac:dyDescent="0.3">
      <c r="A39" s="28" t="s">
        <v>84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0"/>
    </row>
    <row r="40" spans="1:19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6.2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6" x14ac:dyDescent="0.3">
      <c r="A42" s="31" t="s">
        <v>56</v>
      </c>
      <c r="B42" s="18" t="s">
        <v>52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6" x14ac:dyDescent="0.3">
      <c r="A43" s="32" t="s">
        <v>57</v>
      </c>
      <c r="B43" s="33">
        <v>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6" x14ac:dyDescent="0.3">
      <c r="A44" s="34" t="s">
        <v>58</v>
      </c>
      <c r="B44" s="35">
        <v>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6" x14ac:dyDescent="0.3">
      <c r="A45" s="34" t="s">
        <v>59</v>
      </c>
      <c r="B45" s="36">
        <v>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6.2" thickBot="1" x14ac:dyDescent="0.35">
      <c r="A46" s="37" t="s">
        <v>60</v>
      </c>
      <c r="B46" s="38">
        <v>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6" x14ac:dyDescent="0.3">
      <c r="A47" s="22" t="s">
        <v>61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</sheetData>
  <mergeCells count="18">
    <mergeCell ref="A2:O2"/>
    <mergeCell ref="A3:O3"/>
    <mergeCell ref="A4:O4"/>
    <mergeCell ref="P4:Q4"/>
    <mergeCell ref="R4:S4"/>
    <mergeCell ref="B5:K5"/>
    <mergeCell ref="P5:Q5"/>
    <mergeCell ref="R5:S5"/>
    <mergeCell ref="A6:A7"/>
    <mergeCell ref="B6:C6"/>
    <mergeCell ref="D6:E6"/>
    <mergeCell ref="F6:G6"/>
    <mergeCell ref="H6:I6"/>
    <mergeCell ref="J6:K6"/>
    <mergeCell ref="L6:M6"/>
    <mergeCell ref="N6:O6"/>
    <mergeCell ref="P6:Q6"/>
    <mergeCell ref="R6:S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6"/>
  <sheetViews>
    <sheetView zoomScaleNormal="100" workbookViewId="0">
      <selection activeCell="P10" sqref="P10"/>
    </sheetView>
  </sheetViews>
  <sheetFormatPr defaultRowHeight="14.4" x14ac:dyDescent="0.3"/>
  <cols>
    <col min="1" max="1" width="42.33203125" customWidth="1"/>
    <col min="2" max="15" width="12.33203125" hidden="1" customWidth="1"/>
    <col min="16" max="17" width="12.33203125" customWidth="1"/>
    <col min="18" max="19" width="12.33203125" hidden="1" customWidth="1"/>
  </cols>
  <sheetData>
    <row r="1" spans="1:20" ht="21" x14ac:dyDescent="0.4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1"/>
      <c r="Q1" s="1"/>
      <c r="R1" s="1"/>
      <c r="S1" s="1"/>
      <c r="T1" s="1"/>
    </row>
    <row r="2" spans="1:20" ht="21" x14ac:dyDescent="0.4">
      <c r="A2" s="56" t="s">
        <v>82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1"/>
      <c r="Q2" s="1"/>
      <c r="R2" s="1"/>
      <c r="S2" s="1"/>
      <c r="T2" s="1"/>
    </row>
    <row r="3" spans="1:20" ht="21" x14ac:dyDescent="0.4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8" t="s">
        <v>2</v>
      </c>
      <c r="Q3" s="58"/>
      <c r="R3" s="58">
        <f>U11</f>
        <v>0</v>
      </c>
      <c r="S3" s="58"/>
      <c r="T3" s="1"/>
    </row>
    <row r="4" spans="1:20" ht="16.2" thickBot="1" x14ac:dyDescent="0.35">
      <c r="A4" s="39" t="s">
        <v>89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2"/>
      <c r="M4" s="2"/>
      <c r="N4" s="2"/>
      <c r="O4" s="2"/>
      <c r="P4" s="49" t="s">
        <v>3</v>
      </c>
      <c r="Q4" s="49"/>
      <c r="R4" s="50">
        <v>11</v>
      </c>
      <c r="S4" s="50"/>
      <c r="T4" s="41"/>
    </row>
    <row r="5" spans="1:20" ht="16.2" thickTop="1" x14ac:dyDescent="0.3">
      <c r="A5" s="51" t="s">
        <v>4</v>
      </c>
      <c r="B5" s="53" t="s">
        <v>5</v>
      </c>
      <c r="C5" s="53"/>
      <c r="D5" s="53" t="s">
        <v>6</v>
      </c>
      <c r="E5" s="53"/>
      <c r="F5" s="53" t="s">
        <v>7</v>
      </c>
      <c r="G5" s="53"/>
      <c r="H5" s="53" t="s">
        <v>8</v>
      </c>
      <c r="I5" s="53"/>
      <c r="J5" s="53" t="s">
        <v>9</v>
      </c>
      <c r="K5" s="53"/>
      <c r="L5" s="53" t="s">
        <v>10</v>
      </c>
      <c r="M5" s="53"/>
      <c r="N5" s="54" t="s">
        <v>11</v>
      </c>
      <c r="O5" s="55"/>
      <c r="P5" s="54" t="s">
        <v>12</v>
      </c>
      <c r="Q5" s="55"/>
      <c r="R5" s="54" t="s">
        <v>13</v>
      </c>
      <c r="S5" s="55"/>
      <c r="T5" s="1"/>
    </row>
    <row r="6" spans="1:20" ht="30.6" thickBot="1" x14ac:dyDescent="0.35">
      <c r="A6" s="52"/>
      <c r="B6" s="3" t="s">
        <v>14</v>
      </c>
      <c r="C6" s="3" t="s">
        <v>15</v>
      </c>
      <c r="D6" s="3" t="s">
        <v>14</v>
      </c>
      <c r="E6" s="3" t="s">
        <v>15</v>
      </c>
      <c r="F6" s="3" t="s">
        <v>14</v>
      </c>
      <c r="G6" s="3" t="s">
        <v>15</v>
      </c>
      <c r="H6" s="3" t="s">
        <v>14</v>
      </c>
      <c r="I6" s="3" t="s">
        <v>15</v>
      </c>
      <c r="J6" s="3" t="s">
        <v>14</v>
      </c>
      <c r="K6" s="3" t="s">
        <v>15</v>
      </c>
      <c r="L6" s="3" t="s">
        <v>14</v>
      </c>
      <c r="M6" s="3" t="s">
        <v>15</v>
      </c>
      <c r="N6" s="3" t="s">
        <v>14</v>
      </c>
      <c r="O6" s="3" t="s">
        <v>15</v>
      </c>
      <c r="P6" s="3" t="s">
        <v>14</v>
      </c>
      <c r="Q6" s="3" t="s">
        <v>15</v>
      </c>
      <c r="R6" s="3" t="s">
        <v>14</v>
      </c>
      <c r="S6" s="3" t="s">
        <v>15</v>
      </c>
      <c r="T6" s="1"/>
    </row>
    <row r="7" spans="1:20" ht="15.6" x14ac:dyDescent="0.3">
      <c r="A7" s="4" t="s">
        <v>16</v>
      </c>
      <c r="B7" s="5">
        <v>4230</v>
      </c>
      <c r="C7" s="5">
        <v>4700</v>
      </c>
      <c r="D7" s="5">
        <v>3878</v>
      </c>
      <c r="E7" s="5">
        <v>4309</v>
      </c>
      <c r="F7" s="5">
        <v>3173</v>
      </c>
      <c r="G7" s="5">
        <v>3525</v>
      </c>
      <c r="H7" s="5">
        <v>3173</v>
      </c>
      <c r="I7" s="5">
        <v>3525</v>
      </c>
      <c r="J7" s="5">
        <v>2820</v>
      </c>
      <c r="K7" s="5">
        <v>3134</v>
      </c>
      <c r="L7" s="5">
        <v>2820</v>
      </c>
      <c r="M7" s="5">
        <v>3134</v>
      </c>
      <c r="N7" s="5">
        <v>1939</v>
      </c>
      <c r="O7" s="5">
        <v>2155</v>
      </c>
      <c r="P7" s="5">
        <v>1763</v>
      </c>
      <c r="Q7" s="5">
        <v>1959</v>
      </c>
      <c r="R7" s="5">
        <v>6698</v>
      </c>
      <c r="S7" s="6">
        <v>7442</v>
      </c>
      <c r="T7" s="1"/>
    </row>
    <row r="8" spans="1:20" ht="15.6" x14ac:dyDescent="0.3">
      <c r="A8" s="7" t="s">
        <v>17</v>
      </c>
      <c r="B8" s="8">
        <v>5457</v>
      </c>
      <c r="C8" s="8">
        <v>6063</v>
      </c>
      <c r="D8" s="8">
        <v>5002</v>
      </c>
      <c r="E8" s="8">
        <v>5558</v>
      </c>
      <c r="F8" s="8">
        <v>4093</v>
      </c>
      <c r="G8" s="8">
        <v>4548</v>
      </c>
      <c r="H8" s="8">
        <v>4093</v>
      </c>
      <c r="I8" s="8">
        <v>4548</v>
      </c>
      <c r="J8" s="8">
        <v>3638</v>
      </c>
      <c r="K8" s="8">
        <v>4042</v>
      </c>
      <c r="L8" s="8">
        <v>3638</v>
      </c>
      <c r="M8" s="8">
        <v>4042</v>
      </c>
      <c r="N8" s="8">
        <v>2501</v>
      </c>
      <c r="O8" s="8">
        <v>2779</v>
      </c>
      <c r="P8" s="8">
        <v>2274</v>
      </c>
      <c r="Q8" s="8">
        <v>2527</v>
      </c>
      <c r="R8" s="8">
        <v>8640</v>
      </c>
      <c r="S8" s="9">
        <v>9600</v>
      </c>
      <c r="T8" s="1"/>
    </row>
    <row r="9" spans="1:20" ht="15.6" x14ac:dyDescent="0.3">
      <c r="A9" s="10" t="s">
        <v>18</v>
      </c>
      <c r="B9" s="11">
        <v>5584</v>
      </c>
      <c r="C9" s="11">
        <v>6204</v>
      </c>
      <c r="D9" s="11">
        <v>5119</v>
      </c>
      <c r="E9" s="11">
        <v>5687</v>
      </c>
      <c r="F9" s="11">
        <v>4188</v>
      </c>
      <c r="G9" s="11">
        <v>4653</v>
      </c>
      <c r="H9" s="11">
        <v>4188</v>
      </c>
      <c r="I9" s="11">
        <v>4653</v>
      </c>
      <c r="J9" s="11">
        <v>3723</v>
      </c>
      <c r="K9" s="11">
        <v>4136</v>
      </c>
      <c r="L9" s="11">
        <v>3723</v>
      </c>
      <c r="M9" s="11">
        <v>4136</v>
      </c>
      <c r="N9" s="11">
        <v>2560</v>
      </c>
      <c r="O9" s="11">
        <v>2844</v>
      </c>
      <c r="P9" s="11">
        <v>2327</v>
      </c>
      <c r="Q9" s="11">
        <v>2585</v>
      </c>
      <c r="R9" s="11">
        <v>8841</v>
      </c>
      <c r="S9" s="12">
        <v>9823</v>
      </c>
      <c r="T9" s="1"/>
    </row>
    <row r="10" spans="1:20" ht="15.6" x14ac:dyDescent="0.3">
      <c r="A10" s="7" t="s">
        <v>19</v>
      </c>
      <c r="B10" s="8">
        <v>7234</v>
      </c>
      <c r="C10" s="8">
        <v>8037</v>
      </c>
      <c r="D10" s="8">
        <v>6631</v>
      </c>
      <c r="E10" s="8">
        <v>7368</v>
      </c>
      <c r="F10" s="8">
        <v>5425</v>
      </c>
      <c r="G10" s="8">
        <v>6028</v>
      </c>
      <c r="H10" s="8">
        <v>5425</v>
      </c>
      <c r="I10" s="8">
        <v>6028</v>
      </c>
      <c r="J10" s="8">
        <v>4823</v>
      </c>
      <c r="K10" s="8">
        <v>5358</v>
      </c>
      <c r="L10" s="8">
        <v>4823</v>
      </c>
      <c r="M10" s="8">
        <v>5358</v>
      </c>
      <c r="N10" s="8">
        <v>3316</v>
      </c>
      <c r="O10" s="8">
        <v>3684</v>
      </c>
      <c r="P10" s="8">
        <v>3014</v>
      </c>
      <c r="Q10" s="8">
        <v>3349</v>
      </c>
      <c r="R10" s="8">
        <v>11453</v>
      </c>
      <c r="S10" s="9">
        <v>12726</v>
      </c>
      <c r="T10" s="1"/>
    </row>
    <row r="11" spans="1:20" ht="31.2" x14ac:dyDescent="0.3">
      <c r="A11" s="10" t="s">
        <v>20</v>
      </c>
      <c r="B11" s="11">
        <v>7191</v>
      </c>
      <c r="C11" s="11">
        <v>7990</v>
      </c>
      <c r="D11" s="11">
        <v>6592</v>
      </c>
      <c r="E11" s="11">
        <v>7325</v>
      </c>
      <c r="F11" s="11">
        <v>5394</v>
      </c>
      <c r="G11" s="11">
        <v>5993</v>
      </c>
      <c r="H11" s="11">
        <v>5394</v>
      </c>
      <c r="I11" s="11">
        <v>5993</v>
      </c>
      <c r="J11" s="11">
        <v>4794</v>
      </c>
      <c r="K11" s="11">
        <v>5327</v>
      </c>
      <c r="L11" s="11">
        <v>4794</v>
      </c>
      <c r="M11" s="11">
        <v>5327</v>
      </c>
      <c r="N11" s="11">
        <v>3296</v>
      </c>
      <c r="O11" s="11">
        <v>3663</v>
      </c>
      <c r="P11" s="11">
        <v>2997</v>
      </c>
      <c r="Q11" s="11">
        <v>3330</v>
      </c>
      <c r="R11" s="11">
        <v>11386</v>
      </c>
      <c r="S11" s="12">
        <v>12651</v>
      </c>
      <c r="T11" s="1"/>
    </row>
    <row r="12" spans="1:20" ht="16.2" thickBot="1" x14ac:dyDescent="0.35">
      <c r="A12" s="13" t="s">
        <v>21</v>
      </c>
      <c r="B12" s="14">
        <v>1439</v>
      </c>
      <c r="C12" s="14">
        <v>1598</v>
      </c>
      <c r="D12" s="14">
        <v>1319</v>
      </c>
      <c r="E12" s="14">
        <v>1465</v>
      </c>
      <c r="F12" s="14">
        <v>1079</v>
      </c>
      <c r="G12" s="14">
        <v>1199</v>
      </c>
      <c r="H12" s="14">
        <v>1079</v>
      </c>
      <c r="I12" s="14">
        <v>1199</v>
      </c>
      <c r="J12" s="14">
        <v>959</v>
      </c>
      <c r="K12" s="14">
        <v>1066</v>
      </c>
      <c r="L12" s="14">
        <v>959</v>
      </c>
      <c r="M12" s="14">
        <v>1066</v>
      </c>
      <c r="N12" s="14">
        <v>660</v>
      </c>
      <c r="O12" s="14">
        <v>733</v>
      </c>
      <c r="P12" s="14">
        <v>600</v>
      </c>
      <c r="Q12" s="14">
        <v>666</v>
      </c>
      <c r="R12" s="14">
        <v>2278</v>
      </c>
      <c r="S12" s="15">
        <v>2531</v>
      </c>
      <c r="T12" s="1"/>
    </row>
    <row r="13" spans="1:20" ht="15.6" x14ac:dyDescent="0.3">
      <c r="A13" s="4" t="s">
        <v>22</v>
      </c>
      <c r="B13" s="5">
        <v>11802</v>
      </c>
      <c r="C13" s="5">
        <v>13113</v>
      </c>
      <c r="D13" s="5">
        <v>10819</v>
      </c>
      <c r="E13" s="5">
        <v>12021</v>
      </c>
      <c r="F13" s="5">
        <v>8852</v>
      </c>
      <c r="G13" s="5">
        <v>9835</v>
      </c>
      <c r="H13" s="5">
        <v>8852</v>
      </c>
      <c r="I13" s="5">
        <v>9835</v>
      </c>
      <c r="J13" s="5">
        <v>7868</v>
      </c>
      <c r="K13" s="5">
        <v>8742</v>
      </c>
      <c r="L13" s="5">
        <v>7868</v>
      </c>
      <c r="M13" s="5">
        <v>8742</v>
      </c>
      <c r="N13" s="5">
        <v>5410</v>
      </c>
      <c r="O13" s="5">
        <v>6011</v>
      </c>
      <c r="P13" s="5">
        <v>4918</v>
      </c>
      <c r="Q13" s="5">
        <v>5464</v>
      </c>
      <c r="R13" s="5">
        <v>18686</v>
      </c>
      <c r="S13" s="6">
        <v>20763</v>
      </c>
      <c r="T13" s="1"/>
    </row>
    <row r="14" spans="1:20" ht="15.6" x14ac:dyDescent="0.3">
      <c r="A14" s="10" t="s">
        <v>23</v>
      </c>
      <c r="B14" s="8">
        <v>14805</v>
      </c>
      <c r="C14" s="8">
        <v>16450</v>
      </c>
      <c r="D14" s="8">
        <v>13572</v>
      </c>
      <c r="E14" s="8">
        <v>15079</v>
      </c>
      <c r="F14" s="8">
        <v>11104</v>
      </c>
      <c r="G14" s="8">
        <v>12338</v>
      </c>
      <c r="H14" s="8">
        <v>11104</v>
      </c>
      <c r="I14" s="8">
        <v>12338</v>
      </c>
      <c r="J14" s="8">
        <v>9870</v>
      </c>
      <c r="K14" s="8">
        <v>10967</v>
      </c>
      <c r="L14" s="8">
        <v>9870</v>
      </c>
      <c r="M14" s="8">
        <v>10967</v>
      </c>
      <c r="N14" s="8">
        <v>6786</v>
      </c>
      <c r="O14" s="8">
        <v>7540</v>
      </c>
      <c r="P14" s="8">
        <v>6169</v>
      </c>
      <c r="Q14" s="8">
        <v>6855</v>
      </c>
      <c r="R14" s="8">
        <v>23441</v>
      </c>
      <c r="S14" s="9">
        <v>26046</v>
      </c>
      <c r="T14" s="1"/>
    </row>
    <row r="15" spans="1:20" ht="15.6" x14ac:dyDescent="0.3">
      <c r="A15" s="10" t="s">
        <v>24</v>
      </c>
      <c r="B15" s="11">
        <v>14805</v>
      </c>
      <c r="C15" s="11">
        <v>16450</v>
      </c>
      <c r="D15" s="11">
        <v>13572</v>
      </c>
      <c r="E15" s="11">
        <v>15079</v>
      </c>
      <c r="F15" s="11">
        <v>11104</v>
      </c>
      <c r="G15" s="11">
        <v>12338</v>
      </c>
      <c r="H15" s="11">
        <v>11104</v>
      </c>
      <c r="I15" s="11">
        <v>12338</v>
      </c>
      <c r="J15" s="11">
        <v>9870</v>
      </c>
      <c r="K15" s="11">
        <v>10967</v>
      </c>
      <c r="L15" s="11">
        <v>9870</v>
      </c>
      <c r="M15" s="11">
        <v>10967</v>
      </c>
      <c r="N15" s="11">
        <v>6786</v>
      </c>
      <c r="O15" s="11">
        <v>7540</v>
      </c>
      <c r="P15" s="11">
        <v>6169</v>
      </c>
      <c r="Q15" s="11">
        <v>6855</v>
      </c>
      <c r="R15" s="11">
        <v>23441</v>
      </c>
      <c r="S15" s="12">
        <v>26046</v>
      </c>
      <c r="T15" s="1"/>
    </row>
    <row r="16" spans="1:20" ht="16.2" thickBot="1" x14ac:dyDescent="0.35">
      <c r="A16" s="13" t="s">
        <v>25</v>
      </c>
      <c r="B16" s="14">
        <v>14805</v>
      </c>
      <c r="C16" s="14">
        <v>16450</v>
      </c>
      <c r="D16" s="14">
        <v>13572</v>
      </c>
      <c r="E16" s="14">
        <v>15079</v>
      </c>
      <c r="F16" s="14">
        <v>11104</v>
      </c>
      <c r="G16" s="14">
        <v>12338</v>
      </c>
      <c r="H16" s="14">
        <v>11104</v>
      </c>
      <c r="I16" s="14">
        <v>12338</v>
      </c>
      <c r="J16" s="14">
        <v>9870</v>
      </c>
      <c r="K16" s="14">
        <v>10967</v>
      </c>
      <c r="L16" s="14">
        <v>9870</v>
      </c>
      <c r="M16" s="14">
        <v>10967</v>
      </c>
      <c r="N16" s="14">
        <v>6786</v>
      </c>
      <c r="O16" s="14">
        <v>7540</v>
      </c>
      <c r="P16" s="14">
        <v>6169</v>
      </c>
      <c r="Q16" s="14">
        <v>6855</v>
      </c>
      <c r="R16" s="14">
        <v>23441</v>
      </c>
      <c r="S16" s="15">
        <v>26046</v>
      </c>
      <c r="T16" s="1"/>
    </row>
    <row r="17" spans="1:20" ht="15.6" x14ac:dyDescent="0.3">
      <c r="A17" s="16" t="s">
        <v>26</v>
      </c>
      <c r="B17" s="5">
        <v>5838</v>
      </c>
      <c r="C17" s="5">
        <v>6486</v>
      </c>
      <c r="D17" s="5">
        <v>5351</v>
      </c>
      <c r="E17" s="5">
        <v>5946</v>
      </c>
      <c r="F17" s="5">
        <v>4378</v>
      </c>
      <c r="G17" s="5">
        <v>4865</v>
      </c>
      <c r="H17" s="5">
        <v>4378</v>
      </c>
      <c r="I17" s="5">
        <v>4865</v>
      </c>
      <c r="J17" s="5">
        <v>3892</v>
      </c>
      <c r="K17" s="5">
        <v>4324</v>
      </c>
      <c r="L17" s="5">
        <v>3892</v>
      </c>
      <c r="M17" s="5">
        <v>4324</v>
      </c>
      <c r="N17" s="5">
        <v>2676</v>
      </c>
      <c r="O17" s="5">
        <v>2973</v>
      </c>
      <c r="P17" s="5">
        <v>2433</v>
      </c>
      <c r="Q17" s="5">
        <v>2703</v>
      </c>
      <c r="R17" s="5">
        <v>9243</v>
      </c>
      <c r="S17" s="6">
        <v>10270</v>
      </c>
      <c r="T17" s="1"/>
    </row>
    <row r="18" spans="1:20" ht="15.6" x14ac:dyDescent="0.3">
      <c r="A18" s="17" t="s">
        <v>27</v>
      </c>
      <c r="B18" s="8">
        <v>8883</v>
      </c>
      <c r="C18" s="8">
        <v>9870</v>
      </c>
      <c r="D18" s="8">
        <v>8143</v>
      </c>
      <c r="E18" s="8">
        <v>9048</v>
      </c>
      <c r="F18" s="8">
        <v>6663</v>
      </c>
      <c r="G18" s="8">
        <v>7403</v>
      </c>
      <c r="H18" s="8">
        <v>6663</v>
      </c>
      <c r="I18" s="8">
        <v>7403</v>
      </c>
      <c r="J18" s="8">
        <v>5922</v>
      </c>
      <c r="K18" s="8">
        <v>6580</v>
      </c>
      <c r="L18" s="8">
        <v>5922</v>
      </c>
      <c r="M18" s="8">
        <v>6580</v>
      </c>
      <c r="N18" s="8">
        <v>4072</v>
      </c>
      <c r="O18" s="8">
        <v>4524</v>
      </c>
      <c r="P18" s="8">
        <v>3702</v>
      </c>
      <c r="Q18" s="8">
        <v>4113</v>
      </c>
      <c r="R18" s="8">
        <v>14065</v>
      </c>
      <c r="S18" s="9">
        <v>15628</v>
      </c>
      <c r="T18" s="1"/>
    </row>
    <row r="19" spans="1:20" ht="15.6" x14ac:dyDescent="0.3">
      <c r="A19" s="10" t="s">
        <v>28</v>
      </c>
      <c r="B19" s="11">
        <v>12225</v>
      </c>
      <c r="C19" s="11">
        <v>13583</v>
      </c>
      <c r="D19" s="11">
        <v>11206</v>
      </c>
      <c r="E19" s="11">
        <v>12451</v>
      </c>
      <c r="F19" s="11">
        <v>9169</v>
      </c>
      <c r="G19" s="11">
        <v>10188</v>
      </c>
      <c r="H19" s="11">
        <v>9169</v>
      </c>
      <c r="I19" s="11">
        <v>10188</v>
      </c>
      <c r="J19" s="11">
        <v>8150</v>
      </c>
      <c r="K19" s="11">
        <v>9056</v>
      </c>
      <c r="L19" s="11">
        <v>8150</v>
      </c>
      <c r="M19" s="11">
        <v>9056</v>
      </c>
      <c r="N19" s="11">
        <v>5603</v>
      </c>
      <c r="O19" s="11">
        <v>6226</v>
      </c>
      <c r="P19" s="11">
        <v>5094</v>
      </c>
      <c r="Q19" s="11">
        <v>5660</v>
      </c>
      <c r="R19" s="11">
        <v>19356</v>
      </c>
      <c r="S19" s="12">
        <v>21507</v>
      </c>
      <c r="T19" s="1"/>
    </row>
    <row r="20" spans="1:20" ht="31.8" thickBot="1" x14ac:dyDescent="0.35">
      <c r="A20" s="13" t="s">
        <v>29</v>
      </c>
      <c r="B20" s="14">
        <v>2115</v>
      </c>
      <c r="C20" s="14">
        <v>2350</v>
      </c>
      <c r="D20" s="14">
        <v>1939</v>
      </c>
      <c r="E20" s="14">
        <v>2155</v>
      </c>
      <c r="F20" s="14">
        <v>1587</v>
      </c>
      <c r="G20" s="14">
        <v>1763</v>
      </c>
      <c r="H20" s="14">
        <v>1587</v>
      </c>
      <c r="I20" s="14">
        <v>1763</v>
      </c>
      <c r="J20" s="14">
        <v>1410</v>
      </c>
      <c r="K20" s="14">
        <v>1567</v>
      </c>
      <c r="L20" s="14">
        <v>1410</v>
      </c>
      <c r="M20" s="14">
        <v>1567</v>
      </c>
      <c r="N20" s="14">
        <v>970</v>
      </c>
      <c r="O20" s="14">
        <v>1078</v>
      </c>
      <c r="P20" s="14">
        <v>882</v>
      </c>
      <c r="Q20" s="14">
        <v>980</v>
      </c>
      <c r="R20" s="14">
        <v>3349</v>
      </c>
      <c r="S20" s="15">
        <v>3721</v>
      </c>
      <c r="T20" s="1"/>
    </row>
    <row r="21" spans="1:20" ht="31.2" x14ac:dyDescent="0.3">
      <c r="A21" s="4" t="s">
        <v>30</v>
      </c>
      <c r="B21" s="5">
        <v>1608</v>
      </c>
      <c r="C21" s="5">
        <v>1786</v>
      </c>
      <c r="D21" s="5">
        <v>1474</v>
      </c>
      <c r="E21" s="5">
        <v>1638</v>
      </c>
      <c r="F21" s="5">
        <v>1206</v>
      </c>
      <c r="G21" s="5">
        <v>1340</v>
      </c>
      <c r="H21" s="5">
        <v>1206</v>
      </c>
      <c r="I21" s="5">
        <v>1340</v>
      </c>
      <c r="J21" s="5">
        <v>1072</v>
      </c>
      <c r="K21" s="5">
        <v>1191</v>
      </c>
      <c r="L21" s="5">
        <v>1072</v>
      </c>
      <c r="M21" s="5">
        <v>1191</v>
      </c>
      <c r="N21" s="5">
        <v>737</v>
      </c>
      <c r="O21" s="5">
        <v>819</v>
      </c>
      <c r="P21" s="5">
        <v>670</v>
      </c>
      <c r="Q21" s="5">
        <v>745</v>
      </c>
      <c r="R21" s="5">
        <v>2546</v>
      </c>
      <c r="S21" s="6">
        <v>2828</v>
      </c>
      <c r="T21" s="1"/>
    </row>
    <row r="22" spans="1:20" ht="46.8" thickBot="1" x14ac:dyDescent="0.35">
      <c r="A22" s="13" t="s">
        <v>31</v>
      </c>
      <c r="B22" s="14">
        <v>2961</v>
      </c>
      <c r="C22" s="14">
        <v>3290</v>
      </c>
      <c r="D22" s="14">
        <v>2715</v>
      </c>
      <c r="E22" s="14">
        <v>3016</v>
      </c>
      <c r="F22" s="14">
        <v>2221</v>
      </c>
      <c r="G22" s="14">
        <v>2468</v>
      </c>
      <c r="H22" s="14">
        <v>2221</v>
      </c>
      <c r="I22" s="14">
        <v>2468</v>
      </c>
      <c r="J22" s="14">
        <v>1974</v>
      </c>
      <c r="K22" s="14">
        <v>2194</v>
      </c>
      <c r="L22" s="14">
        <v>1974</v>
      </c>
      <c r="M22" s="14">
        <v>2194</v>
      </c>
      <c r="N22" s="14">
        <v>1358</v>
      </c>
      <c r="O22" s="14">
        <v>1508</v>
      </c>
      <c r="P22" s="14">
        <v>1234</v>
      </c>
      <c r="Q22" s="14">
        <v>1371</v>
      </c>
      <c r="R22" s="14">
        <v>4689</v>
      </c>
      <c r="S22" s="15">
        <v>5210</v>
      </c>
      <c r="T22" s="1"/>
    </row>
    <row r="23" spans="1:20" ht="15.6" x14ac:dyDescent="0.3">
      <c r="A23" s="4" t="s">
        <v>32</v>
      </c>
      <c r="B23" s="5">
        <v>6768</v>
      </c>
      <c r="C23" s="5">
        <v>7520</v>
      </c>
      <c r="D23" s="5">
        <v>6204</v>
      </c>
      <c r="E23" s="5">
        <v>6894</v>
      </c>
      <c r="F23" s="5">
        <v>5076</v>
      </c>
      <c r="G23" s="5">
        <v>5640</v>
      </c>
      <c r="H23" s="5">
        <v>5076</v>
      </c>
      <c r="I23" s="5">
        <v>5640</v>
      </c>
      <c r="J23" s="5">
        <v>4512</v>
      </c>
      <c r="K23" s="5">
        <v>5014</v>
      </c>
      <c r="L23" s="5">
        <v>4512</v>
      </c>
      <c r="M23" s="5">
        <v>5014</v>
      </c>
      <c r="N23" s="5">
        <v>3102</v>
      </c>
      <c r="O23" s="5">
        <v>3447</v>
      </c>
      <c r="P23" s="5">
        <v>2820</v>
      </c>
      <c r="Q23" s="5">
        <v>3134</v>
      </c>
      <c r="R23" s="5">
        <v>10716</v>
      </c>
      <c r="S23" s="6">
        <v>11907</v>
      </c>
      <c r="T23" s="1"/>
    </row>
    <row r="24" spans="1:20" ht="15.6" x14ac:dyDescent="0.3">
      <c r="A24" s="10" t="s">
        <v>33</v>
      </c>
      <c r="B24" s="8">
        <v>8460</v>
      </c>
      <c r="C24" s="8">
        <v>9400</v>
      </c>
      <c r="D24" s="8">
        <v>7755</v>
      </c>
      <c r="E24" s="8">
        <v>8617</v>
      </c>
      <c r="F24" s="8">
        <v>6345</v>
      </c>
      <c r="G24" s="8">
        <v>7050</v>
      </c>
      <c r="H24" s="8">
        <v>6345</v>
      </c>
      <c r="I24" s="8">
        <v>7050</v>
      </c>
      <c r="J24" s="8">
        <v>5640</v>
      </c>
      <c r="K24" s="8">
        <v>6267</v>
      </c>
      <c r="L24" s="8">
        <v>5640</v>
      </c>
      <c r="M24" s="8">
        <v>6267</v>
      </c>
      <c r="N24" s="8">
        <v>3878</v>
      </c>
      <c r="O24" s="8">
        <v>4309</v>
      </c>
      <c r="P24" s="8">
        <v>3525</v>
      </c>
      <c r="Q24" s="8">
        <v>3917</v>
      </c>
      <c r="R24" s="8">
        <v>13395</v>
      </c>
      <c r="S24" s="9">
        <v>14884</v>
      </c>
      <c r="T24" s="1"/>
    </row>
    <row r="25" spans="1:20" ht="15.6" x14ac:dyDescent="0.3">
      <c r="A25" s="10" t="s">
        <v>34</v>
      </c>
      <c r="B25" s="11">
        <v>2115</v>
      </c>
      <c r="C25" s="11">
        <v>2350</v>
      </c>
      <c r="D25" s="11">
        <v>1939</v>
      </c>
      <c r="E25" s="11">
        <v>2155</v>
      </c>
      <c r="F25" s="11">
        <v>1587</v>
      </c>
      <c r="G25" s="11">
        <v>1763</v>
      </c>
      <c r="H25" s="11">
        <v>1587</v>
      </c>
      <c r="I25" s="11">
        <v>1763</v>
      </c>
      <c r="J25" s="11">
        <v>1410</v>
      </c>
      <c r="K25" s="11">
        <v>1567</v>
      </c>
      <c r="L25" s="11">
        <v>1410</v>
      </c>
      <c r="M25" s="11">
        <v>1567</v>
      </c>
      <c r="N25" s="11">
        <v>970</v>
      </c>
      <c r="O25" s="11">
        <v>1078</v>
      </c>
      <c r="P25" s="11">
        <v>882</v>
      </c>
      <c r="Q25" s="11">
        <v>980</v>
      </c>
      <c r="R25" s="11">
        <v>3349</v>
      </c>
      <c r="S25" s="12">
        <v>3721</v>
      </c>
      <c r="T25" s="1"/>
    </row>
    <row r="26" spans="1:20" ht="15.6" x14ac:dyDescent="0.3">
      <c r="A26" s="10" t="s">
        <v>35</v>
      </c>
      <c r="B26" s="8">
        <v>8460</v>
      </c>
      <c r="C26" s="8">
        <v>9400</v>
      </c>
      <c r="D26" s="8">
        <v>7755</v>
      </c>
      <c r="E26" s="8">
        <v>8617</v>
      </c>
      <c r="F26" s="8">
        <v>6345</v>
      </c>
      <c r="G26" s="8">
        <v>7050</v>
      </c>
      <c r="H26" s="8">
        <v>6345</v>
      </c>
      <c r="I26" s="8">
        <v>7050</v>
      </c>
      <c r="J26" s="8">
        <v>5640</v>
      </c>
      <c r="K26" s="8">
        <v>6267</v>
      </c>
      <c r="L26" s="8">
        <v>5640</v>
      </c>
      <c r="M26" s="8">
        <v>6267</v>
      </c>
      <c r="N26" s="8">
        <v>3878</v>
      </c>
      <c r="O26" s="8">
        <v>4309</v>
      </c>
      <c r="P26" s="8">
        <v>3525</v>
      </c>
      <c r="Q26" s="8">
        <v>3917</v>
      </c>
      <c r="R26" s="8">
        <v>13395</v>
      </c>
      <c r="S26" s="9">
        <v>14884</v>
      </c>
      <c r="T26" s="1"/>
    </row>
    <row r="27" spans="1:20" ht="15.6" x14ac:dyDescent="0.3">
      <c r="A27" s="10" t="s">
        <v>36</v>
      </c>
      <c r="B27" s="11">
        <v>8460</v>
      </c>
      <c r="C27" s="11">
        <v>9400</v>
      </c>
      <c r="D27" s="11">
        <v>7755</v>
      </c>
      <c r="E27" s="11">
        <v>8617</v>
      </c>
      <c r="F27" s="11">
        <v>6345</v>
      </c>
      <c r="G27" s="11">
        <v>7050</v>
      </c>
      <c r="H27" s="11">
        <v>6345</v>
      </c>
      <c r="I27" s="11">
        <v>7050</v>
      </c>
      <c r="J27" s="11">
        <v>5640</v>
      </c>
      <c r="K27" s="11">
        <v>6267</v>
      </c>
      <c r="L27" s="11">
        <v>5640</v>
      </c>
      <c r="M27" s="11">
        <v>6267</v>
      </c>
      <c r="N27" s="11">
        <v>3878</v>
      </c>
      <c r="O27" s="11">
        <v>4309</v>
      </c>
      <c r="P27" s="11">
        <v>3525</v>
      </c>
      <c r="Q27" s="11">
        <v>3917</v>
      </c>
      <c r="R27" s="11">
        <v>13395</v>
      </c>
      <c r="S27" s="12">
        <v>14884</v>
      </c>
      <c r="T27" s="1"/>
    </row>
    <row r="28" spans="1:20" ht="16.2" thickBot="1" x14ac:dyDescent="0.35">
      <c r="A28" s="13" t="s">
        <v>37</v>
      </c>
      <c r="B28" s="14">
        <v>8460</v>
      </c>
      <c r="C28" s="14">
        <v>9400</v>
      </c>
      <c r="D28" s="14">
        <v>7755</v>
      </c>
      <c r="E28" s="14">
        <v>8617</v>
      </c>
      <c r="F28" s="14">
        <v>6345</v>
      </c>
      <c r="G28" s="14">
        <v>7050</v>
      </c>
      <c r="H28" s="14">
        <v>6345</v>
      </c>
      <c r="I28" s="14">
        <v>7050</v>
      </c>
      <c r="J28" s="14">
        <v>5640</v>
      </c>
      <c r="K28" s="14">
        <v>6267</v>
      </c>
      <c r="L28" s="14">
        <v>5640</v>
      </c>
      <c r="M28" s="14">
        <v>6267</v>
      </c>
      <c r="N28" s="14">
        <v>3878</v>
      </c>
      <c r="O28" s="14">
        <v>4309</v>
      </c>
      <c r="P28" s="14">
        <v>3525</v>
      </c>
      <c r="Q28" s="14">
        <v>3917</v>
      </c>
      <c r="R28" s="14">
        <v>13395</v>
      </c>
      <c r="S28" s="15">
        <v>14884</v>
      </c>
      <c r="T28" s="1"/>
    </row>
    <row r="29" spans="1:20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6" x14ac:dyDescent="0.3">
      <c r="A31" s="19" t="s">
        <v>38</v>
      </c>
      <c r="B31" s="20" t="s">
        <v>39</v>
      </c>
      <c r="C31" s="20" t="s">
        <v>40</v>
      </c>
      <c r="D31" s="20" t="s">
        <v>41</v>
      </c>
      <c r="E31" s="20" t="s">
        <v>42</v>
      </c>
      <c r="F31" s="20" t="s">
        <v>43</v>
      </c>
      <c r="G31" s="20" t="s">
        <v>44</v>
      </c>
      <c r="H31" s="20" t="s">
        <v>45</v>
      </c>
      <c r="I31" s="20" t="s">
        <v>46</v>
      </c>
      <c r="J31" s="20" t="s">
        <v>47</v>
      </c>
      <c r="K31" s="20" t="s">
        <v>48</v>
      </c>
      <c r="L31" s="20" t="s">
        <v>49</v>
      </c>
      <c r="M31" s="20" t="s">
        <v>50</v>
      </c>
      <c r="N31" s="20" t="s">
        <v>51</v>
      </c>
      <c r="O31" s="1"/>
      <c r="P31" s="1"/>
      <c r="Q31" s="1"/>
      <c r="R31" s="1"/>
      <c r="S31" s="1"/>
      <c r="T31" s="1"/>
    </row>
    <row r="32" spans="1:20" ht="15.6" x14ac:dyDescent="0.3">
      <c r="A32" s="21" t="s">
        <v>52</v>
      </c>
      <c r="B32" s="20">
        <v>0.15</v>
      </c>
      <c r="C32" s="20">
        <v>0.2</v>
      </c>
      <c r="D32" s="20">
        <v>0.3</v>
      </c>
      <c r="E32" s="20">
        <v>0.4</v>
      </c>
      <c r="F32" s="20">
        <v>0.5</v>
      </c>
      <c r="G32" s="20">
        <v>0.6</v>
      </c>
      <c r="H32" s="20">
        <v>0.7</v>
      </c>
      <c r="I32" s="20">
        <v>0.75</v>
      </c>
      <c r="J32" s="20">
        <v>0.8</v>
      </c>
      <c r="K32" s="20">
        <v>0.85</v>
      </c>
      <c r="L32" s="20">
        <v>0.9</v>
      </c>
      <c r="M32" s="20">
        <v>0.95</v>
      </c>
      <c r="N32" s="20">
        <v>1</v>
      </c>
      <c r="O32" s="1"/>
      <c r="P32" s="1"/>
      <c r="Q32" s="1"/>
      <c r="R32" s="1"/>
      <c r="S32" s="1"/>
      <c r="T32" s="1"/>
    </row>
    <row r="33" spans="1:20" ht="15.6" x14ac:dyDescent="0.3">
      <c r="A33" s="22" t="s">
        <v>53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6" x14ac:dyDescent="0.3">
      <c r="A35" s="23" t="s">
        <v>83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  <c r="T35" s="1"/>
    </row>
    <row r="36" spans="1:20" ht="15.6" x14ac:dyDescent="0.3">
      <c r="A36" s="26" t="s">
        <v>54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7"/>
      <c r="T36" s="1"/>
    </row>
    <row r="37" spans="1:20" ht="15.6" x14ac:dyDescent="0.3">
      <c r="A37" s="28" t="s">
        <v>55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1"/>
    </row>
    <row r="38" spans="1:20" ht="15.6" x14ac:dyDescent="0.3">
      <c r="A38" s="28" t="s">
        <v>84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1"/>
    </row>
    <row r="39" spans="1:20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6.2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6" x14ac:dyDescent="0.3">
      <c r="A41" s="31" t="s">
        <v>56</v>
      </c>
      <c r="B41" s="18" t="s">
        <v>52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6" x14ac:dyDescent="0.3">
      <c r="A42" s="32" t="s">
        <v>57</v>
      </c>
      <c r="B42" s="33">
        <v>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6" x14ac:dyDescent="0.3">
      <c r="A43" s="34" t="s">
        <v>58</v>
      </c>
      <c r="B43" s="35">
        <v>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6" x14ac:dyDescent="0.3">
      <c r="A44" s="34" t="s">
        <v>59</v>
      </c>
      <c r="B44" s="36">
        <v>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6.2" thickBot="1" x14ac:dyDescent="0.35">
      <c r="A45" s="37" t="s">
        <v>60</v>
      </c>
      <c r="B45" s="38">
        <v>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6" x14ac:dyDescent="0.3">
      <c r="A46" s="22" t="s">
        <v>61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mergeCells count="18">
    <mergeCell ref="A1:O1"/>
    <mergeCell ref="A2:O2"/>
    <mergeCell ref="A3:O3"/>
    <mergeCell ref="P3:Q3"/>
    <mergeCell ref="R3:S3"/>
    <mergeCell ref="B4:K4"/>
    <mergeCell ref="P4:Q4"/>
    <mergeCell ref="R4:S4"/>
    <mergeCell ref="A5:A6"/>
    <mergeCell ref="B5:C5"/>
    <mergeCell ref="D5:E5"/>
    <mergeCell ref="F5:G5"/>
    <mergeCell ref="H5:I5"/>
    <mergeCell ref="J5:K5"/>
    <mergeCell ref="L5:M5"/>
    <mergeCell ref="N5:O5"/>
    <mergeCell ref="P5:Q5"/>
    <mergeCell ref="R5:S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zoomScale="85" zoomScaleNormal="85" workbookViewId="0">
      <selection activeCell="B3" sqref="B3:I3"/>
    </sheetView>
  </sheetViews>
  <sheetFormatPr defaultRowHeight="14.4" x14ac:dyDescent="0.3"/>
  <cols>
    <col min="1" max="1" width="12.33203125" customWidth="1"/>
    <col min="2" max="9" width="14.6640625" customWidth="1"/>
  </cols>
  <sheetData>
    <row r="1" spans="1:9" ht="72" customHeight="1" x14ac:dyDescent="0.3">
      <c r="A1" s="42" t="s">
        <v>67</v>
      </c>
      <c r="B1" s="62" t="s">
        <v>68</v>
      </c>
      <c r="C1" s="62"/>
      <c r="D1" s="62"/>
      <c r="E1" s="62"/>
      <c r="F1" s="62"/>
      <c r="G1" s="62"/>
      <c r="H1" s="62"/>
      <c r="I1" s="63"/>
    </row>
    <row r="2" spans="1:9" ht="72" customHeight="1" x14ac:dyDescent="0.3">
      <c r="A2" s="32" t="s">
        <v>5</v>
      </c>
      <c r="B2" s="64" t="s">
        <v>69</v>
      </c>
      <c r="C2" s="65"/>
      <c r="D2" s="65"/>
      <c r="E2" s="65"/>
      <c r="F2" s="65"/>
      <c r="G2" s="65"/>
      <c r="H2" s="65"/>
      <c r="I2" s="66"/>
    </row>
    <row r="3" spans="1:9" ht="72" customHeight="1" x14ac:dyDescent="0.3">
      <c r="A3" s="32" t="s">
        <v>6</v>
      </c>
      <c r="B3" s="59" t="s">
        <v>70</v>
      </c>
      <c r="C3" s="60"/>
      <c r="D3" s="60"/>
      <c r="E3" s="60"/>
      <c r="F3" s="60"/>
      <c r="G3" s="60"/>
      <c r="H3" s="60"/>
      <c r="I3" s="61"/>
    </row>
    <row r="4" spans="1:9" ht="72" customHeight="1" x14ac:dyDescent="0.3">
      <c r="A4" s="32" t="s">
        <v>7</v>
      </c>
      <c r="B4" s="64" t="s">
        <v>71</v>
      </c>
      <c r="C4" s="65"/>
      <c r="D4" s="65"/>
      <c r="E4" s="65"/>
      <c r="F4" s="65"/>
      <c r="G4" s="65"/>
      <c r="H4" s="65"/>
      <c r="I4" s="66"/>
    </row>
    <row r="5" spans="1:9" ht="72" customHeight="1" x14ac:dyDescent="0.3">
      <c r="A5" s="32" t="s">
        <v>8</v>
      </c>
      <c r="B5" s="64" t="s">
        <v>72</v>
      </c>
      <c r="C5" s="65"/>
      <c r="D5" s="65"/>
      <c r="E5" s="65"/>
      <c r="F5" s="65"/>
      <c r="G5" s="65"/>
      <c r="H5" s="65"/>
      <c r="I5" s="66"/>
    </row>
    <row r="6" spans="1:9" ht="72" customHeight="1" x14ac:dyDescent="0.3">
      <c r="A6" s="32" t="s">
        <v>9</v>
      </c>
      <c r="B6" s="59" t="s">
        <v>85</v>
      </c>
      <c r="C6" s="60"/>
      <c r="D6" s="60"/>
      <c r="E6" s="60"/>
      <c r="F6" s="60"/>
      <c r="G6" s="60"/>
      <c r="H6" s="60"/>
      <c r="I6" s="61"/>
    </row>
    <row r="7" spans="1:9" ht="72" customHeight="1" x14ac:dyDescent="0.3">
      <c r="A7" s="32" t="s">
        <v>10</v>
      </c>
      <c r="B7" s="59" t="s">
        <v>86</v>
      </c>
      <c r="C7" s="60"/>
      <c r="D7" s="60"/>
      <c r="E7" s="60"/>
      <c r="F7" s="60"/>
      <c r="G7" s="60"/>
      <c r="H7" s="60"/>
      <c r="I7" s="61"/>
    </row>
    <row r="8" spans="1:9" ht="72" customHeight="1" x14ac:dyDescent="0.3">
      <c r="A8" s="70" t="s">
        <v>11</v>
      </c>
      <c r="B8" s="73" t="s">
        <v>73</v>
      </c>
      <c r="C8" s="59" t="s">
        <v>87</v>
      </c>
      <c r="D8" s="60"/>
      <c r="E8" s="60"/>
      <c r="F8" s="60"/>
      <c r="G8" s="60"/>
      <c r="H8" s="60"/>
      <c r="I8" s="61"/>
    </row>
    <row r="9" spans="1:9" ht="72" customHeight="1" x14ac:dyDescent="0.3">
      <c r="A9" s="71"/>
      <c r="B9" s="74"/>
      <c r="C9" s="59" t="s">
        <v>88</v>
      </c>
      <c r="D9" s="60"/>
      <c r="E9" s="60"/>
      <c r="F9" s="60"/>
      <c r="G9" s="60"/>
      <c r="H9" s="60"/>
      <c r="I9" s="61"/>
    </row>
    <row r="10" spans="1:9" ht="72" customHeight="1" x14ac:dyDescent="0.3">
      <c r="A10" s="71"/>
      <c r="B10" s="74"/>
      <c r="C10" s="59" t="s">
        <v>74</v>
      </c>
      <c r="D10" s="60"/>
      <c r="E10" s="60"/>
      <c r="F10" s="60"/>
      <c r="G10" s="60"/>
      <c r="H10" s="60"/>
      <c r="I10" s="61"/>
    </row>
    <row r="11" spans="1:9" ht="72" customHeight="1" x14ac:dyDescent="0.3">
      <c r="A11" s="72"/>
      <c r="B11" s="75"/>
      <c r="C11" s="59" t="s">
        <v>75</v>
      </c>
      <c r="D11" s="60"/>
      <c r="E11" s="60"/>
      <c r="F11" s="60"/>
      <c r="G11" s="60"/>
      <c r="H11" s="60"/>
      <c r="I11" s="61"/>
    </row>
    <row r="12" spans="1:9" ht="30.6" customHeight="1" x14ac:dyDescent="0.3">
      <c r="A12" s="32" t="s">
        <v>12</v>
      </c>
      <c r="B12" s="64" t="s">
        <v>76</v>
      </c>
      <c r="C12" s="65"/>
      <c r="D12" s="65"/>
      <c r="E12" s="65"/>
      <c r="F12" s="65"/>
      <c r="G12" s="65"/>
      <c r="H12" s="65"/>
      <c r="I12" s="66"/>
    </row>
    <row r="13" spans="1:9" ht="39.6" customHeight="1" thickBot="1" x14ac:dyDescent="0.35">
      <c r="A13" s="37" t="s">
        <v>13</v>
      </c>
      <c r="B13" s="67" t="s">
        <v>77</v>
      </c>
      <c r="C13" s="68"/>
      <c r="D13" s="68"/>
      <c r="E13" s="68"/>
      <c r="F13" s="68"/>
      <c r="G13" s="68"/>
      <c r="H13" s="68"/>
      <c r="I13" s="69"/>
    </row>
  </sheetData>
  <mergeCells count="15">
    <mergeCell ref="B12:I12"/>
    <mergeCell ref="B13:I13"/>
    <mergeCell ref="B7:I7"/>
    <mergeCell ref="A8:A11"/>
    <mergeCell ref="B8:B11"/>
    <mergeCell ref="C8:I8"/>
    <mergeCell ref="C9:I9"/>
    <mergeCell ref="C10:I10"/>
    <mergeCell ref="C11:I11"/>
    <mergeCell ref="B6:I6"/>
    <mergeCell ref="B1:I1"/>
    <mergeCell ref="B2:I2"/>
    <mergeCell ref="B3:I3"/>
    <mergeCell ref="B4:I4"/>
    <mergeCell ref="B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F1" sqref="F1"/>
    </sheetView>
  </sheetViews>
  <sheetFormatPr defaultRowHeight="14.4" x14ac:dyDescent="0.3"/>
  <cols>
    <col min="1" max="1" width="20.6640625" customWidth="1"/>
    <col min="2" max="2" width="13.6640625" customWidth="1"/>
  </cols>
  <sheetData>
    <row r="1" spans="1:2" ht="15.6" x14ac:dyDescent="0.3">
      <c r="A1" s="1" t="s">
        <v>62</v>
      </c>
      <c r="B1" s="1">
        <v>21</v>
      </c>
    </row>
    <row r="2" spans="1:2" ht="15.6" x14ac:dyDescent="0.3">
      <c r="A2" s="1" t="s">
        <v>78</v>
      </c>
      <c r="B2" s="1">
        <v>26</v>
      </c>
    </row>
    <row r="3" spans="1:2" ht="15.6" x14ac:dyDescent="0.3">
      <c r="A3" s="1" t="s">
        <v>79</v>
      </c>
      <c r="B3" s="1">
        <v>31</v>
      </c>
    </row>
    <row r="4" spans="1:2" ht="15.6" x14ac:dyDescent="0.3">
      <c r="A4" s="1" t="s">
        <v>80</v>
      </c>
      <c r="B4" s="1">
        <v>16</v>
      </c>
    </row>
    <row r="5" spans="1:2" ht="15.6" x14ac:dyDescent="0.3">
      <c r="A5" s="1" t="s">
        <v>81</v>
      </c>
      <c r="B5" s="1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КВ 21%</vt:lpstr>
      <vt:lpstr>КВ 26%</vt:lpstr>
      <vt:lpstr>КВ 31%</vt:lpstr>
      <vt:lpstr>КВ 16%</vt:lpstr>
      <vt:lpstr>КВ 11%</vt:lpstr>
      <vt:lpstr>ЗОНИ</vt:lpstr>
      <vt:lpstr>КВ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Люда</dc:creator>
  <cp:lastModifiedBy>Oleksandr Babaian</cp:lastModifiedBy>
  <dcterms:created xsi:type="dcterms:W3CDTF">2025-06-13T20:31:41Z</dcterms:created>
  <dcterms:modified xsi:type="dcterms:W3CDTF">2025-07-25T08:34:56Z</dcterms:modified>
</cp:coreProperties>
</file>