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iBesser/Dropbox/Sierra Nevada Lakes AA Isotopes/"/>
    </mc:Choice>
  </mc:AlternateContent>
  <xr:revisionPtr revIDLastSave="0" documentId="13_ncr:1_{D91C32A3-1A6A-3E4E-8DD0-70CE715F93D2}" xr6:coauthVersionLast="47" xr6:coauthVersionMax="47" xr10:uidLastSave="{00000000-0000-0000-0000-000000000000}"/>
  <bookViews>
    <workbookView xWindow="0" yWindow="500" windowWidth="32600" windowHeight="20500" activeTab="1" xr2:uid="{A61E4CAC-973D-E849-8F20-A33A2B434430}"/>
  </bookViews>
  <sheets>
    <sheet name="All Samples" sheetId="1" r:id="rId1"/>
    <sheet name="Samples for AA Analysis" sheetId="2" r:id="rId2"/>
    <sheet name="site data_YSI_nut" sheetId="3" r:id="rId3"/>
    <sheet name="sampling procedur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3" l="1"/>
  <c r="H54" i="3"/>
  <c r="H53" i="3"/>
  <c r="H52" i="3"/>
  <c r="H55" i="3"/>
  <c r="H57" i="3"/>
  <c r="H51" i="3"/>
</calcChain>
</file>

<file path=xl/sharedStrings.xml><?xml version="1.0" encoding="utf-8"?>
<sst xmlns="http://schemas.openxmlformats.org/spreadsheetml/2006/main" count="1302" uniqueCount="346">
  <si>
    <t>Sample ID</t>
  </si>
  <si>
    <t>Sample Type</t>
  </si>
  <si>
    <t>Taxon</t>
  </si>
  <si>
    <t>Common Name</t>
  </si>
  <si>
    <t>Sample Location</t>
  </si>
  <si>
    <t>Sample Date</t>
  </si>
  <si>
    <t>Sample Storage</t>
  </si>
  <si>
    <t>Notes</t>
  </si>
  <si>
    <t>Algae</t>
  </si>
  <si>
    <t>Filamentous Green Algae</t>
  </si>
  <si>
    <t>Blue Lake</t>
  </si>
  <si>
    <t>Currently Frozen; Needs to be Dried</t>
  </si>
  <si>
    <t>softer and finer than the other filamentous green algae sample</t>
  </si>
  <si>
    <t>Currently Frozen; Needs to be CLEANED and Dried</t>
  </si>
  <si>
    <t>softer and finer than the other filamentous green algae sample; NEEDS CLEANING</t>
  </si>
  <si>
    <t>Filamentous Green Algae?</t>
  </si>
  <si>
    <t>hair-like; different than the other filamentous green algae samples; double-check ID?</t>
  </si>
  <si>
    <t>NA</t>
  </si>
  <si>
    <t>May Pond</t>
  </si>
  <si>
    <t>Lukens Lake</t>
  </si>
  <si>
    <t>Sunrise 2 Lake</t>
  </si>
  <si>
    <t xml:space="preserve">Cascade Lake </t>
  </si>
  <si>
    <t>Algae?</t>
  </si>
  <si>
    <t>Diatoms?</t>
  </si>
  <si>
    <t>scraped from rocks; NEEDS CLEANING</t>
  </si>
  <si>
    <t>Aquatic Macrophyte</t>
  </si>
  <si>
    <t>Water Milfoil</t>
  </si>
  <si>
    <t>ID to a lower taxonomic resolution?</t>
  </si>
  <si>
    <t>Bacteria</t>
  </si>
  <si>
    <t>Keep Frozen</t>
  </si>
  <si>
    <t>sediment for Nycodenz/centrifugation microbial cell extraction</t>
  </si>
  <si>
    <t>Benthic Detritus</t>
  </si>
  <si>
    <t>scooped from lake bottom</t>
  </si>
  <si>
    <t>Consumer</t>
  </si>
  <si>
    <t>Anisoptera</t>
  </si>
  <si>
    <t>Dragonfly Larvae</t>
  </si>
  <si>
    <t>Ephemeroptera</t>
  </si>
  <si>
    <t>Mayfly Larvae</t>
  </si>
  <si>
    <t>Corixidae</t>
  </si>
  <si>
    <t>Water Boatmen</t>
  </si>
  <si>
    <t>Sponge</t>
  </si>
  <si>
    <t>scraped from submerged tree branch</t>
  </si>
  <si>
    <t>growing in sediment</t>
  </si>
  <si>
    <t>Terrestrial Plant</t>
  </si>
  <si>
    <r>
      <rPr>
        <i/>
        <sz val="12"/>
        <color theme="1"/>
        <rFont val="Calibri"/>
        <family val="2"/>
        <scheme val="minor"/>
      </rPr>
      <t>Pinus contorta</t>
    </r>
    <r>
      <rPr>
        <sz val="12"/>
        <color theme="1"/>
        <rFont val="Calibri"/>
        <family val="2"/>
        <scheme val="minor"/>
      </rPr>
      <t xml:space="preserve"> ssp. </t>
    </r>
    <r>
      <rPr>
        <i/>
        <sz val="12"/>
        <color theme="1"/>
        <rFont val="Calibri"/>
        <family val="2"/>
        <scheme val="minor"/>
      </rPr>
      <t>murrayana</t>
    </r>
  </si>
  <si>
    <t>Sierra Lodgepole Pine</t>
  </si>
  <si>
    <t>Dried</t>
  </si>
  <si>
    <t>Tsuga mertensiana</t>
  </si>
  <si>
    <t>Mountain Hemlock</t>
  </si>
  <si>
    <r>
      <rPr>
        <i/>
        <sz val="12"/>
        <color theme="1"/>
        <rFont val="Calibri"/>
        <family val="2"/>
        <scheme val="minor"/>
      </rPr>
      <t>Salix</t>
    </r>
    <r>
      <rPr>
        <sz val="12"/>
        <color theme="1"/>
        <rFont val="Calibri"/>
        <family val="2"/>
        <scheme val="minor"/>
      </rPr>
      <t xml:space="preserve"> spp. </t>
    </r>
  </si>
  <si>
    <t>Willow</t>
  </si>
  <si>
    <t>Ribes cereum</t>
  </si>
  <si>
    <t>Wax Currant</t>
  </si>
  <si>
    <t>Artemisia tridentata</t>
  </si>
  <si>
    <t>Sagebrush</t>
  </si>
  <si>
    <t>Populus tremuloides</t>
  </si>
  <si>
    <t>Quaking Aspen</t>
  </si>
  <si>
    <r>
      <rPr>
        <i/>
        <sz val="12"/>
        <color theme="1"/>
        <rFont val="Calibri"/>
        <family val="2"/>
        <scheme val="minor"/>
      </rPr>
      <t>Carex</t>
    </r>
    <r>
      <rPr>
        <sz val="12"/>
        <color theme="1"/>
        <rFont val="Calibri"/>
        <family val="2"/>
        <scheme val="minor"/>
      </rPr>
      <t xml:space="preserve"> spp. </t>
    </r>
  </si>
  <si>
    <t>Sedge</t>
  </si>
  <si>
    <r>
      <rPr>
        <i/>
        <sz val="12"/>
        <color theme="1"/>
        <rFont val="Calibri"/>
        <family val="2"/>
        <scheme val="minor"/>
      </rPr>
      <t>Pinus contorta</t>
    </r>
    <r>
      <rPr>
        <sz val="12"/>
        <color theme="1"/>
        <rFont val="Calibri"/>
        <family val="2"/>
        <scheme val="minor"/>
      </rPr>
      <t xml:space="preserve"> ssp. </t>
    </r>
    <r>
      <rPr>
        <i/>
        <sz val="12"/>
        <color theme="1"/>
        <rFont val="Calibri"/>
        <family val="2"/>
        <scheme val="minor"/>
      </rPr>
      <t>Murrayana</t>
    </r>
  </si>
  <si>
    <t>Salix ligulifolia</t>
  </si>
  <si>
    <t>Strap-leafed Willow</t>
  </si>
  <si>
    <r>
      <rPr>
        <i/>
        <sz val="12"/>
        <color theme="1"/>
        <rFont val="Calibri"/>
        <family val="2"/>
        <scheme val="minor"/>
      </rPr>
      <t>Pinus contorta</t>
    </r>
    <r>
      <rPr>
        <sz val="12"/>
        <color theme="1"/>
        <rFont val="Calibri"/>
        <family val="2"/>
        <scheme val="minor"/>
      </rPr>
      <t xml:space="preserve"> ssp.</t>
    </r>
    <r>
      <rPr>
        <i/>
        <sz val="12"/>
        <color theme="1"/>
        <rFont val="Calibri"/>
        <family val="2"/>
        <scheme val="minor"/>
      </rPr>
      <t xml:space="preserve"> Murrayana</t>
    </r>
  </si>
  <si>
    <r>
      <rPr>
        <i/>
        <sz val="12"/>
        <color theme="1"/>
        <rFont val="Calibri"/>
        <family val="2"/>
        <scheme val="minor"/>
      </rPr>
      <t xml:space="preserve">Salix </t>
    </r>
    <r>
      <rPr>
        <sz val="12"/>
        <color theme="1"/>
        <rFont val="Calibri"/>
        <family val="2"/>
        <scheme val="minor"/>
      </rPr>
      <t xml:space="preserve">spp. </t>
    </r>
  </si>
  <si>
    <t>Pinus contorta ssp. Murrayana</t>
  </si>
  <si>
    <t>1A</t>
  </si>
  <si>
    <t>Plankton</t>
  </si>
  <si>
    <t>Daphnia sp.</t>
  </si>
  <si>
    <t> </t>
  </si>
  <si>
    <t>Frozen -80C, microcentrifuge</t>
  </si>
  <si>
    <t>2A</t>
  </si>
  <si>
    <t>3A</t>
  </si>
  <si>
    <t>copepods calanoid</t>
  </si>
  <si>
    <t>4A</t>
  </si>
  <si>
    <t>5A</t>
  </si>
  <si>
    <t>blue calanoids</t>
  </si>
  <si>
    <t>6A</t>
  </si>
  <si>
    <t>7A</t>
  </si>
  <si>
    <t>8A</t>
  </si>
  <si>
    <t>copepods calanoid + cyclopoid</t>
  </si>
  <si>
    <t>9A</t>
  </si>
  <si>
    <t>10A</t>
  </si>
  <si>
    <t>11A</t>
  </si>
  <si>
    <t>Plankton GFF</t>
  </si>
  <si>
    <t>Frozen -20C, on 47mm GF/F</t>
  </si>
  <si>
    <t>13A</t>
  </si>
  <si>
    <t>14A</t>
  </si>
  <si>
    <t>15A</t>
  </si>
  <si>
    <t>Eastern Brook</t>
  </si>
  <si>
    <t>16A</t>
  </si>
  <si>
    <t>17A</t>
  </si>
  <si>
    <t>GFF_48</t>
  </si>
  <si>
    <t>Holopedium</t>
  </si>
  <si>
    <t>GFF_65</t>
  </si>
  <si>
    <t>&gt;350 um</t>
  </si>
  <si>
    <t>lots of Ceriodaphnia, some copepods and Daphnia</t>
  </si>
  <si>
    <t>GFF_49</t>
  </si>
  <si>
    <t>GFF_69</t>
  </si>
  <si>
    <t>only blue calanoids</t>
  </si>
  <si>
    <t>GFF_70</t>
  </si>
  <si>
    <t>POM filter # 70</t>
  </si>
  <si>
    <t>GFF_66</t>
  </si>
  <si>
    <t>Greenstone Lake</t>
  </si>
  <si>
    <t>GFF_53</t>
  </si>
  <si>
    <t>Daphnia and copepod mix (1:1 calanoid, cyclopoid)</t>
  </si>
  <si>
    <t>GFF_47</t>
  </si>
  <si>
    <t>GFF_55</t>
  </si>
  <si>
    <t>POM GFF</t>
  </si>
  <si>
    <t>&lt;63um</t>
  </si>
  <si>
    <t>rep 1</t>
  </si>
  <si>
    <t>GFF_75</t>
  </si>
  <si>
    <t>rep 2</t>
  </si>
  <si>
    <t>GC-C Batch ID</t>
  </si>
  <si>
    <t>Mass (mg)</t>
  </si>
  <si>
    <t>Hydrolysis</t>
  </si>
  <si>
    <t>Deriv'</t>
  </si>
  <si>
    <t>Standard</t>
  </si>
  <si>
    <t>Location</t>
  </si>
  <si>
    <t>Date</t>
  </si>
  <si>
    <t>Lake</t>
  </si>
  <si>
    <t>Latitude</t>
  </si>
  <si>
    <t>Longitude</t>
  </si>
  <si>
    <t>depth..ft</t>
  </si>
  <si>
    <t>temp..C</t>
  </si>
  <si>
    <t>DO..perc</t>
  </si>
  <si>
    <t>DO..mg.L</t>
  </si>
  <si>
    <t>spc</t>
  </si>
  <si>
    <t>cond</t>
  </si>
  <si>
    <t>pH</t>
  </si>
  <si>
    <t>Sierra Nevada</t>
  </si>
  <si>
    <t>Lukens</t>
  </si>
  <si>
    <t>Blue</t>
  </si>
  <si>
    <t>Sunrise 2</t>
  </si>
  <si>
    <t>Cascade</t>
  </si>
  <si>
    <t>Field sampling info</t>
  </si>
  <si>
    <r>
      <rPr>
        <b/>
        <sz val="12"/>
        <color rgb="FF000000"/>
        <rFont val="Calibri"/>
        <family val="2"/>
      </rPr>
      <t>1. Plankton</t>
    </r>
    <r>
      <rPr>
        <sz val="12"/>
        <color rgb="FF000000"/>
        <rFont val="Calibri"/>
        <family val="2"/>
      </rPr>
      <t>: At each site paddled to middle of lake, collected plankton from 1m off the bottom using 64um mesh tow. Tow filtered to &gt;250 um and kept cool in thermos, transported to lab</t>
    </r>
  </si>
  <si>
    <r>
      <rPr>
        <b/>
        <sz val="12"/>
        <color rgb="FF000000"/>
        <rFont val="Calibri"/>
        <family val="2"/>
      </rPr>
      <t>3. POM</t>
    </r>
    <r>
      <rPr>
        <sz val="12"/>
        <color rgb="FF000000"/>
        <rFont val="Calibri"/>
        <family val="2"/>
      </rPr>
      <t>:  Water collected in lab using a 1m tube sampler, filtered at &gt;64um, and placed in carboy, transported to SNARL on ice</t>
    </r>
  </si>
  <si>
    <r>
      <rPr>
        <b/>
        <sz val="12"/>
        <color rgb="FF000000"/>
        <rFont val="Calibri"/>
        <family val="2"/>
      </rPr>
      <t>4. Sediments</t>
    </r>
    <r>
      <rPr>
        <sz val="12"/>
        <color rgb="FF000000"/>
        <rFont val="Calibri"/>
        <family val="2"/>
      </rPr>
      <t>: The surface of sediment was collected with a scoop, added to a falcon tube and kept on ice</t>
    </r>
  </si>
  <si>
    <r>
      <rPr>
        <b/>
        <sz val="12"/>
        <color rgb="FF000000"/>
        <rFont val="Calibri"/>
        <family val="2"/>
      </rPr>
      <t>5. Other</t>
    </r>
    <r>
      <rPr>
        <sz val="12"/>
        <color rgb="FF000000"/>
        <rFont val="Calibri"/>
        <family val="2"/>
      </rPr>
      <t>: In a few cases, sponges, aquatic insects, aquatic plants, mosses collected</t>
    </r>
  </si>
  <si>
    <t>Sampling in the lab</t>
  </si>
  <si>
    <r>
      <rPr>
        <b/>
        <sz val="12"/>
        <color rgb="FF000000"/>
        <rFont val="Calibri"/>
        <family val="2"/>
      </rPr>
      <t>1. Plankton</t>
    </r>
    <r>
      <rPr>
        <sz val="12"/>
        <color rgb="FF000000"/>
        <rFont val="Calibri"/>
        <family val="2"/>
      </rPr>
      <t>: Plankton tow picked to isolate dominant species using DI water. Species typically: Daphnia sp., calanoid, copepods pooled (calanoid + cyclopoid), holopedium. Separated and frozen at -80C in DI</t>
    </r>
  </si>
  <si>
    <r>
      <rPr>
        <b/>
        <sz val="12"/>
        <color rgb="FF000000"/>
        <rFont val="Calibri"/>
        <family val="2"/>
      </rPr>
      <t>2. Plants</t>
    </r>
    <r>
      <rPr>
        <sz val="12"/>
        <color rgb="FF000000"/>
        <rFont val="Calibri"/>
        <family val="2"/>
      </rPr>
      <t>: Plants were rinsed with tap water, ID'd where possible, and dried in manilla envelopes at 50C for 24h</t>
    </r>
  </si>
  <si>
    <r>
      <rPr>
        <b/>
        <sz val="12"/>
        <color rgb="FF000000"/>
        <rFont val="Calibri"/>
        <family val="2"/>
      </rPr>
      <t>3. POM</t>
    </r>
    <r>
      <rPr>
        <sz val="12"/>
        <color rgb="FF000000"/>
        <rFont val="Calibri"/>
        <family val="2"/>
      </rPr>
      <t>: POM was filtered onto pre-burned (550C 2h) GF/Fs (47mm), frozen at -20C</t>
    </r>
  </si>
  <si>
    <r>
      <rPr>
        <b/>
        <sz val="12"/>
        <color rgb="FF000000"/>
        <rFont val="Calibri"/>
        <family val="2"/>
      </rPr>
      <t>4. Sediments</t>
    </r>
    <r>
      <rPr>
        <sz val="12"/>
        <color rgb="FF000000"/>
        <rFont val="Calibri"/>
        <family val="2"/>
      </rPr>
      <t>: Frozen at -20C</t>
    </r>
  </si>
  <si>
    <r>
      <rPr>
        <b/>
        <sz val="12"/>
        <color rgb="FF000000"/>
        <rFont val="Calibri"/>
        <family val="2"/>
      </rPr>
      <t>5. Other</t>
    </r>
    <r>
      <rPr>
        <sz val="12"/>
        <color rgb="FF000000"/>
        <rFont val="Calibri"/>
        <family val="2"/>
      </rPr>
      <t>: Plankton material left over after picking was filtered at &gt;350um, filtered onto pre-burned 47mm GFF, frozen -20C</t>
    </r>
  </si>
  <si>
    <r>
      <rPr>
        <b/>
        <sz val="12"/>
        <color rgb="FF000000"/>
        <rFont val="Calibri"/>
        <family val="2"/>
      </rPr>
      <t>6. Other 2x</t>
    </r>
    <r>
      <rPr>
        <sz val="12"/>
        <color rgb="FF000000"/>
        <rFont val="Calibri"/>
        <family val="2"/>
      </rPr>
      <t>: Sponge, insects were rinsed with tap water and frozen at -20C in falcon tubes</t>
    </r>
  </si>
  <si>
    <t>18A</t>
  </si>
  <si>
    <t>19A</t>
  </si>
  <si>
    <t>20A</t>
  </si>
  <si>
    <t>Calanoids</t>
  </si>
  <si>
    <t>Ceriodaphnia</t>
  </si>
  <si>
    <t>Granite 2</t>
  </si>
  <si>
    <t>GFF_67</t>
  </si>
  <si>
    <t>&gt;350um</t>
  </si>
  <si>
    <t>GFF_62</t>
  </si>
  <si>
    <t>GFF_TA02</t>
  </si>
  <si>
    <t>GFF_TA13</t>
  </si>
  <si>
    <t>mostly Daphnia, tank 2-H+</t>
  </si>
  <si>
    <t>mostly Daphnia, tank 13H+</t>
  </si>
  <si>
    <t>TB-tanks</t>
  </si>
  <si>
    <t>GFF_TA11</t>
  </si>
  <si>
    <t>GFF_TA18</t>
  </si>
  <si>
    <t>mostly Daphnia, tank 11LP+</t>
  </si>
  <si>
    <t>mostly Daphnia, tank 18LP+</t>
  </si>
  <si>
    <t>&gt;350 &lt;1000um</t>
  </si>
  <si>
    <t>Frozen -20C, on 25mm GF/F</t>
  </si>
  <si>
    <t>GFF_12A</t>
  </si>
  <si>
    <t>GFF_POM1</t>
  </si>
  <si>
    <t>GFF_POM2</t>
  </si>
  <si>
    <t>GFF_POM3</t>
  </si>
  <si>
    <t>GFF_POM4</t>
  </si>
  <si>
    <t>GFF_POM5</t>
  </si>
  <si>
    <t>2.25L</t>
  </si>
  <si>
    <t>600 ml x 2</t>
  </si>
  <si>
    <t>1.5 L x2</t>
  </si>
  <si>
    <t>3L</t>
  </si>
  <si>
    <t>0.5 - 0.75 L x2</t>
  </si>
  <si>
    <t>was in falcon tube, lyophilized and put into aluminum</t>
  </si>
  <si>
    <r>
      <rPr>
        <b/>
        <sz val="12"/>
        <color rgb="FF000000"/>
        <rFont val="Calibri"/>
        <family val="2"/>
      </rPr>
      <t>2. Plants</t>
    </r>
    <r>
      <rPr>
        <sz val="12"/>
        <color rgb="FF000000"/>
        <rFont val="Calibri"/>
        <family val="2"/>
      </rPr>
      <t>: Walking around the lake, dominant plants (sedges, pines, and other deciduous and flowering plants) were collected. Aimed for 2-3 individuals at each lake.</t>
    </r>
  </si>
  <si>
    <t>USED THE WHOLE FILTER; GONE</t>
  </si>
  <si>
    <t>POM filter # 66, lots of Ceriodaphnia, some copepods and Daphnia; USED THE WHOLE FILTER; GONE</t>
  </si>
  <si>
    <t>POM filter # 48; USED THE WHOLE FILTER; GONE</t>
  </si>
  <si>
    <t>was in falcon tube, lyophilized and put into aluminum; USED THE WHOLE FILTER; GONE</t>
  </si>
  <si>
    <t>one 47 mm, 0.7 um GFF; 2.25 L; was in falcon tube, lyophilized and put into aluminum</t>
  </si>
  <si>
    <t>two 47 mm, 0.7 um GFFs; 0.6 L each; was in falcon tube, lyophilized and put into aluminum</t>
  </si>
  <si>
    <t>two 47 mm, 0.7 um GFFs; 1.5 L each; was in falcon tube, lyophilized and put into aluminum</t>
  </si>
  <si>
    <t>one 47 mm, 0.7 um GFF; 3 L; was in falcon tube, lyophilized and put into aluminum</t>
  </si>
  <si>
    <t>two 47 mm, 0.7 um GFFs; 0.5 - 0.75 L; was in falcon tube, lyophilized and put into aluminum</t>
  </si>
  <si>
    <t>SNL-TERPLA-01</t>
  </si>
  <si>
    <t>SNL-TERPLA-07</t>
  </si>
  <si>
    <t>SNL-TERPLA-27</t>
  </si>
  <si>
    <t>SNL-TERPLA-10</t>
  </si>
  <si>
    <t>SNL-TERPLA-13</t>
  </si>
  <si>
    <t>SNL-TERPLA-15</t>
  </si>
  <si>
    <t>SNL-TERPLA-18</t>
  </si>
  <si>
    <t>SNL-TERPLA-14</t>
  </si>
  <si>
    <r>
      <rPr>
        <i/>
        <sz val="12"/>
        <color theme="1"/>
        <rFont val="Calibri"/>
        <family val="2"/>
        <scheme val="minor"/>
      </rPr>
      <t xml:space="preserve">Carex </t>
    </r>
    <r>
      <rPr>
        <sz val="12"/>
        <color theme="1"/>
        <rFont val="Calibri"/>
        <family val="2"/>
        <scheme val="minor"/>
      </rPr>
      <t xml:space="preserve">spp. </t>
    </r>
  </si>
  <si>
    <t>SNL-TERPLA-08</t>
  </si>
  <si>
    <t>UNM 665/NMX 666</t>
  </si>
  <si>
    <t>Zooplankton</t>
  </si>
  <si>
    <t>SNL-ZOOP-16A</t>
  </si>
  <si>
    <t>SNL-ZOOP-17A</t>
  </si>
  <si>
    <t>SNL-ZOOP-18A</t>
  </si>
  <si>
    <t>SNL-ZOOP-19A</t>
  </si>
  <si>
    <t>SNL-ZOOP-20A</t>
  </si>
  <si>
    <t>SNL-ZOOP-11A</t>
  </si>
  <si>
    <t>SNL-ZOOP-13A</t>
  </si>
  <si>
    <t>SNL-ZOOP-14A</t>
  </si>
  <si>
    <t>SNL-ZOOP-15A</t>
  </si>
  <si>
    <t>SNL-ZOOP-06A</t>
  </si>
  <si>
    <t>SNL-ZOOP-07A</t>
  </si>
  <si>
    <t>SNL-ZOOP-08A</t>
  </si>
  <si>
    <t>SNL-ZOOP-09A</t>
  </si>
  <si>
    <t>SNL-ZOOP-10A</t>
  </si>
  <si>
    <t>SNL-ZOOP-01A</t>
  </si>
  <si>
    <t>SNL-ZOOP-02A</t>
  </si>
  <si>
    <t>SNL-ZOOP-03A</t>
  </si>
  <si>
    <t>SNL-ZOOP-04A</t>
  </si>
  <si>
    <t>SNL-ZOOP-05A</t>
  </si>
  <si>
    <t>very static-y while weighing; visually seemed like plenty of material</t>
  </si>
  <si>
    <t>stopped weighing zooplankton samples to avoid mass loss</t>
  </si>
  <si>
    <t>POM</t>
  </si>
  <si>
    <t>SNL-POM-GFF75</t>
  </si>
  <si>
    <t>SNL-POM-05</t>
  </si>
  <si>
    <t>SNL-ZOOP-GFF47</t>
  </si>
  <si>
    <t>SNL-ZOOP-TA13</t>
  </si>
  <si>
    <t>SNL-POM-02</t>
  </si>
  <si>
    <t>SNL-POM-GFF62</t>
  </si>
  <si>
    <t>SNL-ZOOP-GFF48</t>
  </si>
  <si>
    <t>SNL-ZOOP-GFF66</t>
  </si>
  <si>
    <t>SNL-ZOOP-GFF70</t>
  </si>
  <si>
    <t>SNL-POM-04</t>
  </si>
  <si>
    <t>SNL-ZOOP-GFF49</t>
  </si>
  <si>
    <t>SNL-ZOOP-GFF65</t>
  </si>
  <si>
    <t>SNL-ZOOP-TA11</t>
  </si>
  <si>
    <t>SNL-POM-03</t>
  </si>
  <si>
    <t>SNL-ZOOP-GFF69</t>
  </si>
  <si>
    <t>SNL-ZOOP-GFF67</t>
  </si>
  <si>
    <t>SNL-ZOOP-TA18</t>
  </si>
  <si>
    <t>SNL-ZOOP-TA02</t>
  </si>
  <si>
    <t>SNL-ZOOP-GFF53</t>
  </si>
  <si>
    <t>SNL-POM-01</t>
  </si>
  <si>
    <t>SNL-POM-GFF55</t>
  </si>
  <si>
    <t>filter</t>
  </si>
  <si>
    <r>
      <rPr>
        <i/>
        <sz val="12"/>
        <color theme="1"/>
        <rFont val="Calibri"/>
        <family val="2"/>
        <scheme val="minor"/>
      </rPr>
      <t>Salix</t>
    </r>
    <r>
      <rPr>
        <sz val="12"/>
        <color theme="1"/>
        <rFont val="Calibri"/>
        <family val="2"/>
        <scheme val="minor"/>
      </rPr>
      <t xml:space="preserve"> sp.</t>
    </r>
  </si>
  <si>
    <r>
      <rPr>
        <i/>
        <sz val="12"/>
        <color theme="1"/>
        <rFont val="Calibri"/>
        <family val="2"/>
        <scheme val="minor"/>
      </rPr>
      <t>Carex</t>
    </r>
    <r>
      <rPr>
        <sz val="12"/>
        <color theme="1"/>
        <rFont val="Calibri"/>
        <family val="2"/>
        <scheme val="minor"/>
      </rPr>
      <t xml:space="preserve"> sp.</t>
    </r>
  </si>
  <si>
    <t>SNL-ZOOP-GFF12A</t>
  </si>
  <si>
    <t>mesocosm experiment; &gt;350 &lt;1000um; mostly Daphnia, tank 11LP+</t>
  </si>
  <si>
    <t>mesocosm experiment; &gt;350 &lt;1000um; mostly Daphnia, tank 13H+</t>
  </si>
  <si>
    <t>mesocosm experiment; &gt;350 &lt;1000um; mostly Daphnia, tank 18LP+</t>
  </si>
  <si>
    <t>mesocosm experiment; &gt;350 &lt;1000um; mostly Daphnia, tank 2H+</t>
  </si>
  <si>
    <t>long-term-YSI-all-nut</t>
  </si>
  <si>
    <t>*Shurin YSI</t>
  </si>
  <si>
    <t>long-term-AA-all-nut</t>
  </si>
  <si>
    <t>Sunrise 2*YSI redo</t>
  </si>
  <si>
    <t>long-term-YSI-AA-nut</t>
  </si>
  <si>
    <t>* Symons Lab YSI</t>
  </si>
  <si>
    <t>Granite 2 (upper)</t>
  </si>
  <si>
    <t>long-term-YSI redo</t>
  </si>
  <si>
    <t>Collections</t>
  </si>
  <si>
    <t>elevation</t>
  </si>
  <si>
    <t>secchi..ft</t>
  </si>
  <si>
    <t>tow..ft</t>
  </si>
  <si>
    <t>chla..ml</t>
  </si>
  <si>
    <t>YSI.notes</t>
  </si>
  <si>
    <t>DOC.bottle.numb</t>
  </si>
  <si>
    <t>TN.bottle.number</t>
  </si>
  <si>
    <t>TP.bottle.numb</t>
  </si>
  <si>
    <t>DOC..mg.L</t>
  </si>
  <si>
    <t>TN..ug.L</t>
  </si>
  <si>
    <t>TP..ug.L</t>
  </si>
  <si>
    <t>notes1</t>
  </si>
  <si>
    <t>RAW timeline</t>
  </si>
  <si>
    <t>CW07</t>
  </si>
  <si>
    <t>UC02</t>
  </si>
  <si>
    <t>UC56</t>
  </si>
  <si>
    <t>CW05</t>
  </si>
  <si>
    <t>UC28</t>
  </si>
  <si>
    <t>UC64</t>
  </si>
  <si>
    <t>Blue #2</t>
  </si>
  <si>
    <t>AA-DOC</t>
  </si>
  <si>
    <t>CW19</t>
  </si>
  <si>
    <t>CW10</t>
  </si>
  <si>
    <t>UC26</t>
  </si>
  <si>
    <t>UC36</t>
  </si>
  <si>
    <t>CW23</t>
  </si>
  <si>
    <t>UC07</t>
  </si>
  <si>
    <t>UC45</t>
  </si>
  <si>
    <t>long-term-AA-nut *noYSI*</t>
  </si>
  <si>
    <t>CW26</t>
  </si>
  <si>
    <t>UC19</t>
  </si>
  <si>
    <t>UC32</t>
  </si>
  <si>
    <t>CW22</t>
  </si>
  <si>
    <t>UC12</t>
  </si>
  <si>
    <t>UC49</t>
  </si>
  <si>
    <t>Eastern Brook #2</t>
  </si>
  <si>
    <t>CW41</t>
  </si>
  <si>
    <t>CW34</t>
  </si>
  <si>
    <t>UC27</t>
  </si>
  <si>
    <t>UC35</t>
  </si>
  <si>
    <t>CW27</t>
  </si>
  <si>
    <t>UC21</t>
  </si>
  <si>
    <t>UC44</t>
  </si>
  <si>
    <t>YSI</t>
  </si>
  <si>
    <t>*before rain event</t>
  </si>
  <si>
    <t>* replicates (DOC)</t>
  </si>
  <si>
    <t>long-term-YSI redo, AA-DOC</t>
  </si>
  <si>
    <t>Compiled Nutrients</t>
  </si>
  <si>
    <t>Nutrients</t>
  </si>
  <si>
    <t>* colors = replicates at different times for DOC</t>
  </si>
  <si>
    <t>* after rain event</t>
  </si>
  <si>
    <t>* gray =average values</t>
  </si>
  <si>
    <t>Chlorophyll</t>
  </si>
  <si>
    <t>Site..Tank</t>
  </si>
  <si>
    <t>F-value.1</t>
  </si>
  <si>
    <t>F-value.2</t>
  </si>
  <si>
    <t>Chlorophyll.1.ug..L</t>
  </si>
  <si>
    <t>Chlorophyll.2.ug..L</t>
  </si>
  <si>
    <t>Volume.ml</t>
  </si>
  <si>
    <t>Eastern Brook Lake</t>
  </si>
  <si>
    <t>Blue AA</t>
  </si>
  <si>
    <t>* redo from 7/30/22</t>
  </si>
  <si>
    <t>Eastern Brook AA</t>
  </si>
  <si>
    <t>* redo in 8/8/22</t>
  </si>
  <si>
    <t>chla</t>
  </si>
  <si>
    <t>*****compiled YSI and nutrients</t>
  </si>
  <si>
    <t>SNL-TERPLA-17</t>
  </si>
  <si>
    <t>UNM 667/NMX 668</t>
  </si>
  <si>
    <t>NMX 670/NMX 671</t>
  </si>
  <si>
    <t>N</t>
  </si>
  <si>
    <t>19Jan2023.r1707/19Jan2023.r1708</t>
  </si>
  <si>
    <t>20Jan2023.r1709/20Jan2023.r1710</t>
  </si>
  <si>
    <t>21Jan2023.r1711/21Jan2023.r1712</t>
  </si>
  <si>
    <t>Run ID/Date</t>
  </si>
  <si>
    <t>25Jan2023.r1717/25Jan2023.r1718</t>
  </si>
  <si>
    <t>30Jan2023.r1723/20Jan2023.r1724</t>
  </si>
  <si>
    <t>31Jan2023.r1725/31Jan2023.r1725</t>
  </si>
  <si>
    <t>only analyzed with NMX standard</t>
  </si>
  <si>
    <r>
      <t xml:space="preserve">filter; </t>
    </r>
    <r>
      <rPr>
        <b/>
        <sz val="12"/>
        <color rgb="FFFF0000"/>
        <rFont val="Calibri (Body)"/>
      </rPr>
      <t>too small; NO DATA</t>
    </r>
  </si>
  <si>
    <t>09Feb2023.r1734/09Feb2023.r1735</t>
  </si>
  <si>
    <t>23Jan2023.r1713/23Jan2023.r1714</t>
  </si>
  <si>
    <t>24Jan2023.r1715/24Jan2023.r1716</t>
  </si>
  <si>
    <t>27Jan2023.r1719/27Jan2023.r1720</t>
  </si>
  <si>
    <t>28Jan2023.r1721/28Jan2023.r1722</t>
  </si>
  <si>
    <t>06Feb2023.r1729/06Feb2023.r1730</t>
  </si>
  <si>
    <t>08Feb2023.r1731/08Feb2023.r1732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</si>
</sst>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4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5" fontId="3" fillId="0" borderId="4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10" fillId="0" borderId="1" xfId="0" applyFont="1" applyBorder="1"/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5" fontId="3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0" xfId="0" applyFont="1"/>
    <xf numFmtId="0" fontId="10" fillId="0" borderId="0" xfId="0" applyFont="1"/>
    <xf numFmtId="0" fontId="3" fillId="0" borderId="1" xfId="0" applyFont="1" applyBorder="1"/>
    <xf numFmtId="0" fontId="3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15" fontId="10" fillId="0" borderId="4" xfId="0" applyNumberFormat="1" applyFont="1" applyBorder="1" applyAlignment="1">
      <alignment horizontal="center"/>
    </xf>
    <xf numFmtId="0" fontId="0" fillId="0" borderId="4" xfId="0" applyBorder="1"/>
    <xf numFmtId="0" fontId="10" fillId="0" borderId="4" xfId="0" applyFon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15" fontId="0" fillId="5" borderId="1" xfId="0" applyNumberFormat="1" applyFill="1" applyBorder="1" applyAlignment="1">
      <alignment horizontal="center"/>
    </xf>
    <xf numFmtId="15" fontId="0" fillId="6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/>
    <xf numFmtId="14" fontId="4" fillId="0" borderId="0" xfId="0" applyNumberFormat="1" applyFont="1"/>
    <xf numFmtId="0" fontId="11" fillId="0" borderId="0" xfId="0" applyFont="1"/>
    <xf numFmtId="0" fontId="0" fillId="8" borderId="1" xfId="0" applyFill="1" applyBorder="1" applyAlignment="1">
      <alignment horizontal="center"/>
    </xf>
    <xf numFmtId="15" fontId="0" fillId="8" borderId="1" xfId="0" applyNumberFormat="1" applyFill="1" applyBorder="1" applyAlignment="1">
      <alignment horizontal="center"/>
    </xf>
    <xf numFmtId="0" fontId="0" fillId="8" borderId="1" xfId="0" applyFill="1" applyBorder="1"/>
    <xf numFmtId="0" fontId="12" fillId="0" borderId="0" xfId="0" applyFont="1"/>
    <xf numFmtId="0" fontId="4" fillId="7" borderId="0" xfId="0" applyFont="1" applyFill="1"/>
    <xf numFmtId="0" fontId="13" fillId="4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left"/>
    </xf>
    <xf numFmtId="15" fontId="13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7954-EBBF-BE4C-95AA-9FC73B7D7AEA}">
  <dimension ref="A1:I103"/>
  <sheetViews>
    <sheetView zoomScale="125" workbookViewId="0">
      <selection activeCell="A49" sqref="A49"/>
    </sheetView>
  </sheetViews>
  <sheetFormatPr baseColWidth="10" defaultColWidth="11" defaultRowHeight="16" x14ac:dyDescent="0.2"/>
  <cols>
    <col min="1" max="1" width="10.83203125" style="7"/>
    <col min="2" max="2" width="17.6640625" style="7" bestFit="1" customWidth="1"/>
    <col min="3" max="3" width="27.5" style="7" bestFit="1" customWidth="1"/>
    <col min="4" max="4" width="23.33203125" style="7" bestFit="1" customWidth="1"/>
    <col min="5" max="5" width="14.6640625" style="7" bestFit="1" customWidth="1"/>
    <col min="6" max="6" width="11.6640625" style="7" bestFit="1" customWidth="1"/>
    <col min="7" max="7" width="42.6640625" style="7" bestFit="1" customWidth="1"/>
    <col min="8" max="8" width="85.5" bestFit="1" customWidth="1"/>
  </cols>
  <sheetData>
    <row r="1" spans="1:8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2">
      <c r="A2" s="61"/>
      <c r="B2" s="61" t="s">
        <v>8</v>
      </c>
      <c r="C2" s="61"/>
      <c r="D2" s="61" t="s">
        <v>9</v>
      </c>
      <c r="E2" s="61" t="s">
        <v>10</v>
      </c>
      <c r="F2" s="62">
        <v>44772</v>
      </c>
      <c r="G2" s="61" t="s">
        <v>11</v>
      </c>
      <c r="H2" s="63" t="s">
        <v>12</v>
      </c>
    </row>
    <row r="3" spans="1:8" x14ac:dyDescent="0.2">
      <c r="A3" s="61"/>
      <c r="B3" s="61" t="s">
        <v>8</v>
      </c>
      <c r="C3" s="61"/>
      <c r="D3" s="61" t="s">
        <v>9</v>
      </c>
      <c r="E3" s="61" t="s">
        <v>10</v>
      </c>
      <c r="F3" s="62">
        <v>44772</v>
      </c>
      <c r="G3" s="61" t="s">
        <v>13</v>
      </c>
      <c r="H3" s="63" t="s">
        <v>14</v>
      </c>
    </row>
    <row r="4" spans="1:8" x14ac:dyDescent="0.2">
      <c r="A4" s="61"/>
      <c r="B4" s="61" t="s">
        <v>8</v>
      </c>
      <c r="C4" s="61"/>
      <c r="D4" s="61" t="s">
        <v>15</v>
      </c>
      <c r="E4" s="61" t="s">
        <v>10</v>
      </c>
      <c r="F4" s="62">
        <v>44772</v>
      </c>
      <c r="G4" s="61" t="s">
        <v>11</v>
      </c>
      <c r="H4" s="63" t="s">
        <v>16</v>
      </c>
    </row>
    <row r="5" spans="1:8" x14ac:dyDescent="0.2">
      <c r="A5" s="61"/>
      <c r="B5" s="61" t="s">
        <v>22</v>
      </c>
      <c r="C5" s="61"/>
      <c r="D5" s="61" t="s">
        <v>23</v>
      </c>
      <c r="E5" s="61" t="s">
        <v>10</v>
      </c>
      <c r="F5" s="62">
        <v>44772</v>
      </c>
      <c r="G5" s="61" t="s">
        <v>13</v>
      </c>
      <c r="H5" s="63" t="s">
        <v>24</v>
      </c>
    </row>
    <row r="6" spans="1:8" x14ac:dyDescent="0.2">
      <c r="A6" s="61"/>
      <c r="B6" s="61" t="s">
        <v>22</v>
      </c>
      <c r="C6" s="61"/>
      <c r="D6" s="61" t="s">
        <v>23</v>
      </c>
      <c r="E6" s="61" t="s">
        <v>10</v>
      </c>
      <c r="F6" s="62">
        <v>44772</v>
      </c>
      <c r="G6" s="61" t="s">
        <v>13</v>
      </c>
      <c r="H6" s="63" t="s">
        <v>24</v>
      </c>
    </row>
    <row r="7" spans="1:8" x14ac:dyDescent="0.2">
      <c r="A7" s="61"/>
      <c r="B7" s="61" t="s">
        <v>25</v>
      </c>
      <c r="C7" s="61"/>
      <c r="D7" s="61" t="s">
        <v>26</v>
      </c>
      <c r="E7" s="61" t="s">
        <v>10</v>
      </c>
      <c r="F7" s="62">
        <v>44772</v>
      </c>
      <c r="G7" s="61" t="s">
        <v>11</v>
      </c>
      <c r="H7" s="63" t="s">
        <v>27</v>
      </c>
    </row>
    <row r="8" spans="1:8" x14ac:dyDescent="0.2">
      <c r="A8" s="61"/>
      <c r="B8" s="61" t="s">
        <v>25</v>
      </c>
      <c r="C8" s="61"/>
      <c r="D8" s="61" t="s">
        <v>26</v>
      </c>
      <c r="E8" s="61" t="s">
        <v>10</v>
      </c>
      <c r="F8" s="62">
        <v>44772</v>
      </c>
      <c r="G8" s="61" t="s">
        <v>11</v>
      </c>
      <c r="H8" s="63" t="s">
        <v>27</v>
      </c>
    </row>
    <row r="9" spans="1:8" x14ac:dyDescent="0.2">
      <c r="A9" s="61"/>
      <c r="B9" s="61" t="s">
        <v>25</v>
      </c>
      <c r="C9" s="61"/>
      <c r="D9" s="61"/>
      <c r="E9" s="61" t="s">
        <v>20</v>
      </c>
      <c r="F9" s="62">
        <v>44773</v>
      </c>
      <c r="G9" s="61" t="s">
        <v>11</v>
      </c>
      <c r="H9" s="63" t="s">
        <v>27</v>
      </c>
    </row>
    <row r="10" spans="1:8" x14ac:dyDescent="0.2">
      <c r="A10" s="61"/>
      <c r="B10" s="61" t="s">
        <v>25</v>
      </c>
      <c r="C10" s="61"/>
      <c r="D10" s="61"/>
      <c r="E10" s="61" t="s">
        <v>20</v>
      </c>
      <c r="F10" s="62">
        <v>44773</v>
      </c>
      <c r="G10" s="61" t="s">
        <v>11</v>
      </c>
      <c r="H10" s="63" t="s">
        <v>27</v>
      </c>
    </row>
    <row r="11" spans="1:8" x14ac:dyDescent="0.2">
      <c r="A11" s="61"/>
      <c r="B11" s="61" t="s">
        <v>28</v>
      </c>
      <c r="C11" s="61" t="s">
        <v>17</v>
      </c>
      <c r="D11" s="61" t="s">
        <v>17</v>
      </c>
      <c r="E11" s="61" t="s">
        <v>18</v>
      </c>
      <c r="F11" s="62">
        <v>44772</v>
      </c>
      <c r="G11" s="61" t="s">
        <v>29</v>
      </c>
      <c r="H11" s="63" t="s">
        <v>30</v>
      </c>
    </row>
    <row r="12" spans="1:8" x14ac:dyDescent="0.2">
      <c r="A12" s="61"/>
      <c r="B12" s="61" t="s">
        <v>28</v>
      </c>
      <c r="C12" s="61" t="s">
        <v>17</v>
      </c>
      <c r="D12" s="61" t="s">
        <v>17</v>
      </c>
      <c r="E12" s="61" t="s">
        <v>20</v>
      </c>
      <c r="F12" s="62">
        <v>44773</v>
      </c>
      <c r="G12" s="61" t="s">
        <v>29</v>
      </c>
      <c r="H12" s="63" t="s">
        <v>30</v>
      </c>
    </row>
    <row r="13" spans="1:8" x14ac:dyDescent="0.2">
      <c r="A13" s="61"/>
      <c r="B13" s="61" t="s">
        <v>28</v>
      </c>
      <c r="C13" s="61" t="s">
        <v>17</v>
      </c>
      <c r="D13" s="61" t="s">
        <v>17</v>
      </c>
      <c r="E13" s="61" t="s">
        <v>20</v>
      </c>
      <c r="F13" s="62">
        <v>44773</v>
      </c>
      <c r="G13" s="61" t="s">
        <v>29</v>
      </c>
      <c r="H13" s="63" t="s">
        <v>30</v>
      </c>
    </row>
    <row r="14" spans="1:8" x14ac:dyDescent="0.2">
      <c r="A14" s="61"/>
      <c r="B14" s="61" t="s">
        <v>28</v>
      </c>
      <c r="C14" s="61" t="s">
        <v>17</v>
      </c>
      <c r="D14" s="61" t="s">
        <v>17</v>
      </c>
      <c r="E14" s="61" t="s">
        <v>19</v>
      </c>
      <c r="F14" s="62">
        <v>44772</v>
      </c>
      <c r="G14" s="61" t="s">
        <v>29</v>
      </c>
      <c r="H14" s="63" t="s">
        <v>30</v>
      </c>
    </row>
    <row r="15" spans="1:8" x14ac:dyDescent="0.2">
      <c r="A15" s="61"/>
      <c r="B15" s="61" t="s">
        <v>28</v>
      </c>
      <c r="C15" s="61" t="s">
        <v>17</v>
      </c>
      <c r="D15" s="61" t="s">
        <v>17</v>
      </c>
      <c r="E15" s="61" t="s">
        <v>19</v>
      </c>
      <c r="F15" s="62">
        <v>44772</v>
      </c>
      <c r="G15" s="61" t="s">
        <v>29</v>
      </c>
      <c r="H15" s="63" t="s">
        <v>30</v>
      </c>
    </row>
    <row r="16" spans="1:8" x14ac:dyDescent="0.2">
      <c r="A16" s="61"/>
      <c r="B16" s="61" t="s">
        <v>28</v>
      </c>
      <c r="C16" s="61" t="s">
        <v>17</v>
      </c>
      <c r="D16" s="61" t="s">
        <v>17</v>
      </c>
      <c r="E16" s="61" t="s">
        <v>10</v>
      </c>
      <c r="F16" s="62">
        <v>44772</v>
      </c>
      <c r="G16" s="61" t="s">
        <v>29</v>
      </c>
      <c r="H16" s="63" t="s">
        <v>30</v>
      </c>
    </row>
    <row r="17" spans="1:8" x14ac:dyDescent="0.2">
      <c r="A17" s="61"/>
      <c r="B17" s="61" t="s">
        <v>28</v>
      </c>
      <c r="C17" s="61" t="s">
        <v>17</v>
      </c>
      <c r="D17" s="61" t="s">
        <v>17</v>
      </c>
      <c r="E17" s="61" t="s">
        <v>21</v>
      </c>
      <c r="F17" s="62">
        <v>44774</v>
      </c>
      <c r="G17" s="61" t="s">
        <v>29</v>
      </c>
      <c r="H17" s="63" t="s">
        <v>30</v>
      </c>
    </row>
    <row r="18" spans="1:8" x14ac:dyDescent="0.2">
      <c r="A18" s="61"/>
      <c r="B18" s="61" t="s">
        <v>28</v>
      </c>
      <c r="C18" s="61" t="s">
        <v>17</v>
      </c>
      <c r="D18" s="61" t="s">
        <v>17</v>
      </c>
      <c r="E18" s="61" t="s">
        <v>21</v>
      </c>
      <c r="F18" s="62">
        <v>44774</v>
      </c>
      <c r="G18" s="61" t="s">
        <v>29</v>
      </c>
      <c r="H18" s="63" t="s">
        <v>30</v>
      </c>
    </row>
    <row r="19" spans="1:8" x14ac:dyDescent="0.2">
      <c r="A19" s="61"/>
      <c r="B19" s="61" t="s">
        <v>31</v>
      </c>
      <c r="C19" s="61" t="s">
        <v>17</v>
      </c>
      <c r="D19" s="61" t="s">
        <v>17</v>
      </c>
      <c r="E19" s="61" t="s">
        <v>20</v>
      </c>
      <c r="F19" s="62">
        <v>44773</v>
      </c>
      <c r="G19" s="61" t="s">
        <v>13</v>
      </c>
      <c r="H19" s="63" t="s">
        <v>32</v>
      </c>
    </row>
    <row r="20" spans="1:8" x14ac:dyDescent="0.2">
      <c r="A20" s="61"/>
      <c r="B20" s="61" t="s">
        <v>31</v>
      </c>
      <c r="C20" s="61" t="s">
        <v>17</v>
      </c>
      <c r="D20" s="61" t="s">
        <v>17</v>
      </c>
      <c r="E20" s="61" t="s">
        <v>20</v>
      </c>
      <c r="F20" s="62">
        <v>44773</v>
      </c>
      <c r="G20" s="61" t="s">
        <v>13</v>
      </c>
      <c r="H20" s="63" t="s">
        <v>32</v>
      </c>
    </row>
    <row r="21" spans="1:8" x14ac:dyDescent="0.2">
      <c r="A21" s="5"/>
      <c r="B21" s="5" t="s">
        <v>33</v>
      </c>
      <c r="C21" s="5" t="s">
        <v>34</v>
      </c>
      <c r="D21" s="5" t="s">
        <v>35</v>
      </c>
      <c r="E21" s="5" t="s">
        <v>19</v>
      </c>
      <c r="F21" s="6">
        <v>44772</v>
      </c>
      <c r="G21" s="5" t="s">
        <v>11</v>
      </c>
      <c r="H21" s="4" t="s">
        <v>27</v>
      </c>
    </row>
    <row r="22" spans="1:8" x14ac:dyDescent="0.2">
      <c r="A22" s="5"/>
      <c r="B22" s="5" t="s">
        <v>33</v>
      </c>
      <c r="C22" s="5" t="s">
        <v>34</v>
      </c>
      <c r="D22" s="5" t="s">
        <v>35</v>
      </c>
      <c r="E22" s="5" t="s">
        <v>19</v>
      </c>
      <c r="F22" s="6">
        <v>44772</v>
      </c>
      <c r="G22" s="5" t="s">
        <v>11</v>
      </c>
      <c r="H22" s="4" t="s">
        <v>27</v>
      </c>
    </row>
    <row r="23" spans="1:8" x14ac:dyDescent="0.2">
      <c r="A23" s="5"/>
      <c r="B23" s="5" t="s">
        <v>33</v>
      </c>
      <c r="C23" s="5" t="s">
        <v>36</v>
      </c>
      <c r="D23" s="5" t="s">
        <v>37</v>
      </c>
      <c r="E23" s="5" t="s">
        <v>19</v>
      </c>
      <c r="F23" s="6">
        <v>44772</v>
      </c>
      <c r="G23" s="5" t="s">
        <v>11</v>
      </c>
      <c r="H23" s="4" t="s">
        <v>27</v>
      </c>
    </row>
    <row r="24" spans="1:8" x14ac:dyDescent="0.2">
      <c r="A24" s="5"/>
      <c r="B24" s="5" t="s">
        <v>33</v>
      </c>
      <c r="C24" s="5" t="s">
        <v>36</v>
      </c>
      <c r="D24" s="5" t="s">
        <v>37</v>
      </c>
      <c r="E24" s="5" t="s">
        <v>19</v>
      </c>
      <c r="F24" s="6">
        <v>44772</v>
      </c>
      <c r="G24" s="5" t="s">
        <v>11</v>
      </c>
      <c r="H24" s="4" t="s">
        <v>27</v>
      </c>
    </row>
    <row r="25" spans="1:8" x14ac:dyDescent="0.2">
      <c r="A25" s="5"/>
      <c r="B25" s="5" t="s">
        <v>33</v>
      </c>
      <c r="C25" s="5" t="s">
        <v>36</v>
      </c>
      <c r="D25" s="5" t="s">
        <v>37</v>
      </c>
      <c r="E25" s="5" t="s">
        <v>19</v>
      </c>
      <c r="F25" s="6">
        <v>44772</v>
      </c>
      <c r="G25" s="5" t="s">
        <v>11</v>
      </c>
      <c r="H25" s="4" t="s">
        <v>27</v>
      </c>
    </row>
    <row r="26" spans="1:8" x14ac:dyDescent="0.2">
      <c r="A26" s="5"/>
      <c r="B26" s="5" t="s">
        <v>33</v>
      </c>
      <c r="C26" s="5" t="s">
        <v>36</v>
      </c>
      <c r="D26" s="5" t="s">
        <v>37</v>
      </c>
      <c r="E26" s="5" t="s">
        <v>19</v>
      </c>
      <c r="F26" s="6">
        <v>44772</v>
      </c>
      <c r="G26" s="5" t="s">
        <v>11</v>
      </c>
      <c r="H26" s="4" t="s">
        <v>27</v>
      </c>
    </row>
    <row r="27" spans="1:8" x14ac:dyDescent="0.2">
      <c r="A27" s="5"/>
      <c r="B27" s="5" t="s">
        <v>33</v>
      </c>
      <c r="C27" s="26"/>
      <c r="D27" s="5" t="s">
        <v>40</v>
      </c>
      <c r="E27" s="5" t="s">
        <v>19</v>
      </c>
      <c r="F27" s="6">
        <v>44772</v>
      </c>
      <c r="G27" s="5" t="s">
        <v>11</v>
      </c>
      <c r="H27" s="4" t="s">
        <v>41</v>
      </c>
    </row>
    <row r="28" spans="1:8" x14ac:dyDescent="0.2">
      <c r="A28" s="5"/>
      <c r="B28" s="5" t="s">
        <v>33</v>
      </c>
      <c r="C28" s="26"/>
      <c r="D28" s="5" t="s">
        <v>40</v>
      </c>
      <c r="E28" s="5" t="s">
        <v>19</v>
      </c>
      <c r="F28" s="6">
        <v>44772</v>
      </c>
      <c r="G28" s="5" t="s">
        <v>11</v>
      </c>
      <c r="H28" s="4" t="s">
        <v>42</v>
      </c>
    </row>
    <row r="29" spans="1:8" x14ac:dyDescent="0.2">
      <c r="A29" s="5"/>
      <c r="B29" s="5" t="s">
        <v>33</v>
      </c>
      <c r="C29" s="5" t="s">
        <v>38</v>
      </c>
      <c r="D29" s="5" t="s">
        <v>39</v>
      </c>
      <c r="E29" s="5" t="s">
        <v>19</v>
      </c>
      <c r="F29" s="6">
        <v>44772</v>
      </c>
      <c r="G29" s="5" t="s">
        <v>11</v>
      </c>
      <c r="H29" s="4" t="s">
        <v>27</v>
      </c>
    </row>
    <row r="30" spans="1:8" x14ac:dyDescent="0.2">
      <c r="A30" s="21" t="s">
        <v>65</v>
      </c>
      <c r="B30" s="11" t="s">
        <v>66</v>
      </c>
      <c r="C30" s="11" t="s">
        <v>67</v>
      </c>
      <c r="D30" s="11" t="s">
        <v>68</v>
      </c>
      <c r="E30" s="11" t="s">
        <v>19</v>
      </c>
      <c r="F30" s="37">
        <v>44772</v>
      </c>
      <c r="G30" s="11" t="s">
        <v>69</v>
      </c>
      <c r="H30" s="29" t="s">
        <v>68</v>
      </c>
    </row>
    <row r="31" spans="1:8" x14ac:dyDescent="0.2">
      <c r="A31" s="21" t="s">
        <v>70</v>
      </c>
      <c r="B31" s="11" t="s">
        <v>66</v>
      </c>
      <c r="C31" s="11" t="s">
        <v>67</v>
      </c>
      <c r="D31" s="11" t="s">
        <v>68</v>
      </c>
      <c r="E31" s="11" t="s">
        <v>19</v>
      </c>
      <c r="F31" s="37">
        <v>44772</v>
      </c>
      <c r="G31" s="11" t="s">
        <v>69</v>
      </c>
      <c r="H31" s="29" t="s">
        <v>68</v>
      </c>
    </row>
    <row r="32" spans="1:8" x14ac:dyDescent="0.2">
      <c r="A32" s="21" t="s">
        <v>71</v>
      </c>
      <c r="B32" s="11" t="s">
        <v>66</v>
      </c>
      <c r="C32" s="11" t="s">
        <v>72</v>
      </c>
      <c r="D32" s="11" t="s">
        <v>68</v>
      </c>
      <c r="E32" s="11" t="s">
        <v>19</v>
      </c>
      <c r="F32" s="37">
        <v>44772</v>
      </c>
      <c r="G32" s="11" t="s">
        <v>69</v>
      </c>
      <c r="H32" s="29" t="s">
        <v>68</v>
      </c>
    </row>
    <row r="33" spans="1:8" x14ac:dyDescent="0.2">
      <c r="A33" s="21" t="s">
        <v>73</v>
      </c>
      <c r="B33" s="11" t="s">
        <v>66</v>
      </c>
      <c r="C33" s="11" t="s">
        <v>72</v>
      </c>
      <c r="D33" s="11" t="s">
        <v>68</v>
      </c>
      <c r="E33" s="11" t="s">
        <v>19</v>
      </c>
      <c r="F33" s="37">
        <v>44772</v>
      </c>
      <c r="G33" s="11" t="s">
        <v>69</v>
      </c>
      <c r="H33" s="29" t="s">
        <v>68</v>
      </c>
    </row>
    <row r="34" spans="1:8" x14ac:dyDescent="0.2">
      <c r="A34" s="21" t="s">
        <v>78</v>
      </c>
      <c r="B34" s="11" t="s">
        <v>66</v>
      </c>
      <c r="C34" s="11" t="s">
        <v>79</v>
      </c>
      <c r="D34" s="11" t="s">
        <v>68</v>
      </c>
      <c r="E34" s="11" t="s">
        <v>10</v>
      </c>
      <c r="F34" s="37">
        <v>44772</v>
      </c>
      <c r="G34" s="11" t="s">
        <v>69</v>
      </c>
      <c r="H34" s="29" t="s">
        <v>68</v>
      </c>
    </row>
    <row r="35" spans="1:8" x14ac:dyDescent="0.2">
      <c r="A35" s="21" t="s">
        <v>80</v>
      </c>
      <c r="B35" s="11" t="s">
        <v>66</v>
      </c>
      <c r="C35" s="11" t="s">
        <v>79</v>
      </c>
      <c r="D35" s="11" t="s">
        <v>68</v>
      </c>
      <c r="E35" s="11" t="s">
        <v>10</v>
      </c>
      <c r="F35" s="37">
        <v>44772</v>
      </c>
      <c r="G35" s="11" t="s">
        <v>69</v>
      </c>
      <c r="H35" s="29" t="s">
        <v>68</v>
      </c>
    </row>
    <row r="36" spans="1:8" x14ac:dyDescent="0.2">
      <c r="A36" s="21" t="s">
        <v>81</v>
      </c>
      <c r="B36" s="11" t="s">
        <v>66</v>
      </c>
      <c r="C36" s="11" t="s">
        <v>67</v>
      </c>
      <c r="D36" s="11" t="s">
        <v>68</v>
      </c>
      <c r="E36" s="11" t="s">
        <v>10</v>
      </c>
      <c r="F36" s="37">
        <v>44772</v>
      </c>
      <c r="G36" s="11" t="s">
        <v>69</v>
      </c>
      <c r="H36" s="29" t="s">
        <v>68</v>
      </c>
    </row>
    <row r="37" spans="1:8" x14ac:dyDescent="0.2">
      <c r="A37" s="21" t="s">
        <v>82</v>
      </c>
      <c r="B37" s="11" t="s">
        <v>66</v>
      </c>
      <c r="C37" s="11" t="s">
        <v>67</v>
      </c>
      <c r="D37" s="11" t="s">
        <v>68</v>
      </c>
      <c r="E37" s="11" t="s">
        <v>10</v>
      </c>
      <c r="F37" s="37">
        <v>44772</v>
      </c>
      <c r="G37" s="11" t="s">
        <v>69</v>
      </c>
      <c r="H37" s="29" t="s">
        <v>68</v>
      </c>
    </row>
    <row r="38" spans="1:8" x14ac:dyDescent="0.2">
      <c r="A38" s="21" t="s">
        <v>85</v>
      </c>
      <c r="B38" s="11" t="s">
        <v>66</v>
      </c>
      <c r="C38" s="11" t="s">
        <v>67</v>
      </c>
      <c r="D38" s="11" t="s">
        <v>68</v>
      </c>
      <c r="E38" s="11" t="s">
        <v>21</v>
      </c>
      <c r="F38" s="37">
        <v>44774</v>
      </c>
      <c r="G38" s="11" t="s">
        <v>69</v>
      </c>
      <c r="H38" s="29" t="s">
        <v>68</v>
      </c>
    </row>
    <row r="39" spans="1:8" x14ac:dyDescent="0.2">
      <c r="A39" s="21" t="s">
        <v>86</v>
      </c>
      <c r="B39" s="11" t="s">
        <v>66</v>
      </c>
      <c r="C39" s="11" t="s">
        <v>67</v>
      </c>
      <c r="D39" s="11" t="s">
        <v>68</v>
      </c>
      <c r="E39" s="11" t="s">
        <v>21</v>
      </c>
      <c r="F39" s="37">
        <v>44774</v>
      </c>
      <c r="G39" s="11" t="s">
        <v>69</v>
      </c>
      <c r="H39" s="29" t="s">
        <v>68</v>
      </c>
    </row>
    <row r="40" spans="1:8" x14ac:dyDescent="0.2">
      <c r="A40" s="21" t="s">
        <v>87</v>
      </c>
      <c r="B40" s="11" t="s">
        <v>66</v>
      </c>
      <c r="C40" s="11" t="s">
        <v>67</v>
      </c>
      <c r="D40" s="11" t="s">
        <v>68</v>
      </c>
      <c r="E40" s="11" t="s">
        <v>88</v>
      </c>
      <c r="F40" s="37">
        <v>44775</v>
      </c>
      <c r="G40" s="11" t="s">
        <v>69</v>
      </c>
      <c r="H40" s="29" t="s">
        <v>68</v>
      </c>
    </row>
    <row r="41" spans="1:8" x14ac:dyDescent="0.2">
      <c r="A41" s="21" t="s">
        <v>89</v>
      </c>
      <c r="B41" s="11" t="s">
        <v>66</v>
      </c>
      <c r="C41" s="11" t="s">
        <v>79</v>
      </c>
      <c r="D41" s="11" t="s">
        <v>68</v>
      </c>
      <c r="E41" s="11" t="s">
        <v>88</v>
      </c>
      <c r="F41" s="37">
        <v>44775</v>
      </c>
      <c r="G41" s="11" t="s">
        <v>69</v>
      </c>
      <c r="H41" s="29" t="s">
        <v>68</v>
      </c>
    </row>
    <row r="42" spans="1:8" x14ac:dyDescent="0.2">
      <c r="A42" s="21" t="s">
        <v>90</v>
      </c>
      <c r="B42" s="11" t="s">
        <v>66</v>
      </c>
      <c r="C42" s="11" t="s">
        <v>79</v>
      </c>
      <c r="D42" s="11" t="s">
        <v>68</v>
      </c>
      <c r="E42" s="11" t="s">
        <v>88</v>
      </c>
      <c r="F42" s="37">
        <v>44775</v>
      </c>
      <c r="G42" s="11" t="s">
        <v>69</v>
      </c>
      <c r="H42" s="29" t="s">
        <v>68</v>
      </c>
    </row>
    <row r="43" spans="1:8" x14ac:dyDescent="0.2">
      <c r="A43" s="21" t="s">
        <v>74</v>
      </c>
      <c r="B43" s="11" t="s">
        <v>66</v>
      </c>
      <c r="C43" s="11" t="s">
        <v>72</v>
      </c>
      <c r="D43" s="11" t="s">
        <v>75</v>
      </c>
      <c r="E43" s="11" t="s">
        <v>18</v>
      </c>
      <c r="F43" s="37">
        <v>44772</v>
      </c>
      <c r="G43" s="11" t="s">
        <v>69</v>
      </c>
      <c r="H43" s="29" t="s">
        <v>68</v>
      </c>
    </row>
    <row r="44" spans="1:8" x14ac:dyDescent="0.2">
      <c r="A44" s="21" t="s">
        <v>76</v>
      </c>
      <c r="B44" s="11" t="s">
        <v>66</v>
      </c>
      <c r="C44" s="11" t="s">
        <v>72</v>
      </c>
      <c r="D44" s="11" t="s">
        <v>75</v>
      </c>
      <c r="E44" s="11" t="s">
        <v>18</v>
      </c>
      <c r="F44" s="37">
        <v>44772</v>
      </c>
      <c r="G44" s="11" t="s">
        <v>69</v>
      </c>
      <c r="H44" s="29" t="s">
        <v>68</v>
      </c>
    </row>
    <row r="45" spans="1:8" x14ac:dyDescent="0.2">
      <c r="A45" s="21" t="s">
        <v>77</v>
      </c>
      <c r="B45" s="11" t="s">
        <v>66</v>
      </c>
      <c r="C45" s="11" t="s">
        <v>72</v>
      </c>
      <c r="D45" s="11" t="s">
        <v>75</v>
      </c>
      <c r="E45" s="11" t="s">
        <v>18</v>
      </c>
      <c r="F45" s="37">
        <v>44772</v>
      </c>
      <c r="G45" s="11" t="s">
        <v>69</v>
      </c>
      <c r="H45" s="29" t="s">
        <v>68</v>
      </c>
    </row>
    <row r="46" spans="1:8" x14ac:dyDescent="0.2">
      <c r="A46" s="21" t="s">
        <v>146</v>
      </c>
      <c r="B46" s="11" t="s">
        <v>66</v>
      </c>
      <c r="C46" s="11" t="s">
        <v>149</v>
      </c>
      <c r="D46" s="11"/>
      <c r="E46" s="11" t="s">
        <v>151</v>
      </c>
      <c r="F46" s="37">
        <v>44781</v>
      </c>
      <c r="G46" s="11" t="s">
        <v>69</v>
      </c>
      <c r="H46" s="29"/>
    </row>
    <row r="47" spans="1:8" x14ac:dyDescent="0.2">
      <c r="A47" s="21" t="s">
        <v>147</v>
      </c>
      <c r="B47" s="11" t="s">
        <v>66</v>
      </c>
      <c r="C47" s="11" t="s">
        <v>67</v>
      </c>
      <c r="D47" s="11"/>
      <c r="E47" s="11" t="s">
        <v>151</v>
      </c>
      <c r="F47" s="37">
        <v>44781</v>
      </c>
      <c r="G47" s="11" t="s">
        <v>69</v>
      </c>
      <c r="H47" s="29"/>
    </row>
    <row r="48" spans="1:8" x14ac:dyDescent="0.2">
      <c r="A48" s="21" t="s">
        <v>148</v>
      </c>
      <c r="B48" s="11" t="s">
        <v>66</v>
      </c>
      <c r="C48" s="11" t="s">
        <v>150</v>
      </c>
      <c r="D48" s="11"/>
      <c r="E48" s="11" t="s">
        <v>151</v>
      </c>
      <c r="F48" s="37">
        <v>44781</v>
      </c>
      <c r="G48" s="11" t="s">
        <v>69</v>
      </c>
      <c r="H48" s="29"/>
    </row>
    <row r="49" spans="1:8" x14ac:dyDescent="0.2">
      <c r="A49" s="30" t="s">
        <v>166</v>
      </c>
      <c r="B49" s="11" t="s">
        <v>83</v>
      </c>
      <c r="C49" s="11" t="s">
        <v>72</v>
      </c>
      <c r="D49" s="11" t="s">
        <v>68</v>
      </c>
      <c r="E49" s="11" t="s">
        <v>20</v>
      </c>
      <c r="F49" s="37">
        <v>44773</v>
      </c>
      <c r="G49" s="11" t="s">
        <v>165</v>
      </c>
      <c r="H49" s="19" t="s">
        <v>182</v>
      </c>
    </row>
    <row r="50" spans="1:8" x14ac:dyDescent="0.2">
      <c r="A50" s="30" t="s">
        <v>91</v>
      </c>
      <c r="B50" s="11" t="s">
        <v>83</v>
      </c>
      <c r="C50" s="11" t="s">
        <v>92</v>
      </c>
      <c r="D50" s="11" t="s">
        <v>68</v>
      </c>
      <c r="E50" s="11" t="s">
        <v>21</v>
      </c>
      <c r="F50" s="37">
        <v>44774</v>
      </c>
      <c r="G50" s="11" t="s">
        <v>84</v>
      </c>
      <c r="H50" s="29" t="s">
        <v>181</v>
      </c>
    </row>
    <row r="51" spans="1:8" x14ac:dyDescent="0.2">
      <c r="A51" s="30" t="s">
        <v>93</v>
      </c>
      <c r="B51" s="11" t="s">
        <v>83</v>
      </c>
      <c r="C51" s="11" t="s">
        <v>94</v>
      </c>
      <c r="D51" s="11" t="s">
        <v>68</v>
      </c>
      <c r="E51" s="11" t="s">
        <v>19</v>
      </c>
      <c r="F51" s="37">
        <v>44772</v>
      </c>
      <c r="G51" s="11" t="s">
        <v>84</v>
      </c>
      <c r="H51" s="29" t="s">
        <v>95</v>
      </c>
    </row>
    <row r="52" spans="1:8" x14ac:dyDescent="0.2">
      <c r="A52" s="30" t="s">
        <v>96</v>
      </c>
      <c r="B52" s="11" t="s">
        <v>83</v>
      </c>
      <c r="C52" s="11" t="s">
        <v>94</v>
      </c>
      <c r="D52" s="11" t="s">
        <v>68</v>
      </c>
      <c r="E52" s="11" t="s">
        <v>10</v>
      </c>
      <c r="F52" s="37">
        <v>44772</v>
      </c>
      <c r="G52" s="11" t="s">
        <v>84</v>
      </c>
      <c r="H52" s="29" t="s">
        <v>68</v>
      </c>
    </row>
    <row r="53" spans="1:8" x14ac:dyDescent="0.2">
      <c r="A53" s="30" t="s">
        <v>97</v>
      </c>
      <c r="B53" s="11" t="s">
        <v>83</v>
      </c>
      <c r="C53" s="11" t="s">
        <v>94</v>
      </c>
      <c r="D53" s="11" t="s">
        <v>68</v>
      </c>
      <c r="E53" s="11" t="s">
        <v>18</v>
      </c>
      <c r="F53" s="37">
        <v>44772</v>
      </c>
      <c r="G53" s="11" t="s">
        <v>84</v>
      </c>
      <c r="H53" s="29" t="s">
        <v>98</v>
      </c>
    </row>
    <row r="54" spans="1:8" x14ac:dyDescent="0.2">
      <c r="A54" s="30" t="s">
        <v>99</v>
      </c>
      <c r="B54" s="11" t="s">
        <v>83</v>
      </c>
      <c r="C54" s="11" t="s">
        <v>94</v>
      </c>
      <c r="D54" s="11" t="s">
        <v>68</v>
      </c>
      <c r="E54" s="11" t="s">
        <v>21</v>
      </c>
      <c r="F54" s="37">
        <v>44774</v>
      </c>
      <c r="G54" s="11" t="s">
        <v>84</v>
      </c>
      <c r="H54" s="29" t="s">
        <v>100</v>
      </c>
    </row>
    <row r="55" spans="1:8" x14ac:dyDescent="0.2">
      <c r="A55" s="30" t="s">
        <v>101</v>
      </c>
      <c r="B55" s="11" t="s">
        <v>83</v>
      </c>
      <c r="C55" s="11" t="s">
        <v>94</v>
      </c>
      <c r="D55" s="11" t="s">
        <v>68</v>
      </c>
      <c r="E55" s="11" t="s">
        <v>102</v>
      </c>
      <c r="F55" s="37">
        <v>44774</v>
      </c>
      <c r="G55" s="11" t="s">
        <v>84</v>
      </c>
      <c r="H55" s="29" t="s">
        <v>180</v>
      </c>
    </row>
    <row r="56" spans="1:8" x14ac:dyDescent="0.2">
      <c r="A56" s="30" t="s">
        <v>103</v>
      </c>
      <c r="B56" s="11" t="s">
        <v>83</v>
      </c>
      <c r="C56" s="11" t="s">
        <v>94</v>
      </c>
      <c r="D56" s="11" t="s">
        <v>68</v>
      </c>
      <c r="E56" s="11" t="s">
        <v>88</v>
      </c>
      <c r="F56" s="37">
        <v>44775</v>
      </c>
      <c r="G56" s="11" t="s">
        <v>84</v>
      </c>
      <c r="H56" s="29" t="s">
        <v>104</v>
      </c>
    </row>
    <row r="57" spans="1:8" x14ac:dyDescent="0.2">
      <c r="A57" s="30" t="s">
        <v>105</v>
      </c>
      <c r="B57" s="12" t="s">
        <v>83</v>
      </c>
      <c r="C57" s="12" t="s">
        <v>94</v>
      </c>
      <c r="D57" s="12" t="s">
        <v>68</v>
      </c>
      <c r="E57" s="12" t="s">
        <v>20</v>
      </c>
      <c r="F57" s="13">
        <v>44773</v>
      </c>
      <c r="G57" s="12" t="s">
        <v>84</v>
      </c>
      <c r="H57" s="9" t="s">
        <v>179</v>
      </c>
    </row>
    <row r="58" spans="1:8" x14ac:dyDescent="0.2">
      <c r="A58" s="32" t="s">
        <v>160</v>
      </c>
      <c r="B58" s="34" t="s">
        <v>83</v>
      </c>
      <c r="C58" s="34" t="s">
        <v>164</v>
      </c>
      <c r="D58" s="34" t="s">
        <v>162</v>
      </c>
      <c r="E58" s="34" t="s">
        <v>159</v>
      </c>
      <c r="F58" s="38">
        <v>44791</v>
      </c>
      <c r="G58" s="14" t="s">
        <v>84</v>
      </c>
      <c r="H58" s="40"/>
    </row>
    <row r="59" spans="1:8" x14ac:dyDescent="0.2">
      <c r="A59" s="32" t="s">
        <v>156</v>
      </c>
      <c r="B59" s="34" t="s">
        <v>83</v>
      </c>
      <c r="C59" s="34" t="s">
        <v>164</v>
      </c>
      <c r="D59" s="34" t="s">
        <v>158</v>
      </c>
      <c r="E59" s="34" t="s">
        <v>159</v>
      </c>
      <c r="F59" s="38">
        <v>44791</v>
      </c>
      <c r="G59" s="14" t="s">
        <v>84</v>
      </c>
      <c r="H59" s="40"/>
    </row>
    <row r="60" spans="1:8" x14ac:dyDescent="0.2">
      <c r="A60" s="33" t="s">
        <v>161</v>
      </c>
      <c r="B60" s="35" t="s">
        <v>83</v>
      </c>
      <c r="C60" s="34" t="s">
        <v>164</v>
      </c>
      <c r="D60" s="35" t="s">
        <v>163</v>
      </c>
      <c r="E60" s="35" t="s">
        <v>159</v>
      </c>
      <c r="F60" s="39">
        <v>44791</v>
      </c>
      <c r="G60" s="35" t="s">
        <v>84</v>
      </c>
      <c r="H60" s="41" t="s">
        <v>177</v>
      </c>
    </row>
    <row r="61" spans="1:8" x14ac:dyDescent="0.2">
      <c r="A61" s="32" t="s">
        <v>155</v>
      </c>
      <c r="B61" s="34" t="s">
        <v>83</v>
      </c>
      <c r="C61" s="34" t="s">
        <v>164</v>
      </c>
      <c r="D61" s="34" t="s">
        <v>157</v>
      </c>
      <c r="E61" s="34" t="s">
        <v>159</v>
      </c>
      <c r="F61" s="38">
        <v>44791</v>
      </c>
      <c r="G61" s="14" t="s">
        <v>84</v>
      </c>
      <c r="H61" s="40"/>
    </row>
    <row r="62" spans="1:8" x14ac:dyDescent="0.2">
      <c r="A62" s="20" t="s">
        <v>152</v>
      </c>
      <c r="B62" s="14" t="s">
        <v>83</v>
      </c>
      <c r="C62" s="14" t="s">
        <v>153</v>
      </c>
      <c r="D62" s="14"/>
      <c r="E62" s="14" t="s">
        <v>151</v>
      </c>
      <c r="F62" s="15">
        <v>44781</v>
      </c>
      <c r="G62" s="14" t="s">
        <v>84</v>
      </c>
      <c r="H62" s="10"/>
    </row>
    <row r="63" spans="1:8" x14ac:dyDescent="0.2">
      <c r="A63" s="20" t="s">
        <v>106</v>
      </c>
      <c r="B63" s="14" t="s">
        <v>107</v>
      </c>
      <c r="C63" s="14" t="s">
        <v>108</v>
      </c>
      <c r="D63" s="14" t="s">
        <v>68</v>
      </c>
      <c r="E63" s="14" t="s">
        <v>88</v>
      </c>
      <c r="F63" s="15">
        <v>44775</v>
      </c>
      <c r="G63" s="14" t="s">
        <v>84</v>
      </c>
      <c r="H63" s="10" t="s">
        <v>109</v>
      </c>
    </row>
    <row r="64" spans="1:8" x14ac:dyDescent="0.2">
      <c r="A64" s="20" t="s">
        <v>110</v>
      </c>
      <c r="B64" s="14" t="s">
        <v>107</v>
      </c>
      <c r="C64" s="14" t="s">
        <v>108</v>
      </c>
      <c r="D64" s="14" t="s">
        <v>68</v>
      </c>
      <c r="E64" s="14" t="s">
        <v>88</v>
      </c>
      <c r="F64" s="15">
        <v>44775</v>
      </c>
      <c r="G64" s="14" t="s">
        <v>84</v>
      </c>
      <c r="H64" s="10" t="s">
        <v>111</v>
      </c>
    </row>
    <row r="65" spans="1:8" x14ac:dyDescent="0.2">
      <c r="A65" s="32" t="s">
        <v>171</v>
      </c>
      <c r="B65" s="34" t="s">
        <v>107</v>
      </c>
      <c r="C65" s="14" t="s">
        <v>108</v>
      </c>
      <c r="D65" s="34" t="s">
        <v>176</v>
      </c>
      <c r="E65" s="34" t="s">
        <v>18</v>
      </c>
      <c r="F65" s="38">
        <v>44772</v>
      </c>
      <c r="G65" s="35" t="s">
        <v>84</v>
      </c>
      <c r="H65" s="40" t="s">
        <v>187</v>
      </c>
    </row>
    <row r="66" spans="1:8" x14ac:dyDescent="0.2">
      <c r="A66" s="32" t="s">
        <v>169</v>
      </c>
      <c r="B66" s="34" t="s">
        <v>107</v>
      </c>
      <c r="C66" s="14" t="s">
        <v>108</v>
      </c>
      <c r="D66" s="34" t="s">
        <v>174</v>
      </c>
      <c r="E66" s="34" t="s">
        <v>19</v>
      </c>
      <c r="F66" s="38">
        <v>44772</v>
      </c>
      <c r="G66" s="35" t="s">
        <v>84</v>
      </c>
      <c r="H66" s="40" t="s">
        <v>185</v>
      </c>
    </row>
    <row r="67" spans="1:8" x14ac:dyDescent="0.2">
      <c r="A67" s="32" t="s">
        <v>167</v>
      </c>
      <c r="B67" s="34" t="s">
        <v>107</v>
      </c>
      <c r="C67" s="14" t="s">
        <v>108</v>
      </c>
      <c r="D67" s="34" t="s">
        <v>172</v>
      </c>
      <c r="E67" s="34" t="s">
        <v>21</v>
      </c>
      <c r="F67" s="38">
        <v>44774</v>
      </c>
      <c r="G67" s="35" t="s">
        <v>84</v>
      </c>
      <c r="H67" s="40" t="s">
        <v>183</v>
      </c>
    </row>
    <row r="68" spans="1:8" x14ac:dyDescent="0.2">
      <c r="A68" s="32" t="s">
        <v>170</v>
      </c>
      <c r="B68" s="34" t="s">
        <v>107</v>
      </c>
      <c r="C68" s="14" t="s">
        <v>108</v>
      </c>
      <c r="D68" s="34" t="s">
        <v>175</v>
      </c>
      <c r="E68" s="34" t="s">
        <v>10</v>
      </c>
      <c r="F68" s="38">
        <v>44772</v>
      </c>
      <c r="G68" s="35" t="s">
        <v>84</v>
      </c>
      <c r="H68" s="4" t="s">
        <v>186</v>
      </c>
    </row>
    <row r="69" spans="1:8" x14ac:dyDescent="0.2">
      <c r="A69" s="32" t="s">
        <v>168</v>
      </c>
      <c r="B69" s="34" t="s">
        <v>107</v>
      </c>
      <c r="C69" s="14" t="s">
        <v>108</v>
      </c>
      <c r="D69" s="34" t="s">
        <v>173</v>
      </c>
      <c r="E69" s="34" t="s">
        <v>20</v>
      </c>
      <c r="F69" s="38">
        <v>44773</v>
      </c>
      <c r="G69" s="35" t="s">
        <v>84</v>
      </c>
      <c r="H69" s="40" t="s">
        <v>184</v>
      </c>
    </row>
    <row r="70" spans="1:8" x14ac:dyDescent="0.2">
      <c r="A70" s="20" t="s">
        <v>154</v>
      </c>
      <c r="B70" s="14" t="s">
        <v>107</v>
      </c>
      <c r="C70" s="14" t="s">
        <v>108</v>
      </c>
      <c r="D70" s="14"/>
      <c r="E70" s="14" t="s">
        <v>151</v>
      </c>
      <c r="F70" s="15">
        <v>44781</v>
      </c>
      <c r="G70" s="14" t="s">
        <v>84</v>
      </c>
      <c r="H70" s="10"/>
    </row>
    <row r="71" spans="1:8" x14ac:dyDescent="0.2">
      <c r="A71" s="31">
        <v>2</v>
      </c>
      <c r="B71" s="34" t="s">
        <v>43</v>
      </c>
      <c r="C71" s="36" t="s">
        <v>47</v>
      </c>
      <c r="D71" s="34" t="s">
        <v>48</v>
      </c>
      <c r="E71" s="34" t="s">
        <v>19</v>
      </c>
      <c r="F71" s="38">
        <v>44772</v>
      </c>
      <c r="G71" s="34" t="s">
        <v>46</v>
      </c>
      <c r="H71" s="40"/>
    </row>
    <row r="72" spans="1:8" x14ac:dyDescent="0.2">
      <c r="A72" s="31">
        <v>9</v>
      </c>
      <c r="B72" s="34" t="s">
        <v>43</v>
      </c>
      <c r="C72" s="36" t="s">
        <v>47</v>
      </c>
      <c r="D72" s="34" t="s">
        <v>48</v>
      </c>
      <c r="E72" s="34" t="s">
        <v>18</v>
      </c>
      <c r="F72" s="38">
        <v>44772</v>
      </c>
      <c r="G72" s="34" t="s">
        <v>46</v>
      </c>
      <c r="H72" s="40"/>
    </row>
    <row r="73" spans="1:8" x14ac:dyDescent="0.2">
      <c r="A73" s="31">
        <v>24</v>
      </c>
      <c r="B73" s="34" t="s">
        <v>43</v>
      </c>
      <c r="C73" s="36" t="s">
        <v>47</v>
      </c>
      <c r="D73" s="34" t="s">
        <v>48</v>
      </c>
      <c r="E73" s="34" t="s">
        <v>19</v>
      </c>
      <c r="F73" s="38">
        <v>44772</v>
      </c>
      <c r="G73" s="34" t="s">
        <v>46</v>
      </c>
      <c r="H73" s="40"/>
    </row>
    <row r="74" spans="1:8" x14ac:dyDescent="0.2">
      <c r="A74" s="31">
        <v>6</v>
      </c>
      <c r="B74" s="34" t="s">
        <v>43</v>
      </c>
      <c r="C74" s="36" t="s">
        <v>55</v>
      </c>
      <c r="D74" s="34" t="s">
        <v>56</v>
      </c>
      <c r="E74" s="34" t="s">
        <v>10</v>
      </c>
      <c r="F74" s="38">
        <v>44772</v>
      </c>
      <c r="G74" s="34" t="s">
        <v>46</v>
      </c>
      <c r="H74" s="40"/>
    </row>
    <row r="75" spans="1:8" x14ac:dyDescent="0.2">
      <c r="A75" s="31">
        <v>5</v>
      </c>
      <c r="B75" s="34" t="s">
        <v>43</v>
      </c>
      <c r="C75" s="36" t="s">
        <v>53</v>
      </c>
      <c r="D75" s="34" t="s">
        <v>54</v>
      </c>
      <c r="E75" s="34" t="s">
        <v>10</v>
      </c>
      <c r="F75" s="38">
        <v>44772</v>
      </c>
      <c r="G75" s="34" t="s">
        <v>46</v>
      </c>
      <c r="H75" s="40"/>
    </row>
    <row r="76" spans="1:8" x14ac:dyDescent="0.2">
      <c r="A76" s="31">
        <v>11</v>
      </c>
      <c r="B76" s="34" t="s">
        <v>43</v>
      </c>
      <c r="C76" s="36" t="s">
        <v>53</v>
      </c>
      <c r="D76" s="34" t="s">
        <v>54</v>
      </c>
      <c r="E76" s="34" t="s">
        <v>10</v>
      </c>
      <c r="F76" s="38">
        <v>44772</v>
      </c>
      <c r="G76" s="34" t="s">
        <v>46</v>
      </c>
      <c r="H76" s="40"/>
    </row>
    <row r="77" spans="1:8" x14ac:dyDescent="0.2">
      <c r="A77" s="31">
        <v>7</v>
      </c>
      <c r="B77" s="34" t="s">
        <v>43</v>
      </c>
      <c r="C77" s="34" t="s">
        <v>57</v>
      </c>
      <c r="D77" s="34" t="s">
        <v>58</v>
      </c>
      <c r="E77" s="34" t="s">
        <v>19</v>
      </c>
      <c r="F77" s="38">
        <v>44772</v>
      </c>
      <c r="G77" s="34" t="s">
        <v>46</v>
      </c>
      <c r="H77" s="40"/>
    </row>
    <row r="78" spans="1:8" x14ac:dyDescent="0.2">
      <c r="A78" s="31">
        <v>8</v>
      </c>
      <c r="B78" s="34" t="s">
        <v>43</v>
      </c>
      <c r="C78" s="34" t="s">
        <v>57</v>
      </c>
      <c r="D78" s="34" t="s">
        <v>58</v>
      </c>
      <c r="E78" s="34" t="s">
        <v>18</v>
      </c>
      <c r="F78" s="38">
        <v>44772</v>
      </c>
      <c r="G78" s="34" t="s">
        <v>46</v>
      </c>
      <c r="H78" s="40"/>
    </row>
    <row r="79" spans="1:8" x14ac:dyDescent="0.2">
      <c r="A79" s="31">
        <v>14</v>
      </c>
      <c r="B79" s="34" t="s">
        <v>43</v>
      </c>
      <c r="C79" s="34" t="s">
        <v>57</v>
      </c>
      <c r="D79" s="34" t="s">
        <v>58</v>
      </c>
      <c r="E79" s="34" t="s">
        <v>20</v>
      </c>
      <c r="F79" s="38">
        <v>44773</v>
      </c>
      <c r="G79" s="34" t="s">
        <v>46</v>
      </c>
      <c r="H79" s="40"/>
    </row>
    <row r="80" spans="1:8" x14ac:dyDescent="0.2">
      <c r="A80" s="31">
        <v>15</v>
      </c>
      <c r="B80" s="34" t="s">
        <v>43</v>
      </c>
      <c r="C80" s="34" t="s">
        <v>57</v>
      </c>
      <c r="D80" s="34" t="s">
        <v>58</v>
      </c>
      <c r="E80" s="34" t="s">
        <v>10</v>
      </c>
      <c r="F80" s="38">
        <v>44772</v>
      </c>
      <c r="G80" s="34" t="s">
        <v>46</v>
      </c>
      <c r="H80" s="40"/>
    </row>
    <row r="81" spans="1:9" x14ac:dyDescent="0.2">
      <c r="A81" s="31">
        <v>20</v>
      </c>
      <c r="B81" s="34" t="s">
        <v>43</v>
      </c>
      <c r="C81" s="34" t="s">
        <v>57</v>
      </c>
      <c r="D81" s="34" t="s">
        <v>58</v>
      </c>
      <c r="E81" s="34" t="s">
        <v>20</v>
      </c>
      <c r="F81" s="38">
        <v>44773</v>
      </c>
      <c r="G81" s="34" t="s">
        <v>46</v>
      </c>
      <c r="H81" s="40"/>
    </row>
    <row r="82" spans="1:9" x14ac:dyDescent="0.2">
      <c r="A82" s="31">
        <v>21</v>
      </c>
      <c r="B82" s="34" t="s">
        <v>43</v>
      </c>
      <c r="C82" s="34" t="s">
        <v>196</v>
      </c>
      <c r="D82" s="34" t="s">
        <v>58</v>
      </c>
      <c r="E82" s="34" t="s">
        <v>10</v>
      </c>
      <c r="F82" s="38">
        <v>44772</v>
      </c>
      <c r="G82" s="34" t="s">
        <v>46</v>
      </c>
      <c r="H82" s="40"/>
    </row>
    <row r="83" spans="1:9" x14ac:dyDescent="0.2">
      <c r="A83" s="31">
        <v>23</v>
      </c>
      <c r="B83" s="34" t="s">
        <v>43</v>
      </c>
      <c r="C83" s="34" t="s">
        <v>57</v>
      </c>
      <c r="D83" s="34" t="s">
        <v>58</v>
      </c>
      <c r="E83" s="34" t="s">
        <v>19</v>
      </c>
      <c r="F83" s="38">
        <v>44772</v>
      </c>
      <c r="G83" s="34" t="s">
        <v>46</v>
      </c>
      <c r="H83" s="40"/>
    </row>
    <row r="84" spans="1:9" x14ac:dyDescent="0.2">
      <c r="A84" s="31">
        <v>26</v>
      </c>
      <c r="B84" s="34" t="s">
        <v>43</v>
      </c>
      <c r="C84" s="34" t="s">
        <v>196</v>
      </c>
      <c r="D84" s="34" t="s">
        <v>58</v>
      </c>
      <c r="E84" s="34" t="s">
        <v>19</v>
      </c>
      <c r="F84" s="38">
        <v>44772</v>
      </c>
      <c r="G84" s="34" t="s">
        <v>46</v>
      </c>
      <c r="H84" s="40"/>
    </row>
    <row r="85" spans="1:9" x14ac:dyDescent="0.2">
      <c r="A85" s="31">
        <v>1</v>
      </c>
      <c r="B85" s="34" t="s">
        <v>43</v>
      </c>
      <c r="C85" s="34" t="s">
        <v>44</v>
      </c>
      <c r="D85" s="34" t="s">
        <v>45</v>
      </c>
      <c r="E85" s="34" t="s">
        <v>19</v>
      </c>
      <c r="F85" s="38">
        <v>44772</v>
      </c>
      <c r="G85" s="34" t="s">
        <v>46</v>
      </c>
      <c r="H85" s="40"/>
    </row>
    <row r="86" spans="1:9" x14ac:dyDescent="0.2">
      <c r="A86" s="31">
        <v>10</v>
      </c>
      <c r="B86" s="34" t="s">
        <v>43</v>
      </c>
      <c r="C86" s="34" t="s">
        <v>59</v>
      </c>
      <c r="D86" s="34" t="s">
        <v>45</v>
      </c>
      <c r="E86" s="34" t="s">
        <v>18</v>
      </c>
      <c r="F86" s="38">
        <v>44772</v>
      </c>
      <c r="G86" s="34" t="s">
        <v>46</v>
      </c>
      <c r="H86" s="40"/>
    </row>
    <row r="87" spans="1:9" x14ac:dyDescent="0.2">
      <c r="A87" s="31">
        <v>16</v>
      </c>
      <c r="B87" s="34" t="s">
        <v>43</v>
      </c>
      <c r="C87" s="34" t="s">
        <v>62</v>
      </c>
      <c r="D87" s="34" t="s">
        <v>45</v>
      </c>
      <c r="E87" s="34" t="s">
        <v>19</v>
      </c>
      <c r="F87" s="38">
        <v>44772</v>
      </c>
      <c r="G87" s="34" t="s">
        <v>46</v>
      </c>
      <c r="H87" s="40"/>
    </row>
    <row r="88" spans="1:9" x14ac:dyDescent="0.2">
      <c r="A88" s="31">
        <v>19</v>
      </c>
      <c r="B88" s="34" t="s">
        <v>43</v>
      </c>
      <c r="C88" s="34" t="s">
        <v>64</v>
      </c>
      <c r="D88" s="34" t="s">
        <v>45</v>
      </c>
      <c r="E88" s="34" t="s">
        <v>10</v>
      </c>
      <c r="F88" s="38">
        <v>44772</v>
      </c>
      <c r="G88" s="34" t="s">
        <v>46</v>
      </c>
      <c r="H88" s="4"/>
    </row>
    <row r="89" spans="1:9" x14ac:dyDescent="0.2">
      <c r="A89" s="5">
        <v>27</v>
      </c>
      <c r="B89" s="5" t="s">
        <v>43</v>
      </c>
      <c r="C89" s="5" t="s">
        <v>64</v>
      </c>
      <c r="D89" s="5" t="s">
        <v>45</v>
      </c>
      <c r="E89" s="5" t="s">
        <v>10</v>
      </c>
      <c r="F89" s="6">
        <v>44772</v>
      </c>
      <c r="G89" s="5" t="s">
        <v>46</v>
      </c>
      <c r="H89" s="4"/>
    </row>
    <row r="90" spans="1:9" x14ac:dyDescent="0.2">
      <c r="A90" s="5">
        <v>13</v>
      </c>
      <c r="B90" s="5" t="s">
        <v>43</v>
      </c>
      <c r="C90" s="8" t="s">
        <v>60</v>
      </c>
      <c r="D90" s="5" t="s">
        <v>61</v>
      </c>
      <c r="E90" s="5" t="s">
        <v>20</v>
      </c>
      <c r="F90" s="6">
        <v>44773</v>
      </c>
      <c r="G90" s="5" t="s">
        <v>46</v>
      </c>
      <c r="H90" s="4"/>
    </row>
    <row r="91" spans="1:9" x14ac:dyDescent="0.2">
      <c r="A91" s="5">
        <v>4</v>
      </c>
      <c r="B91" s="5" t="s">
        <v>43</v>
      </c>
      <c r="C91" s="8" t="s">
        <v>51</v>
      </c>
      <c r="D91" s="5" t="s">
        <v>52</v>
      </c>
      <c r="E91" s="5" t="s">
        <v>10</v>
      </c>
      <c r="F91" s="6">
        <v>44772</v>
      </c>
      <c r="G91" s="5" t="s">
        <v>46</v>
      </c>
      <c r="H91" s="4"/>
    </row>
    <row r="92" spans="1:9" x14ac:dyDescent="0.2">
      <c r="A92" s="5">
        <v>3</v>
      </c>
      <c r="B92" s="5" t="s">
        <v>43</v>
      </c>
      <c r="C92" s="5" t="s">
        <v>49</v>
      </c>
      <c r="D92" s="5" t="s">
        <v>50</v>
      </c>
      <c r="E92" s="5" t="s">
        <v>10</v>
      </c>
      <c r="F92" s="6">
        <v>44772</v>
      </c>
      <c r="G92" s="5" t="s">
        <v>46</v>
      </c>
      <c r="H92" s="4"/>
      <c r="I92" s="28"/>
    </row>
    <row r="93" spans="1:9" x14ac:dyDescent="0.2">
      <c r="A93" s="5">
        <v>12</v>
      </c>
      <c r="B93" s="5" t="s">
        <v>43</v>
      </c>
      <c r="C93" s="5" t="s">
        <v>49</v>
      </c>
      <c r="D93" s="5" t="s">
        <v>50</v>
      </c>
      <c r="E93" s="5" t="s">
        <v>10</v>
      </c>
      <c r="F93" s="6">
        <v>44772</v>
      </c>
      <c r="G93" s="5" t="s">
        <v>46</v>
      </c>
      <c r="H93" s="4"/>
    </row>
    <row r="94" spans="1:9" x14ac:dyDescent="0.2">
      <c r="A94" s="5">
        <v>17</v>
      </c>
      <c r="B94" s="5" t="s">
        <v>43</v>
      </c>
      <c r="C94" s="5" t="s">
        <v>63</v>
      </c>
      <c r="D94" s="5" t="s">
        <v>50</v>
      </c>
      <c r="E94" s="5" t="s">
        <v>19</v>
      </c>
      <c r="F94" s="6">
        <v>44772</v>
      </c>
      <c r="G94" s="5" t="s">
        <v>46</v>
      </c>
      <c r="H94" s="4"/>
    </row>
    <row r="95" spans="1:9" x14ac:dyDescent="0.2">
      <c r="A95" s="5">
        <v>18</v>
      </c>
      <c r="B95" s="5" t="s">
        <v>43</v>
      </c>
      <c r="C95" s="5" t="s">
        <v>63</v>
      </c>
      <c r="D95" s="5" t="s">
        <v>50</v>
      </c>
      <c r="E95" s="5" t="s">
        <v>10</v>
      </c>
      <c r="F95" s="6">
        <v>44772</v>
      </c>
      <c r="G95" s="5" t="s">
        <v>46</v>
      </c>
      <c r="H95" s="4"/>
    </row>
    <row r="96" spans="1:9" x14ac:dyDescent="0.2">
      <c r="A96" s="5">
        <v>22</v>
      </c>
      <c r="B96" s="5" t="s">
        <v>43</v>
      </c>
      <c r="C96" s="5" t="s">
        <v>63</v>
      </c>
      <c r="D96" s="5" t="s">
        <v>50</v>
      </c>
      <c r="E96" s="5" t="s">
        <v>19</v>
      </c>
      <c r="F96" s="6">
        <v>44772</v>
      </c>
      <c r="G96" s="5" t="s">
        <v>46</v>
      </c>
      <c r="H96" s="4"/>
    </row>
    <row r="97" spans="1:9" x14ac:dyDescent="0.2">
      <c r="A97" s="5">
        <v>25</v>
      </c>
      <c r="B97" s="5" t="s">
        <v>43</v>
      </c>
      <c r="C97" s="5" t="s">
        <v>49</v>
      </c>
      <c r="D97" s="5" t="s">
        <v>50</v>
      </c>
      <c r="E97" s="5" t="s">
        <v>19</v>
      </c>
      <c r="F97" s="6">
        <v>44772</v>
      </c>
      <c r="G97" s="5" t="s">
        <v>46</v>
      </c>
      <c r="H97" s="4"/>
    </row>
    <row r="99" spans="1:9" x14ac:dyDescent="0.2">
      <c r="F99" s="25"/>
      <c r="I99" s="7"/>
    </row>
    <row r="100" spans="1:9" x14ac:dyDescent="0.2">
      <c r="F100" s="25"/>
      <c r="I100" s="7"/>
    </row>
    <row r="101" spans="1:9" x14ac:dyDescent="0.2">
      <c r="F101" s="25"/>
      <c r="I101" s="7"/>
    </row>
    <row r="102" spans="1:9" x14ac:dyDescent="0.2">
      <c r="F102" s="25"/>
      <c r="I102" s="7"/>
    </row>
    <row r="103" spans="1:9" x14ac:dyDescent="0.2">
      <c r="F103" s="25"/>
      <c r="I103" s="7"/>
    </row>
  </sheetData>
  <sortState xmlns:xlrd2="http://schemas.microsoft.com/office/spreadsheetml/2017/richdata2" ref="A2:H109">
    <sortCondition ref="B2:B109"/>
    <sortCondition ref="D2:D109"/>
  </sortState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AED82-314F-F04D-882C-B672599595CF}">
  <dimension ref="A1:N52"/>
  <sheetViews>
    <sheetView tabSelected="1" topLeftCell="A30" zoomScaleNormal="100" workbookViewId="0">
      <selection activeCell="E23" sqref="E23"/>
    </sheetView>
  </sheetViews>
  <sheetFormatPr baseColWidth="10" defaultColWidth="11" defaultRowHeight="16" x14ac:dyDescent="0.2"/>
  <cols>
    <col min="1" max="1" width="14.33203125" style="7" bestFit="1" customWidth="1"/>
    <col min="2" max="2" width="18.83203125" style="22" bestFit="1" customWidth="1"/>
    <col min="3" max="3" width="12.5" style="23" bestFit="1" customWidth="1"/>
    <col min="4" max="4" width="11" style="7"/>
    <col min="5" max="5" width="9.83203125" style="7" bestFit="1" customWidth="1"/>
    <col min="6" max="6" width="9.1640625" style="7" bestFit="1" customWidth="1"/>
    <col min="7" max="7" width="17.5" style="7" bestFit="1" customWidth="1"/>
    <col min="8" max="8" width="30.83203125" style="7" bestFit="1" customWidth="1"/>
    <col min="9" max="9" width="58" style="7" bestFit="1" customWidth="1"/>
  </cols>
  <sheetData>
    <row r="1" spans="1:11" s="7" customFormat="1" x14ac:dyDescent="0.2">
      <c r="A1" s="2" t="s">
        <v>1</v>
      </c>
      <c r="B1" s="2" t="s">
        <v>0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333</v>
      </c>
      <c r="I1" s="2" t="s">
        <v>7</v>
      </c>
    </row>
    <row r="2" spans="1:11" x14ac:dyDescent="0.2">
      <c r="A2" s="45" t="s">
        <v>221</v>
      </c>
      <c r="B2" s="46" t="s">
        <v>222</v>
      </c>
      <c r="C2" s="47">
        <v>30.279</v>
      </c>
      <c r="D2" s="45" t="s">
        <v>17</v>
      </c>
      <c r="E2" s="49">
        <v>44944</v>
      </c>
      <c r="F2" s="49">
        <v>44947</v>
      </c>
      <c r="G2" s="45" t="s">
        <v>327</v>
      </c>
      <c r="H2" s="45" t="s">
        <v>334</v>
      </c>
      <c r="I2" s="45" t="s">
        <v>243</v>
      </c>
    </row>
    <row r="3" spans="1:11" x14ac:dyDescent="0.2">
      <c r="A3" s="45" t="s">
        <v>221</v>
      </c>
      <c r="B3" s="46" t="s">
        <v>223</v>
      </c>
      <c r="C3" s="47">
        <v>31.279</v>
      </c>
      <c r="D3" s="45" t="s">
        <v>17</v>
      </c>
      <c r="E3" s="49">
        <v>44944</v>
      </c>
      <c r="F3" s="49">
        <v>44947</v>
      </c>
      <c r="G3" s="45" t="s">
        <v>327</v>
      </c>
      <c r="H3" s="45" t="s">
        <v>334</v>
      </c>
      <c r="I3" s="45" t="s">
        <v>243</v>
      </c>
    </row>
    <row r="4" spans="1:11" x14ac:dyDescent="0.2">
      <c r="A4" s="45" t="s">
        <v>221</v>
      </c>
      <c r="B4" s="46" t="s">
        <v>226</v>
      </c>
      <c r="C4" s="47">
        <v>34.279000000000003</v>
      </c>
      <c r="D4" s="45" t="s">
        <v>17</v>
      </c>
      <c r="E4" s="49">
        <v>44944</v>
      </c>
      <c r="F4" s="49">
        <v>44947</v>
      </c>
      <c r="G4" s="45" t="s">
        <v>327</v>
      </c>
      <c r="H4" s="45" t="s">
        <v>334</v>
      </c>
      <c r="I4" s="45" t="s">
        <v>243</v>
      </c>
    </row>
    <row r="5" spans="1:11" x14ac:dyDescent="0.2">
      <c r="A5" s="45" t="s">
        <v>221</v>
      </c>
      <c r="B5" s="46" t="s">
        <v>227</v>
      </c>
      <c r="C5" s="47">
        <v>35.279000000000003</v>
      </c>
      <c r="D5" s="45" t="s">
        <v>17</v>
      </c>
      <c r="E5" s="49">
        <v>44944</v>
      </c>
      <c r="F5" s="49">
        <v>44947</v>
      </c>
      <c r="G5" s="45" t="s">
        <v>327</v>
      </c>
      <c r="H5" s="45" t="s">
        <v>334</v>
      </c>
      <c r="I5" s="45" t="s">
        <v>243</v>
      </c>
      <c r="K5" s="24"/>
    </row>
    <row r="6" spans="1:11" x14ac:dyDescent="0.2">
      <c r="A6" s="45" t="s">
        <v>221</v>
      </c>
      <c r="B6" s="46" t="s">
        <v>231</v>
      </c>
      <c r="C6" s="47">
        <v>39.279000000000003</v>
      </c>
      <c r="D6" s="45" t="s">
        <v>17</v>
      </c>
      <c r="E6" s="49">
        <v>44944</v>
      </c>
      <c r="F6" s="49">
        <v>44947</v>
      </c>
      <c r="G6" s="45" t="s">
        <v>327</v>
      </c>
      <c r="H6" s="45" t="s">
        <v>335</v>
      </c>
      <c r="I6" s="45" t="s">
        <v>243</v>
      </c>
      <c r="K6" s="24"/>
    </row>
    <row r="7" spans="1:11" x14ac:dyDescent="0.2">
      <c r="A7" s="45" t="s">
        <v>221</v>
      </c>
      <c r="B7" s="46" t="s">
        <v>235</v>
      </c>
      <c r="C7" s="47">
        <v>43.279000000000003</v>
      </c>
      <c r="D7" s="45" t="s">
        <v>17</v>
      </c>
      <c r="E7" s="49">
        <v>44944</v>
      </c>
      <c r="F7" s="49">
        <v>44947</v>
      </c>
      <c r="G7" s="45" t="s">
        <v>327</v>
      </c>
      <c r="H7" s="45" t="s">
        <v>336</v>
      </c>
      <c r="I7" s="45" t="s">
        <v>243</v>
      </c>
      <c r="K7" s="24"/>
    </row>
    <row r="8" spans="1:11" x14ac:dyDescent="0.2">
      <c r="A8" s="45" t="s">
        <v>221</v>
      </c>
      <c r="B8" s="46" t="s">
        <v>242</v>
      </c>
      <c r="C8" s="47">
        <v>47.279000000000003</v>
      </c>
      <c r="D8" s="45" t="s">
        <v>17</v>
      </c>
      <c r="E8" s="49">
        <v>44944</v>
      </c>
      <c r="F8" s="49">
        <v>44947</v>
      </c>
      <c r="G8" s="45" t="s">
        <v>327</v>
      </c>
      <c r="H8" s="45" t="s">
        <v>336</v>
      </c>
      <c r="I8" s="45" t="s">
        <v>243</v>
      </c>
      <c r="K8" s="25"/>
    </row>
    <row r="9" spans="1:11" x14ac:dyDescent="0.2">
      <c r="A9" s="68" t="s">
        <v>221</v>
      </c>
      <c r="B9" s="69" t="s">
        <v>241</v>
      </c>
      <c r="C9" s="68">
        <v>51.279000000000003</v>
      </c>
      <c r="D9" s="68" t="s">
        <v>17</v>
      </c>
      <c r="E9" s="70">
        <v>44944</v>
      </c>
      <c r="F9" s="70">
        <v>44958</v>
      </c>
      <c r="G9" s="68" t="s">
        <v>328</v>
      </c>
      <c r="H9" s="68" t="s">
        <v>337</v>
      </c>
      <c r="I9" s="68" t="s">
        <v>243</v>
      </c>
      <c r="K9" s="25"/>
    </row>
    <row r="10" spans="1:11" x14ac:dyDescent="0.2">
      <c r="A10" s="42" t="s">
        <v>43</v>
      </c>
      <c r="B10" s="43" t="s">
        <v>326</v>
      </c>
      <c r="C10" s="44">
        <v>1.2789999999999999</v>
      </c>
      <c r="D10" s="42">
        <v>19.111000000000001</v>
      </c>
      <c r="E10" s="48">
        <v>44940</v>
      </c>
      <c r="F10" s="48">
        <v>44942</v>
      </c>
      <c r="G10" s="42" t="s">
        <v>198</v>
      </c>
      <c r="H10" s="42" t="s">
        <v>330</v>
      </c>
      <c r="I10" s="42" t="s">
        <v>244</v>
      </c>
      <c r="K10" s="25"/>
    </row>
    <row r="11" spans="1:11" x14ac:dyDescent="0.2">
      <c r="A11" s="42" t="s">
        <v>43</v>
      </c>
      <c r="B11" s="43" t="s">
        <v>189</v>
      </c>
      <c r="C11" s="44">
        <v>2.2789999999999999</v>
      </c>
      <c r="D11" s="42">
        <v>20.218</v>
      </c>
      <c r="E11" s="48">
        <v>44940</v>
      </c>
      <c r="F11" s="48">
        <v>44942</v>
      </c>
      <c r="G11" s="42" t="s">
        <v>198</v>
      </c>
      <c r="H11" s="67" t="s">
        <v>330</v>
      </c>
      <c r="I11" s="42" t="s">
        <v>245</v>
      </c>
      <c r="K11" s="25"/>
    </row>
    <row r="12" spans="1:11" x14ac:dyDescent="0.2">
      <c r="A12" s="42" t="s">
        <v>43</v>
      </c>
      <c r="B12" s="43" t="s">
        <v>190</v>
      </c>
      <c r="C12" s="44">
        <v>3.2789999999999999</v>
      </c>
      <c r="D12" s="42">
        <v>22.236999999999998</v>
      </c>
      <c r="E12" s="48">
        <v>44940</v>
      </c>
      <c r="F12" s="48">
        <v>44942</v>
      </c>
      <c r="G12" s="42" t="s">
        <v>198</v>
      </c>
      <c r="H12" s="67" t="s">
        <v>330</v>
      </c>
      <c r="I12" s="42" t="s">
        <v>59</v>
      </c>
      <c r="K12" s="25"/>
    </row>
    <row r="13" spans="1:11" x14ac:dyDescent="0.2">
      <c r="A13" s="42" t="s">
        <v>43</v>
      </c>
      <c r="B13" s="43" t="s">
        <v>191</v>
      </c>
      <c r="C13" s="44">
        <v>4.2789999999999999</v>
      </c>
      <c r="D13" s="42">
        <v>22.048999999999999</v>
      </c>
      <c r="E13" s="48">
        <v>44940</v>
      </c>
      <c r="F13" s="48">
        <v>44942</v>
      </c>
      <c r="G13" s="42" t="s">
        <v>198</v>
      </c>
      <c r="H13" s="67" t="s">
        <v>330</v>
      </c>
      <c r="I13" s="54" t="s">
        <v>59</v>
      </c>
    </row>
    <row r="14" spans="1:11" x14ac:dyDescent="0.2">
      <c r="A14" s="42" t="s">
        <v>43</v>
      </c>
      <c r="B14" s="43" t="s">
        <v>192</v>
      </c>
      <c r="C14" s="44">
        <v>5.2789999999999999</v>
      </c>
      <c r="D14" s="42">
        <v>20.091000000000001</v>
      </c>
      <c r="E14" s="48">
        <v>44940</v>
      </c>
      <c r="F14" s="48">
        <v>44942</v>
      </c>
      <c r="G14" s="42" t="s">
        <v>198</v>
      </c>
      <c r="H14" s="67" t="s">
        <v>330</v>
      </c>
      <c r="I14" s="55" t="s">
        <v>60</v>
      </c>
    </row>
    <row r="15" spans="1:11" x14ac:dyDescent="0.2">
      <c r="A15" s="42" t="s">
        <v>43</v>
      </c>
      <c r="B15" s="43" t="s">
        <v>193</v>
      </c>
      <c r="C15" s="44">
        <v>6.2789999999999999</v>
      </c>
      <c r="D15" s="42">
        <v>19.297999999999998</v>
      </c>
      <c r="E15" s="48">
        <v>44940</v>
      </c>
      <c r="F15" s="48">
        <v>44942</v>
      </c>
      <c r="G15" s="42" t="s">
        <v>198</v>
      </c>
      <c r="H15" s="42" t="s">
        <v>331</v>
      </c>
      <c r="I15" s="42" t="s">
        <v>245</v>
      </c>
    </row>
    <row r="16" spans="1:11" x14ac:dyDescent="0.2">
      <c r="A16" s="42" t="s">
        <v>43</v>
      </c>
      <c r="B16" s="43" t="s">
        <v>194</v>
      </c>
      <c r="C16" s="44">
        <v>7.2789999999999999</v>
      </c>
      <c r="D16" s="42">
        <v>19.582000000000001</v>
      </c>
      <c r="E16" s="48">
        <v>44940</v>
      </c>
      <c r="F16" s="48">
        <v>44942</v>
      </c>
      <c r="G16" s="42" t="s">
        <v>198</v>
      </c>
      <c r="H16" s="42" t="s">
        <v>331</v>
      </c>
      <c r="I16" s="42" t="s">
        <v>244</v>
      </c>
    </row>
    <row r="17" spans="1:14" x14ac:dyDescent="0.2">
      <c r="A17" s="42" t="s">
        <v>43</v>
      </c>
      <c r="B17" s="43" t="s">
        <v>195</v>
      </c>
      <c r="C17" s="44">
        <v>8.2789999999999999</v>
      </c>
      <c r="D17" s="42">
        <v>19.068999999999999</v>
      </c>
      <c r="E17" s="48">
        <v>44940</v>
      </c>
      <c r="F17" s="48">
        <v>44942</v>
      </c>
      <c r="G17" s="42" t="s">
        <v>198</v>
      </c>
      <c r="H17" s="42" t="s">
        <v>331</v>
      </c>
      <c r="I17" s="42" t="s">
        <v>245</v>
      </c>
    </row>
    <row r="18" spans="1:14" x14ac:dyDescent="0.2">
      <c r="A18" s="42" t="s">
        <v>43</v>
      </c>
      <c r="B18" s="43" t="s">
        <v>197</v>
      </c>
      <c r="C18" s="44">
        <v>9.2789999999999999</v>
      </c>
      <c r="D18" s="42">
        <v>19.635999999999999</v>
      </c>
      <c r="E18" s="48">
        <v>44940</v>
      </c>
      <c r="F18" s="48">
        <v>44942</v>
      </c>
      <c r="G18" s="42" t="s">
        <v>198</v>
      </c>
      <c r="H18" s="42" t="s">
        <v>332</v>
      </c>
      <c r="I18" s="42" t="s">
        <v>245</v>
      </c>
    </row>
    <row r="19" spans="1:14" x14ac:dyDescent="0.2">
      <c r="A19" s="42" t="s">
        <v>43</v>
      </c>
      <c r="B19" s="43" t="s">
        <v>188</v>
      </c>
      <c r="C19" s="44">
        <v>10.279</v>
      </c>
      <c r="D19" s="42">
        <v>21.012</v>
      </c>
      <c r="E19" s="48">
        <v>44940</v>
      </c>
      <c r="F19" s="48">
        <v>44942</v>
      </c>
      <c r="G19" s="42" t="s">
        <v>198</v>
      </c>
      <c r="H19" s="42" t="s">
        <v>332</v>
      </c>
      <c r="I19" s="42" t="s">
        <v>59</v>
      </c>
    </row>
    <row r="20" spans="1:14" x14ac:dyDescent="0.2">
      <c r="A20" s="26" t="s">
        <v>199</v>
      </c>
      <c r="B20" s="50" t="s">
        <v>200</v>
      </c>
      <c r="C20" s="51">
        <v>11.279</v>
      </c>
      <c r="D20" s="52">
        <v>1.0309999999999999</v>
      </c>
      <c r="E20" s="53">
        <v>44940</v>
      </c>
      <c r="F20" s="53">
        <v>44942</v>
      </c>
      <c r="G20" s="26" t="s">
        <v>198</v>
      </c>
      <c r="H20" s="26" t="s">
        <v>331</v>
      </c>
      <c r="I20" s="56"/>
    </row>
    <row r="21" spans="1:14" x14ac:dyDescent="0.2">
      <c r="A21" s="26" t="s">
        <v>199</v>
      </c>
      <c r="B21" s="50" t="s">
        <v>201</v>
      </c>
      <c r="C21" s="51">
        <v>12.279</v>
      </c>
      <c r="D21" s="52">
        <v>0.4</v>
      </c>
      <c r="E21" s="53">
        <v>44940</v>
      </c>
      <c r="F21" s="53">
        <v>44942</v>
      </c>
      <c r="G21" s="26" t="s">
        <v>198</v>
      </c>
      <c r="H21" s="26" t="s">
        <v>331</v>
      </c>
      <c r="I21" s="26"/>
    </row>
    <row r="22" spans="1:14" x14ac:dyDescent="0.2">
      <c r="A22" s="26" t="s">
        <v>199</v>
      </c>
      <c r="B22" s="50" t="s">
        <v>202</v>
      </c>
      <c r="C22" s="51">
        <v>13.279</v>
      </c>
      <c r="D22" s="52">
        <v>0.04</v>
      </c>
      <c r="E22" s="53">
        <v>44940</v>
      </c>
      <c r="F22" s="53">
        <v>44942</v>
      </c>
      <c r="G22" s="26" t="s">
        <v>198</v>
      </c>
      <c r="H22" s="26" t="s">
        <v>332</v>
      </c>
      <c r="I22" s="26" t="s">
        <v>219</v>
      </c>
    </row>
    <row r="23" spans="1:14" x14ac:dyDescent="0.2">
      <c r="A23" s="26" t="s">
        <v>199</v>
      </c>
      <c r="B23" s="50" t="s">
        <v>203</v>
      </c>
      <c r="C23" s="51">
        <v>14.279</v>
      </c>
      <c r="D23" s="52">
        <v>0.34899999999999998</v>
      </c>
      <c r="E23" s="53">
        <v>44940</v>
      </c>
      <c r="F23" s="53">
        <v>44942</v>
      </c>
      <c r="G23" s="26" t="s">
        <v>198</v>
      </c>
      <c r="H23" s="26" t="s">
        <v>332</v>
      </c>
      <c r="I23" s="26"/>
    </row>
    <row r="24" spans="1:14" x14ac:dyDescent="0.2">
      <c r="A24" s="26" t="s">
        <v>199</v>
      </c>
      <c r="B24" s="50" t="s">
        <v>204</v>
      </c>
      <c r="C24" s="51">
        <v>15.279</v>
      </c>
      <c r="D24" s="52">
        <v>0.45</v>
      </c>
      <c r="E24" s="53">
        <v>44940</v>
      </c>
      <c r="F24" s="53">
        <v>44942</v>
      </c>
      <c r="G24" s="26" t="s">
        <v>198</v>
      </c>
      <c r="H24" s="26" t="s">
        <v>332</v>
      </c>
      <c r="I24" s="26"/>
    </row>
    <row r="25" spans="1:14" x14ac:dyDescent="0.2">
      <c r="A25" s="26" t="s">
        <v>199</v>
      </c>
      <c r="B25" s="50" t="s">
        <v>205</v>
      </c>
      <c r="C25" s="51">
        <v>16.279</v>
      </c>
      <c r="D25" s="52">
        <v>0.72899999999999998</v>
      </c>
      <c r="E25" s="53">
        <v>44940</v>
      </c>
      <c r="F25" s="53">
        <v>44942</v>
      </c>
      <c r="G25" s="26" t="s">
        <v>198</v>
      </c>
      <c r="H25" s="26" t="s">
        <v>339</v>
      </c>
      <c r="I25" s="26"/>
    </row>
    <row r="26" spans="1:14" x14ac:dyDescent="0.2">
      <c r="A26" s="26" t="s">
        <v>199</v>
      </c>
      <c r="B26" s="50" t="s">
        <v>206</v>
      </c>
      <c r="C26" s="51">
        <v>17.279</v>
      </c>
      <c r="D26" s="26" t="s">
        <v>17</v>
      </c>
      <c r="E26" s="53">
        <v>44940</v>
      </c>
      <c r="F26" s="53">
        <v>44942</v>
      </c>
      <c r="G26" s="26" t="s">
        <v>198</v>
      </c>
      <c r="H26" s="26" t="s">
        <v>340</v>
      </c>
      <c r="I26" s="26" t="s">
        <v>220</v>
      </c>
    </row>
    <row r="27" spans="1:14" x14ac:dyDescent="0.2">
      <c r="A27" s="26" t="s">
        <v>199</v>
      </c>
      <c r="B27" s="50" t="s">
        <v>207</v>
      </c>
      <c r="C27" s="51">
        <v>18.279</v>
      </c>
      <c r="D27" s="26" t="s">
        <v>17</v>
      </c>
      <c r="E27" s="53">
        <v>44940</v>
      </c>
      <c r="F27" s="53">
        <v>44942</v>
      </c>
      <c r="G27" s="26" t="s">
        <v>198</v>
      </c>
      <c r="H27" s="26" t="s">
        <v>340</v>
      </c>
      <c r="I27" s="26"/>
    </row>
    <row r="28" spans="1:14" x14ac:dyDescent="0.2">
      <c r="A28" s="26" t="s">
        <v>199</v>
      </c>
      <c r="B28" s="50" t="s">
        <v>208</v>
      </c>
      <c r="C28" s="51">
        <v>19.279</v>
      </c>
      <c r="D28" s="26" t="s">
        <v>17</v>
      </c>
      <c r="E28" s="53">
        <v>44940</v>
      </c>
      <c r="F28" s="53">
        <v>44942</v>
      </c>
      <c r="G28" s="26" t="s">
        <v>198</v>
      </c>
      <c r="H28" s="26" t="s">
        <v>340</v>
      </c>
      <c r="I28" s="26"/>
    </row>
    <row r="29" spans="1:14" x14ac:dyDescent="0.2">
      <c r="A29" s="26" t="s">
        <v>199</v>
      </c>
      <c r="B29" s="50" t="s">
        <v>209</v>
      </c>
      <c r="C29" s="51">
        <v>20.279</v>
      </c>
      <c r="D29" s="26" t="s">
        <v>17</v>
      </c>
      <c r="E29" s="53">
        <v>44940</v>
      </c>
      <c r="F29" s="53">
        <v>44942</v>
      </c>
      <c r="G29" s="26" t="s">
        <v>198</v>
      </c>
      <c r="H29" s="26" t="s">
        <v>340</v>
      </c>
      <c r="I29" s="26"/>
    </row>
    <row r="30" spans="1:14" x14ac:dyDescent="0.2">
      <c r="A30" s="26" t="s">
        <v>199</v>
      </c>
      <c r="B30" s="50" t="s">
        <v>210</v>
      </c>
      <c r="C30" s="51">
        <v>21.279</v>
      </c>
      <c r="D30" s="26" t="s">
        <v>17</v>
      </c>
      <c r="E30" s="53">
        <v>44940</v>
      </c>
      <c r="F30" s="53">
        <v>44942</v>
      </c>
      <c r="G30" s="26" t="s">
        <v>198</v>
      </c>
      <c r="H30" s="26" t="s">
        <v>340</v>
      </c>
      <c r="I30" s="26"/>
    </row>
    <row r="31" spans="1:14" x14ac:dyDescent="0.2">
      <c r="A31" s="26" t="s">
        <v>199</v>
      </c>
      <c r="B31" s="50" t="s">
        <v>211</v>
      </c>
      <c r="C31" s="51">
        <v>22.279</v>
      </c>
      <c r="D31" s="26" t="s">
        <v>17</v>
      </c>
      <c r="E31" s="53">
        <v>44940</v>
      </c>
      <c r="F31" s="53">
        <v>44942</v>
      </c>
      <c r="G31" s="26" t="s">
        <v>198</v>
      </c>
      <c r="H31" s="26" t="s">
        <v>340</v>
      </c>
      <c r="I31" s="26"/>
      <c r="K31" s="7"/>
      <c r="L31" s="7"/>
      <c r="M31" s="7"/>
      <c r="N31" s="7"/>
    </row>
    <row r="32" spans="1:14" x14ac:dyDescent="0.2">
      <c r="A32" s="26" t="s">
        <v>199</v>
      </c>
      <c r="B32" s="50" t="s">
        <v>212</v>
      </c>
      <c r="C32" s="51">
        <v>23.279</v>
      </c>
      <c r="D32" s="26" t="s">
        <v>17</v>
      </c>
      <c r="E32" s="53">
        <v>44940</v>
      </c>
      <c r="F32" s="53">
        <v>44942</v>
      </c>
      <c r="G32" s="26" t="s">
        <v>198</v>
      </c>
      <c r="H32" s="26" t="s">
        <v>340</v>
      </c>
      <c r="I32" s="26"/>
      <c r="K32" s="7"/>
      <c r="L32" s="7"/>
      <c r="M32" s="7"/>
      <c r="N32" s="7"/>
    </row>
    <row r="33" spans="1:14" x14ac:dyDescent="0.2">
      <c r="A33" s="26" t="s">
        <v>199</v>
      </c>
      <c r="B33" s="50" t="s">
        <v>213</v>
      </c>
      <c r="C33" s="51">
        <v>24.279</v>
      </c>
      <c r="D33" s="26" t="s">
        <v>17</v>
      </c>
      <c r="E33" s="53">
        <v>44940</v>
      </c>
      <c r="F33" s="53">
        <v>44942</v>
      </c>
      <c r="G33" s="26" t="s">
        <v>198</v>
      </c>
      <c r="H33" s="26" t="s">
        <v>341</v>
      </c>
      <c r="I33" s="26"/>
      <c r="K33" s="57"/>
      <c r="L33" s="57"/>
      <c r="M33" s="7"/>
      <c r="N33" s="57"/>
    </row>
    <row r="34" spans="1:14" x14ac:dyDescent="0.2">
      <c r="A34" s="26" t="s">
        <v>199</v>
      </c>
      <c r="B34" s="50" t="s">
        <v>214</v>
      </c>
      <c r="C34" s="51">
        <v>25.279</v>
      </c>
      <c r="D34" s="26" t="s">
        <v>17</v>
      </c>
      <c r="E34" s="53">
        <v>44940</v>
      </c>
      <c r="F34" s="53">
        <v>44942</v>
      </c>
      <c r="G34" s="26" t="s">
        <v>198</v>
      </c>
      <c r="H34" s="26" t="s">
        <v>341</v>
      </c>
      <c r="I34" s="26"/>
      <c r="K34" s="7"/>
      <c r="L34" s="7"/>
      <c r="M34" s="7"/>
      <c r="N34" s="7"/>
    </row>
    <row r="35" spans="1:14" x14ac:dyDescent="0.2">
      <c r="A35" s="26" t="s">
        <v>199</v>
      </c>
      <c r="B35" s="50" t="s">
        <v>215</v>
      </c>
      <c r="C35" s="51">
        <v>26.279</v>
      </c>
      <c r="D35" s="26" t="s">
        <v>17</v>
      </c>
      <c r="E35" s="53">
        <v>44940</v>
      </c>
      <c r="F35" s="53">
        <v>44942</v>
      </c>
      <c r="G35" s="26" t="s">
        <v>198</v>
      </c>
      <c r="H35" s="26" t="s">
        <v>343</v>
      </c>
      <c r="I35" s="26"/>
    </row>
    <row r="36" spans="1:14" x14ac:dyDescent="0.2">
      <c r="A36" s="26" t="s">
        <v>199</v>
      </c>
      <c r="B36" s="50" t="s">
        <v>216</v>
      </c>
      <c r="C36" s="51">
        <v>27.279</v>
      </c>
      <c r="D36" s="26" t="s">
        <v>17</v>
      </c>
      <c r="E36" s="53">
        <v>44940</v>
      </c>
      <c r="F36" s="53">
        <v>44942</v>
      </c>
      <c r="G36" s="26" t="s">
        <v>198</v>
      </c>
      <c r="H36" s="26" t="s">
        <v>342</v>
      </c>
      <c r="I36" s="26"/>
    </row>
    <row r="37" spans="1:14" x14ac:dyDescent="0.2">
      <c r="A37" s="26" t="s">
        <v>199</v>
      </c>
      <c r="B37" s="50" t="s">
        <v>217</v>
      </c>
      <c r="C37" s="51">
        <v>28.279</v>
      </c>
      <c r="D37" s="26" t="s">
        <v>17</v>
      </c>
      <c r="E37" s="53">
        <v>44940</v>
      </c>
      <c r="F37" s="53">
        <v>44942</v>
      </c>
      <c r="G37" s="26" t="s">
        <v>198</v>
      </c>
      <c r="H37" s="26" t="s">
        <v>342</v>
      </c>
      <c r="I37" s="26"/>
    </row>
    <row r="38" spans="1:14" x14ac:dyDescent="0.2">
      <c r="A38" s="26" t="s">
        <v>199</v>
      </c>
      <c r="B38" s="50" t="s">
        <v>218</v>
      </c>
      <c r="C38" s="51">
        <v>29.279</v>
      </c>
      <c r="D38" s="26" t="s">
        <v>17</v>
      </c>
      <c r="E38" s="53">
        <v>44940</v>
      </c>
      <c r="F38" s="53">
        <v>44942</v>
      </c>
      <c r="G38" s="26" t="s">
        <v>198</v>
      </c>
      <c r="H38" s="26" t="s">
        <v>342</v>
      </c>
      <c r="I38" s="26"/>
    </row>
    <row r="39" spans="1:14" x14ac:dyDescent="0.2">
      <c r="A39" s="26" t="s">
        <v>199</v>
      </c>
      <c r="B39" s="50" t="s">
        <v>224</v>
      </c>
      <c r="C39" s="51">
        <v>32.279000000000003</v>
      </c>
      <c r="D39" s="26" t="s">
        <v>17</v>
      </c>
      <c r="E39" s="53">
        <v>44944</v>
      </c>
      <c r="F39" s="53">
        <v>44947</v>
      </c>
      <c r="G39" s="26" t="s">
        <v>327</v>
      </c>
      <c r="H39" s="26" t="s">
        <v>334</v>
      </c>
      <c r="I39" s="26" t="s">
        <v>243</v>
      </c>
    </row>
    <row r="40" spans="1:14" x14ac:dyDescent="0.2">
      <c r="A40" s="26" t="s">
        <v>199</v>
      </c>
      <c r="B40" s="50" t="s">
        <v>225</v>
      </c>
      <c r="C40" s="51">
        <v>33.279000000000003</v>
      </c>
      <c r="D40" s="26" t="s">
        <v>17</v>
      </c>
      <c r="E40" s="53">
        <v>44944</v>
      </c>
      <c r="F40" s="53">
        <v>44947</v>
      </c>
      <c r="G40" s="26" t="s">
        <v>327</v>
      </c>
      <c r="H40" s="26" t="s">
        <v>342</v>
      </c>
      <c r="I40" s="26" t="s">
        <v>248</v>
      </c>
    </row>
    <row r="41" spans="1:14" x14ac:dyDescent="0.2">
      <c r="A41" s="26" t="s">
        <v>199</v>
      </c>
      <c r="B41" s="50" t="s">
        <v>228</v>
      </c>
      <c r="C41" s="51">
        <v>36.279000000000003</v>
      </c>
      <c r="D41" s="26" t="s">
        <v>17</v>
      </c>
      <c r="E41" s="53">
        <v>44944</v>
      </c>
      <c r="F41" s="53">
        <v>44947</v>
      </c>
      <c r="G41" s="26" t="s">
        <v>327</v>
      </c>
      <c r="H41" s="26" t="s">
        <v>342</v>
      </c>
      <c r="I41" s="26" t="s">
        <v>243</v>
      </c>
    </row>
    <row r="42" spans="1:14" x14ac:dyDescent="0.2">
      <c r="A42" s="26" t="s">
        <v>199</v>
      </c>
      <c r="B42" s="50" t="s">
        <v>229</v>
      </c>
      <c r="C42" s="51">
        <v>37.279000000000003</v>
      </c>
      <c r="D42" s="26" t="s">
        <v>17</v>
      </c>
      <c r="E42" s="53">
        <v>44944</v>
      </c>
      <c r="F42" s="53">
        <v>44947</v>
      </c>
      <c r="G42" s="26" t="s">
        <v>327</v>
      </c>
      <c r="H42" s="26" t="s">
        <v>343</v>
      </c>
      <c r="I42" s="26" t="s">
        <v>243</v>
      </c>
    </row>
    <row r="43" spans="1:14" x14ac:dyDescent="0.2">
      <c r="A43" s="26" t="s">
        <v>199</v>
      </c>
      <c r="B43" s="50" t="s">
        <v>230</v>
      </c>
      <c r="C43" s="51">
        <v>38.279000000000003</v>
      </c>
      <c r="D43" s="26" t="s">
        <v>17</v>
      </c>
      <c r="E43" s="53">
        <v>44944</v>
      </c>
      <c r="F43" s="53">
        <v>44947</v>
      </c>
      <c r="G43" s="26" t="s">
        <v>327</v>
      </c>
      <c r="H43" s="26" t="s">
        <v>343</v>
      </c>
      <c r="I43" s="26" t="s">
        <v>243</v>
      </c>
    </row>
    <row r="44" spans="1:14" x14ac:dyDescent="0.2">
      <c r="A44" s="26" t="s">
        <v>199</v>
      </c>
      <c r="B44" s="50" t="s">
        <v>232</v>
      </c>
      <c r="C44" s="51">
        <v>40.279000000000003</v>
      </c>
      <c r="D44" s="26" t="s">
        <v>17</v>
      </c>
      <c r="E44" s="53">
        <v>44944</v>
      </c>
      <c r="F44" s="53">
        <v>44947</v>
      </c>
      <c r="G44" s="26" t="s">
        <v>327</v>
      </c>
      <c r="H44" s="26" t="s">
        <v>343</v>
      </c>
      <c r="I44" s="26" t="s">
        <v>243</v>
      </c>
    </row>
    <row r="45" spans="1:14" x14ac:dyDescent="0.2">
      <c r="A45" s="26" t="s">
        <v>199</v>
      </c>
      <c r="B45" s="50" t="s">
        <v>233</v>
      </c>
      <c r="C45" s="51">
        <v>41.279000000000003</v>
      </c>
      <c r="D45" s="26" t="s">
        <v>17</v>
      </c>
      <c r="E45" s="53">
        <v>44944</v>
      </c>
      <c r="F45" s="53">
        <v>44947</v>
      </c>
      <c r="G45" s="26" t="s">
        <v>327</v>
      </c>
      <c r="H45" s="26" t="s">
        <v>343</v>
      </c>
      <c r="I45" s="26" t="s">
        <v>243</v>
      </c>
    </row>
    <row r="46" spans="1:14" x14ac:dyDescent="0.2">
      <c r="A46" s="26" t="s">
        <v>199</v>
      </c>
      <c r="B46" s="50" t="s">
        <v>234</v>
      </c>
      <c r="C46" s="51">
        <v>42.279000000000003</v>
      </c>
      <c r="D46" s="26" t="s">
        <v>17</v>
      </c>
      <c r="E46" s="53">
        <v>44944</v>
      </c>
      <c r="F46" s="53">
        <v>44947</v>
      </c>
      <c r="G46" s="26" t="s">
        <v>327</v>
      </c>
      <c r="H46" s="26" t="s">
        <v>344</v>
      </c>
      <c r="I46" s="26" t="s">
        <v>247</v>
      </c>
    </row>
    <row r="47" spans="1:14" x14ac:dyDescent="0.2">
      <c r="A47" s="26" t="s">
        <v>199</v>
      </c>
      <c r="B47" s="50" t="s">
        <v>236</v>
      </c>
      <c r="C47" s="51">
        <v>44.279000000000003</v>
      </c>
      <c r="D47" s="26" t="s">
        <v>17</v>
      </c>
      <c r="E47" s="53">
        <v>44944</v>
      </c>
      <c r="F47" s="53">
        <v>44947</v>
      </c>
      <c r="G47" s="26" t="s">
        <v>327</v>
      </c>
      <c r="H47" s="26" t="s">
        <v>344</v>
      </c>
      <c r="I47" s="26" t="s">
        <v>243</v>
      </c>
    </row>
    <row r="48" spans="1:14" x14ac:dyDescent="0.2">
      <c r="A48" s="26" t="s">
        <v>199</v>
      </c>
      <c r="B48" s="50" t="s">
        <v>237</v>
      </c>
      <c r="C48" s="51">
        <v>45.279000000000003</v>
      </c>
      <c r="D48" s="26" t="s">
        <v>17</v>
      </c>
      <c r="E48" s="53">
        <v>44944</v>
      </c>
      <c r="F48" s="53">
        <v>44947</v>
      </c>
      <c r="G48" s="26" t="s">
        <v>327</v>
      </c>
      <c r="H48" s="26" t="s">
        <v>344</v>
      </c>
      <c r="I48" s="26" t="s">
        <v>243</v>
      </c>
    </row>
    <row r="49" spans="1:9" x14ac:dyDescent="0.2">
      <c r="A49" s="26" t="s">
        <v>199</v>
      </c>
      <c r="B49" s="50" t="s">
        <v>238</v>
      </c>
      <c r="C49" s="51">
        <v>46.279000000000003</v>
      </c>
      <c r="D49" s="26" t="s">
        <v>17</v>
      </c>
      <c r="E49" s="53">
        <v>44944</v>
      </c>
      <c r="F49" s="53">
        <v>44947</v>
      </c>
      <c r="G49" s="26" t="s">
        <v>327</v>
      </c>
      <c r="H49" s="26" t="s">
        <v>344</v>
      </c>
      <c r="I49" s="26" t="s">
        <v>249</v>
      </c>
    </row>
    <row r="50" spans="1:9" x14ac:dyDescent="0.2">
      <c r="A50" s="26" t="s">
        <v>199</v>
      </c>
      <c r="B50" s="50" t="s">
        <v>246</v>
      </c>
      <c r="C50" s="51">
        <v>48.279000000000003</v>
      </c>
      <c r="D50" s="26" t="s">
        <v>17</v>
      </c>
      <c r="E50" s="53">
        <v>44944</v>
      </c>
      <c r="F50" s="53">
        <v>44947</v>
      </c>
      <c r="G50" s="26" t="s">
        <v>327</v>
      </c>
      <c r="H50" s="66" t="s">
        <v>329</v>
      </c>
      <c r="I50" s="26" t="s">
        <v>338</v>
      </c>
    </row>
    <row r="51" spans="1:9" x14ac:dyDescent="0.2">
      <c r="A51" s="26" t="s">
        <v>199</v>
      </c>
      <c r="B51" s="50" t="s">
        <v>239</v>
      </c>
      <c r="C51" s="51">
        <v>49.279000000000003</v>
      </c>
      <c r="D51" s="26" t="s">
        <v>17</v>
      </c>
      <c r="E51" s="53">
        <v>44944</v>
      </c>
      <c r="F51" s="53">
        <v>44947</v>
      </c>
      <c r="G51" s="26" t="s">
        <v>327</v>
      </c>
      <c r="H51" s="26" t="s">
        <v>345</v>
      </c>
      <c r="I51" s="26" t="s">
        <v>250</v>
      </c>
    </row>
    <row r="52" spans="1:9" x14ac:dyDescent="0.2">
      <c r="A52" s="26" t="s">
        <v>199</v>
      </c>
      <c r="B52" s="50" t="s">
        <v>240</v>
      </c>
      <c r="C52" s="51">
        <v>50.279000000000003</v>
      </c>
      <c r="D52" s="26" t="s">
        <v>17</v>
      </c>
      <c r="E52" s="53">
        <v>44944</v>
      </c>
      <c r="F52" s="53">
        <v>44947</v>
      </c>
      <c r="G52" s="26" t="s">
        <v>327</v>
      </c>
      <c r="H52" s="26" t="s">
        <v>345</v>
      </c>
      <c r="I52" s="26" t="s">
        <v>243</v>
      </c>
    </row>
  </sheetData>
  <sortState xmlns:xlrd2="http://schemas.microsoft.com/office/spreadsheetml/2017/richdata2" ref="A2:I53">
    <sortCondition ref="A2:A53"/>
    <sortCondition ref="C2:C53"/>
  </sortState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9DD68-14B7-4392-9F23-E8657B3C7E0C}">
  <dimension ref="A1:AK987"/>
  <sheetViews>
    <sheetView workbookViewId="0">
      <selection activeCell="F71" sqref="F71"/>
    </sheetView>
  </sheetViews>
  <sheetFormatPr baseColWidth="10" defaultColWidth="8.83203125" defaultRowHeight="16" x14ac:dyDescent="0.2"/>
  <cols>
    <col min="1" max="1" width="16.83203125" style="16" customWidth="1"/>
    <col min="2" max="2" width="12.83203125" style="16" customWidth="1"/>
    <col min="3" max="3" width="13.83203125" style="16" customWidth="1"/>
    <col min="4" max="4" width="13.1640625" style="16" customWidth="1"/>
    <col min="5" max="5" width="13" style="16" customWidth="1"/>
    <col min="6" max="6" width="12.1640625" style="16" customWidth="1"/>
    <col min="7" max="7" width="9" style="16"/>
    <col min="8" max="8" width="9"/>
    <col min="18" max="18" width="16.5" customWidth="1"/>
  </cols>
  <sheetData>
    <row r="1" spans="1:37" x14ac:dyDescent="0.2">
      <c r="A1" s="60" t="s">
        <v>272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</row>
    <row r="2" spans="1:37" x14ac:dyDescent="0.2">
      <c r="A2" s="58" t="s">
        <v>117</v>
      </c>
      <c r="B2" s="58" t="s">
        <v>118</v>
      </c>
      <c r="C2" s="58" t="s">
        <v>119</v>
      </c>
      <c r="D2" s="58" t="s">
        <v>259</v>
      </c>
      <c r="E2" s="58" t="s">
        <v>120</v>
      </c>
      <c r="F2" s="58" t="s">
        <v>121</v>
      </c>
      <c r="G2" s="58" t="s">
        <v>260</v>
      </c>
      <c r="H2" s="58" t="s">
        <v>122</v>
      </c>
      <c r="I2" s="58" t="s">
        <v>261</v>
      </c>
      <c r="J2" s="58" t="s">
        <v>262</v>
      </c>
      <c r="K2" s="58" t="s">
        <v>263</v>
      </c>
      <c r="L2" s="58" t="s">
        <v>123</v>
      </c>
      <c r="M2" s="58" t="s">
        <v>124</v>
      </c>
      <c r="N2" s="58" t="s">
        <v>125</v>
      </c>
      <c r="O2" s="58" t="s">
        <v>126</v>
      </c>
      <c r="P2" s="58" t="s">
        <v>127</v>
      </c>
      <c r="Q2" s="58" t="s">
        <v>128</v>
      </c>
      <c r="R2" s="58" t="s">
        <v>264</v>
      </c>
      <c r="S2" s="58" t="s">
        <v>265</v>
      </c>
      <c r="T2" s="58" t="s">
        <v>266</v>
      </c>
      <c r="U2" s="58" t="s">
        <v>267</v>
      </c>
      <c r="V2" s="58" t="s">
        <v>268</v>
      </c>
      <c r="W2" s="58" t="s">
        <v>269</v>
      </c>
      <c r="X2" s="58" t="s">
        <v>270</v>
      </c>
      <c r="Y2" s="58" t="s">
        <v>271</v>
      </c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</row>
    <row r="3" spans="1:37" x14ac:dyDescent="0.2">
      <c r="A3" s="58" t="s">
        <v>129</v>
      </c>
      <c r="B3" s="59">
        <v>44738</v>
      </c>
      <c r="C3" s="58" t="s">
        <v>88</v>
      </c>
      <c r="D3" s="58" t="s">
        <v>251</v>
      </c>
      <c r="E3" s="58">
        <v>37.431525999999998</v>
      </c>
      <c r="F3" s="58">
        <v>-118.74262</v>
      </c>
      <c r="G3" s="58">
        <v>3155</v>
      </c>
      <c r="H3" s="58">
        <v>18.600000000000001</v>
      </c>
      <c r="I3" s="58">
        <v>19</v>
      </c>
      <c r="J3" s="58">
        <v>16.399999999999999</v>
      </c>
      <c r="K3" s="58">
        <v>300</v>
      </c>
      <c r="L3" s="58">
        <v>13.1</v>
      </c>
      <c r="M3" s="58">
        <v>67.3</v>
      </c>
      <c r="N3" s="58">
        <v>7.05</v>
      </c>
      <c r="O3" s="58">
        <v>20</v>
      </c>
      <c r="P3" s="58">
        <v>15.5</v>
      </c>
      <c r="Q3" s="58">
        <v>6.9</v>
      </c>
      <c r="R3" s="58"/>
      <c r="S3" s="58" t="s">
        <v>273</v>
      </c>
      <c r="T3" s="58" t="s">
        <v>274</v>
      </c>
      <c r="U3" s="58" t="s">
        <v>275</v>
      </c>
      <c r="V3" s="58">
        <v>3.1</v>
      </c>
      <c r="W3" s="58">
        <v>217.44</v>
      </c>
      <c r="X3" s="58">
        <v>32.97</v>
      </c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</row>
    <row r="4" spans="1:37" x14ac:dyDescent="0.2">
      <c r="A4" s="58" t="s">
        <v>129</v>
      </c>
      <c r="B4" s="59">
        <v>44741</v>
      </c>
      <c r="C4" s="58" t="s">
        <v>131</v>
      </c>
      <c r="D4" s="58" t="s">
        <v>251</v>
      </c>
      <c r="E4" s="58">
        <v>38.050952000000002</v>
      </c>
      <c r="F4" s="58">
        <v>-119.27033</v>
      </c>
      <c r="G4" s="58">
        <v>3054</v>
      </c>
      <c r="H4" s="58">
        <v>52</v>
      </c>
      <c r="I4" s="58">
        <v>16</v>
      </c>
      <c r="J4" s="58">
        <v>49.2</v>
      </c>
      <c r="K4" s="58">
        <v>600</v>
      </c>
      <c r="L4" s="58">
        <v>12.8</v>
      </c>
      <c r="M4" s="58">
        <v>73.8</v>
      </c>
      <c r="N4" s="58">
        <v>7.92</v>
      </c>
      <c r="O4" s="58">
        <v>97.5</v>
      </c>
      <c r="P4" s="58">
        <v>74.7</v>
      </c>
      <c r="Q4" s="58">
        <v>7.97</v>
      </c>
      <c r="R4" s="58"/>
      <c r="S4" s="58" t="s">
        <v>276</v>
      </c>
      <c r="T4" s="58" t="s">
        <v>277</v>
      </c>
      <c r="U4" s="58" t="s">
        <v>278</v>
      </c>
      <c r="V4" s="58">
        <v>0.8</v>
      </c>
      <c r="W4" s="58">
        <v>137.16</v>
      </c>
      <c r="X4" s="58">
        <v>22.6</v>
      </c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</row>
    <row r="5" spans="1:37" x14ac:dyDescent="0.2">
      <c r="A5" s="58" t="s">
        <v>129</v>
      </c>
      <c r="B5" s="59">
        <v>44772</v>
      </c>
      <c r="C5" s="58" t="s">
        <v>279</v>
      </c>
      <c r="D5" s="58" t="s">
        <v>280</v>
      </c>
      <c r="E5" s="58">
        <v>38.050952000000002</v>
      </c>
      <c r="F5" s="58">
        <v>-119.27033</v>
      </c>
      <c r="G5" s="58">
        <v>3054</v>
      </c>
      <c r="H5" s="58">
        <v>52</v>
      </c>
      <c r="I5" s="58" t="s">
        <v>17</v>
      </c>
      <c r="J5" s="58" t="s">
        <v>17</v>
      </c>
      <c r="K5" s="58" t="s">
        <v>17</v>
      </c>
      <c r="L5" s="58" t="s">
        <v>17</v>
      </c>
      <c r="M5" s="58" t="s">
        <v>17</v>
      </c>
      <c r="N5" s="58" t="s">
        <v>17</v>
      </c>
      <c r="O5" s="58" t="s">
        <v>17</v>
      </c>
      <c r="P5" s="58" t="s">
        <v>17</v>
      </c>
      <c r="Q5" s="58" t="s">
        <v>17</v>
      </c>
      <c r="R5" s="58" t="s">
        <v>17</v>
      </c>
      <c r="S5" s="58" t="s">
        <v>281</v>
      </c>
      <c r="T5" s="58" t="s">
        <v>17</v>
      </c>
      <c r="U5" s="58" t="s">
        <v>17</v>
      </c>
      <c r="V5" s="58">
        <v>0.9</v>
      </c>
      <c r="W5" s="58" t="s">
        <v>17</v>
      </c>
      <c r="X5" s="58" t="s">
        <v>17</v>
      </c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</row>
    <row r="6" spans="1:37" x14ac:dyDescent="0.2">
      <c r="A6" s="58" t="s">
        <v>129</v>
      </c>
      <c r="B6" s="59">
        <v>44772</v>
      </c>
      <c r="C6" s="58" t="s">
        <v>130</v>
      </c>
      <c r="D6" s="58" t="s">
        <v>253</v>
      </c>
      <c r="E6" s="58">
        <v>37.85989</v>
      </c>
      <c r="F6" s="58">
        <v>-119.61614</v>
      </c>
      <c r="G6" s="58">
        <v>2513</v>
      </c>
      <c r="H6" s="58">
        <v>17.8</v>
      </c>
      <c r="I6" s="58">
        <v>17</v>
      </c>
      <c r="J6" s="58">
        <v>12</v>
      </c>
      <c r="K6" s="58">
        <v>480</v>
      </c>
      <c r="L6" s="58">
        <v>21.4</v>
      </c>
      <c r="M6" s="58">
        <v>78.2</v>
      </c>
      <c r="N6" s="58">
        <v>6.87</v>
      </c>
      <c r="O6" s="58">
        <v>16.100000000000001</v>
      </c>
      <c r="P6" s="58">
        <v>15</v>
      </c>
      <c r="Q6" s="58">
        <v>8.36</v>
      </c>
      <c r="R6" s="58"/>
      <c r="S6" s="58" t="s">
        <v>282</v>
      </c>
      <c r="T6" s="58" t="s">
        <v>283</v>
      </c>
      <c r="U6" s="58" t="s">
        <v>284</v>
      </c>
      <c r="V6" s="58">
        <v>1.9</v>
      </c>
      <c r="W6" s="58">
        <v>157.75</v>
      </c>
      <c r="X6" s="58">
        <v>16.25</v>
      </c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</row>
    <row r="7" spans="1:37" x14ac:dyDescent="0.2">
      <c r="A7" s="58" t="s">
        <v>129</v>
      </c>
      <c r="B7" s="59">
        <v>44772</v>
      </c>
      <c r="C7" s="58" t="s">
        <v>18</v>
      </c>
      <c r="D7" s="58" t="s">
        <v>253</v>
      </c>
      <c r="E7" s="58">
        <v>37.834271000000001</v>
      </c>
      <c r="F7" s="58">
        <v>-119.48997</v>
      </c>
      <c r="G7" s="58">
        <v>2714</v>
      </c>
      <c r="H7" s="58">
        <v>2</v>
      </c>
      <c r="I7" s="58" t="s">
        <v>17</v>
      </c>
      <c r="J7" s="58">
        <v>1</v>
      </c>
      <c r="K7" s="58">
        <v>300</v>
      </c>
      <c r="L7" s="58">
        <v>21.7</v>
      </c>
      <c r="M7" s="58">
        <v>60.5</v>
      </c>
      <c r="N7" s="58">
        <v>5.33</v>
      </c>
      <c r="O7" s="58">
        <v>10.5</v>
      </c>
      <c r="P7" s="58">
        <v>9.8000000000000007</v>
      </c>
      <c r="Q7" s="58">
        <v>7.8</v>
      </c>
      <c r="R7" s="58"/>
      <c r="S7" s="58" t="s">
        <v>285</v>
      </c>
      <c r="T7" s="58" t="s">
        <v>286</v>
      </c>
      <c r="U7" s="58" t="s">
        <v>287</v>
      </c>
      <c r="V7" s="58">
        <v>13.6</v>
      </c>
      <c r="W7" s="58">
        <v>947.92</v>
      </c>
      <c r="X7" s="58">
        <v>199.69</v>
      </c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</row>
    <row r="8" spans="1:37" x14ac:dyDescent="0.2">
      <c r="A8" s="58" t="s">
        <v>129</v>
      </c>
      <c r="B8" s="59">
        <v>44773</v>
      </c>
      <c r="C8" s="58" t="s">
        <v>132</v>
      </c>
      <c r="D8" s="58" t="s">
        <v>288</v>
      </c>
      <c r="E8" s="58">
        <v>37.808819999999997</v>
      </c>
      <c r="F8" s="58">
        <v>-119.44947999999999</v>
      </c>
      <c r="G8" s="58">
        <v>2830</v>
      </c>
      <c r="H8" s="58">
        <v>16.8</v>
      </c>
      <c r="I8" s="58">
        <v>13</v>
      </c>
      <c r="J8" s="58">
        <v>12</v>
      </c>
      <c r="K8" s="58">
        <v>180</v>
      </c>
      <c r="L8" s="58" t="s">
        <v>17</v>
      </c>
      <c r="M8" s="58" t="s">
        <v>17</v>
      </c>
      <c r="N8" s="58" t="s">
        <v>17</v>
      </c>
      <c r="O8" s="58" t="s">
        <v>17</v>
      </c>
      <c r="P8" s="58" t="s">
        <v>17</v>
      </c>
      <c r="Q8" s="58" t="s">
        <v>17</v>
      </c>
      <c r="R8" s="58"/>
      <c r="S8" s="58" t="s">
        <v>289</v>
      </c>
      <c r="T8" s="58" t="s">
        <v>290</v>
      </c>
      <c r="U8" s="58" t="s">
        <v>291</v>
      </c>
      <c r="V8" s="58">
        <v>1.5</v>
      </c>
      <c r="W8" s="58">
        <v>199.5</v>
      </c>
      <c r="X8" s="58">
        <v>27.86</v>
      </c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</row>
    <row r="9" spans="1:37" x14ac:dyDescent="0.2">
      <c r="A9" s="58" t="s">
        <v>129</v>
      </c>
      <c r="B9" s="59">
        <v>44774</v>
      </c>
      <c r="C9" s="58" t="s">
        <v>133</v>
      </c>
      <c r="D9" s="58" t="s">
        <v>288</v>
      </c>
      <c r="E9" s="58">
        <v>37.98977</v>
      </c>
      <c r="F9" s="58">
        <v>-119.30625999999999</v>
      </c>
      <c r="G9" s="58">
        <v>3140</v>
      </c>
      <c r="H9" s="58">
        <v>34.6</v>
      </c>
      <c r="I9" s="58">
        <v>20</v>
      </c>
      <c r="J9" s="58">
        <v>36.08</v>
      </c>
      <c r="K9" s="58">
        <v>540</v>
      </c>
      <c r="L9" s="58" t="s">
        <v>17</v>
      </c>
      <c r="M9" s="58" t="s">
        <v>17</v>
      </c>
      <c r="N9" s="58" t="s">
        <v>17</v>
      </c>
      <c r="O9" s="58" t="s">
        <v>17</v>
      </c>
      <c r="P9" s="58" t="s">
        <v>17</v>
      </c>
      <c r="Q9" s="58" t="s">
        <v>17</v>
      </c>
      <c r="R9" s="58"/>
      <c r="S9" s="58" t="s">
        <v>292</v>
      </c>
      <c r="T9" s="58" t="s">
        <v>293</v>
      </c>
      <c r="U9" s="58" t="s">
        <v>294</v>
      </c>
      <c r="V9" s="58">
        <v>0.5</v>
      </c>
      <c r="W9" s="58">
        <v>240.83</v>
      </c>
      <c r="X9" s="58">
        <v>136.84</v>
      </c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</row>
    <row r="10" spans="1:37" x14ac:dyDescent="0.2">
      <c r="A10" s="58" t="s">
        <v>129</v>
      </c>
      <c r="B10" s="59">
        <v>44775</v>
      </c>
      <c r="C10" s="58" t="s">
        <v>295</v>
      </c>
      <c r="D10" s="58" t="s">
        <v>280</v>
      </c>
      <c r="E10" s="58">
        <v>37.431525999999998</v>
      </c>
      <c r="F10" s="58">
        <v>-118.74262</v>
      </c>
      <c r="G10" s="58">
        <v>3155</v>
      </c>
      <c r="H10" s="58">
        <v>18.600000000000001</v>
      </c>
      <c r="I10" s="58" t="s">
        <v>17</v>
      </c>
      <c r="J10" s="58" t="s">
        <v>17</v>
      </c>
      <c r="K10" s="58" t="s">
        <v>17</v>
      </c>
      <c r="L10" s="58" t="s">
        <v>17</v>
      </c>
      <c r="M10" s="58" t="s">
        <v>17</v>
      </c>
      <c r="N10" s="58" t="s">
        <v>17</v>
      </c>
      <c r="O10" s="58" t="s">
        <v>17</v>
      </c>
      <c r="P10" s="58" t="s">
        <v>17</v>
      </c>
      <c r="Q10" s="58" t="s">
        <v>17</v>
      </c>
      <c r="R10" s="58" t="s">
        <v>17</v>
      </c>
      <c r="S10" s="58" t="s">
        <v>296</v>
      </c>
      <c r="T10" s="58" t="s">
        <v>17</v>
      </c>
      <c r="U10" s="58" t="s">
        <v>17</v>
      </c>
      <c r="V10" s="58">
        <v>3.2</v>
      </c>
      <c r="W10" s="58" t="s">
        <v>17</v>
      </c>
      <c r="X10" s="58" t="s">
        <v>17</v>
      </c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</row>
    <row r="11" spans="1:37" x14ac:dyDescent="0.2">
      <c r="A11" s="58" t="s">
        <v>129</v>
      </c>
      <c r="B11" s="59">
        <v>44779</v>
      </c>
      <c r="C11" s="58" t="s">
        <v>254</v>
      </c>
      <c r="D11" s="58" t="s">
        <v>255</v>
      </c>
      <c r="E11" s="58">
        <v>37.808819999999997</v>
      </c>
      <c r="F11" s="58">
        <v>-119.44947999999999</v>
      </c>
      <c r="G11" s="58">
        <v>2830</v>
      </c>
      <c r="H11" s="58">
        <v>16.8</v>
      </c>
      <c r="I11" s="58" t="s">
        <v>17</v>
      </c>
      <c r="J11" s="58" t="s">
        <v>17</v>
      </c>
      <c r="K11" s="58" t="s">
        <v>17</v>
      </c>
      <c r="L11" s="58">
        <v>18.79</v>
      </c>
      <c r="M11" s="58">
        <v>72.97</v>
      </c>
      <c r="N11" s="58">
        <v>6.8</v>
      </c>
      <c r="O11" s="58" t="s">
        <v>17</v>
      </c>
      <c r="P11" s="58">
        <v>0.1</v>
      </c>
      <c r="Q11" s="58">
        <v>6.92</v>
      </c>
      <c r="R11" s="58" t="s">
        <v>256</v>
      </c>
      <c r="S11" s="58" t="s">
        <v>297</v>
      </c>
      <c r="T11" s="58" t="s">
        <v>298</v>
      </c>
      <c r="U11" s="58" t="s">
        <v>299</v>
      </c>
      <c r="V11" s="58">
        <v>1.6</v>
      </c>
      <c r="W11" s="58">
        <v>337.36</v>
      </c>
      <c r="X11" s="58">
        <v>40.56</v>
      </c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</row>
    <row r="12" spans="1:37" x14ac:dyDescent="0.2">
      <c r="A12" s="58" t="s">
        <v>129</v>
      </c>
      <c r="B12" s="59">
        <v>44781</v>
      </c>
      <c r="C12" s="58" t="s">
        <v>257</v>
      </c>
      <c r="D12" s="58" t="s">
        <v>255</v>
      </c>
      <c r="E12" s="58">
        <v>37.926450000000003</v>
      </c>
      <c r="F12" s="58">
        <v>-119.27843</v>
      </c>
      <c r="G12" s="58">
        <v>3178</v>
      </c>
      <c r="H12" s="58">
        <v>42.5</v>
      </c>
      <c r="I12" s="58">
        <v>36</v>
      </c>
      <c r="J12" s="58">
        <v>33</v>
      </c>
      <c r="K12" s="58">
        <v>300</v>
      </c>
      <c r="L12" s="58">
        <v>15.74</v>
      </c>
      <c r="M12" s="58">
        <v>43.07</v>
      </c>
      <c r="N12" s="58">
        <v>7.25</v>
      </c>
      <c r="O12" s="58" t="s">
        <v>17</v>
      </c>
      <c r="P12" s="58">
        <v>9.2899999999999991</v>
      </c>
      <c r="Q12" s="58">
        <v>8.9700000000000006</v>
      </c>
      <c r="R12" s="58" t="s">
        <v>256</v>
      </c>
      <c r="S12" s="58" t="s">
        <v>300</v>
      </c>
      <c r="T12" s="58" t="s">
        <v>301</v>
      </c>
      <c r="U12" s="58" t="s">
        <v>302</v>
      </c>
      <c r="V12" s="58">
        <v>0.7</v>
      </c>
      <c r="W12" s="58">
        <v>277.54000000000002</v>
      </c>
      <c r="X12" s="58">
        <v>9.91</v>
      </c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</row>
    <row r="13" spans="1:37" x14ac:dyDescent="0.2">
      <c r="A13" s="58" t="s">
        <v>129</v>
      </c>
      <c r="B13" s="59">
        <v>44784</v>
      </c>
      <c r="C13" s="58" t="s">
        <v>133</v>
      </c>
      <c r="D13" s="58" t="s">
        <v>258</v>
      </c>
      <c r="E13" s="58">
        <v>37.98977</v>
      </c>
      <c r="F13" s="58">
        <v>-119.30625999999999</v>
      </c>
      <c r="G13" s="58">
        <v>3140</v>
      </c>
      <c r="H13" s="58">
        <v>34.6</v>
      </c>
      <c r="I13" s="58" t="s">
        <v>17</v>
      </c>
      <c r="J13" s="58" t="s">
        <v>17</v>
      </c>
      <c r="K13" s="58" t="s">
        <v>17</v>
      </c>
      <c r="L13" s="58">
        <v>13.85</v>
      </c>
      <c r="M13" s="58">
        <v>71</v>
      </c>
      <c r="N13" s="58">
        <v>7.34</v>
      </c>
      <c r="O13" s="58" t="s">
        <v>17</v>
      </c>
      <c r="P13" s="58">
        <v>4.5999999999999996</v>
      </c>
      <c r="Q13" s="58">
        <v>7.23</v>
      </c>
      <c r="R13" s="58" t="s">
        <v>256</v>
      </c>
      <c r="S13" s="58" t="s">
        <v>17</v>
      </c>
      <c r="T13" s="58" t="s">
        <v>17</v>
      </c>
      <c r="U13" s="58" t="s">
        <v>17</v>
      </c>
      <c r="V13" s="58">
        <v>1.6</v>
      </c>
      <c r="W13" s="58" t="s">
        <v>17</v>
      </c>
      <c r="X13" s="58" t="s">
        <v>17</v>
      </c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</row>
    <row r="14" spans="1:37" x14ac:dyDescent="0.2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</row>
    <row r="15" spans="1:37" x14ac:dyDescent="0.2">
      <c r="A15" s="60" t="s">
        <v>303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</row>
    <row r="16" spans="1:37" x14ac:dyDescent="0.2">
      <c r="A16" s="58" t="s">
        <v>129</v>
      </c>
      <c r="B16" s="59">
        <v>44772</v>
      </c>
      <c r="C16" s="58" t="s">
        <v>130</v>
      </c>
      <c r="D16" s="58" t="s">
        <v>253</v>
      </c>
      <c r="E16" s="58">
        <v>37.85989</v>
      </c>
      <c r="F16" s="58">
        <v>-119.61614</v>
      </c>
      <c r="G16" s="58">
        <v>2513</v>
      </c>
      <c r="H16" s="58">
        <v>17.8</v>
      </c>
      <c r="I16" s="58">
        <v>17</v>
      </c>
      <c r="J16" s="58">
        <v>12</v>
      </c>
      <c r="K16" s="58">
        <v>480</v>
      </c>
      <c r="L16" s="58">
        <v>21.4</v>
      </c>
      <c r="M16" s="58">
        <v>78.2</v>
      </c>
      <c r="N16" s="58">
        <v>6.87</v>
      </c>
      <c r="O16" s="58">
        <v>16.100000000000001</v>
      </c>
      <c r="P16" s="58">
        <v>15</v>
      </c>
      <c r="Q16" s="58">
        <v>8.36</v>
      </c>
      <c r="R16" s="58" t="s">
        <v>252</v>
      </c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</row>
    <row r="17" spans="1:37" x14ac:dyDescent="0.2">
      <c r="A17" s="58" t="s">
        <v>129</v>
      </c>
      <c r="B17" s="59">
        <v>44772</v>
      </c>
      <c r="C17" s="58" t="s">
        <v>18</v>
      </c>
      <c r="D17" s="58" t="s">
        <v>253</v>
      </c>
      <c r="E17" s="58">
        <v>37.834271000000001</v>
      </c>
      <c r="F17" s="58">
        <v>-119.48997</v>
      </c>
      <c r="G17" s="58">
        <v>2714</v>
      </c>
      <c r="H17" s="58">
        <v>2</v>
      </c>
      <c r="I17" s="58" t="s">
        <v>17</v>
      </c>
      <c r="J17" s="58">
        <v>1</v>
      </c>
      <c r="K17" s="58">
        <v>300</v>
      </c>
      <c r="L17" s="58">
        <v>21.7</v>
      </c>
      <c r="M17" s="58">
        <v>60.5</v>
      </c>
      <c r="N17" s="58">
        <v>5.33</v>
      </c>
      <c r="O17" s="58">
        <v>10.5</v>
      </c>
      <c r="P17" s="58">
        <v>9.8000000000000007</v>
      </c>
      <c r="Q17" s="58">
        <v>7.8</v>
      </c>
      <c r="R17" s="58" t="s">
        <v>252</v>
      </c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</row>
    <row r="18" spans="1:37" x14ac:dyDescent="0.2">
      <c r="A18" s="58" t="s">
        <v>129</v>
      </c>
      <c r="B18" s="59">
        <v>44779</v>
      </c>
      <c r="C18" s="58" t="s">
        <v>254</v>
      </c>
      <c r="D18" s="58" t="s">
        <v>255</v>
      </c>
      <c r="E18" s="58">
        <v>37.808819999999997</v>
      </c>
      <c r="F18" s="58">
        <v>-119.44947999999999</v>
      </c>
      <c r="G18" s="58">
        <v>2830</v>
      </c>
      <c r="H18" s="58">
        <v>16.8</v>
      </c>
      <c r="I18" s="58">
        <v>13</v>
      </c>
      <c r="J18" s="58">
        <v>12</v>
      </c>
      <c r="K18" s="58">
        <v>180</v>
      </c>
      <c r="L18" s="58">
        <v>18.79</v>
      </c>
      <c r="M18" s="58">
        <v>72.97</v>
      </c>
      <c r="N18" s="58">
        <v>6.8</v>
      </c>
      <c r="O18" s="58" t="s">
        <v>17</v>
      </c>
      <c r="P18" s="58">
        <v>0.1</v>
      </c>
      <c r="Q18" s="58">
        <v>6.92</v>
      </c>
      <c r="R18" s="58" t="s">
        <v>256</v>
      </c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</row>
    <row r="19" spans="1:37" x14ac:dyDescent="0.2">
      <c r="A19" s="58" t="s">
        <v>129</v>
      </c>
      <c r="B19" s="59">
        <v>44741</v>
      </c>
      <c r="C19" s="58" t="s">
        <v>131</v>
      </c>
      <c r="D19" s="58" t="s">
        <v>251</v>
      </c>
      <c r="E19" s="58">
        <v>38.050952000000002</v>
      </c>
      <c r="F19" s="58">
        <v>-119.27033</v>
      </c>
      <c r="G19" s="58">
        <v>3054</v>
      </c>
      <c r="H19" s="58">
        <v>52</v>
      </c>
      <c r="I19" s="58">
        <v>16</v>
      </c>
      <c r="J19" s="58">
        <v>49.2</v>
      </c>
      <c r="K19" s="58">
        <v>600</v>
      </c>
      <c r="L19" s="58">
        <v>12.8</v>
      </c>
      <c r="M19" s="58">
        <v>73.8</v>
      </c>
      <c r="N19" s="58">
        <v>7.92</v>
      </c>
      <c r="O19" s="58">
        <v>97.5</v>
      </c>
      <c r="P19" s="58">
        <v>74.7</v>
      </c>
      <c r="Q19" s="58">
        <v>7.97</v>
      </c>
      <c r="R19" s="58" t="s">
        <v>252</v>
      </c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</row>
    <row r="20" spans="1:37" x14ac:dyDescent="0.2">
      <c r="A20" s="58" t="s">
        <v>129</v>
      </c>
      <c r="B20" s="59">
        <v>44784</v>
      </c>
      <c r="C20" s="58" t="s">
        <v>133</v>
      </c>
      <c r="D20" s="58" t="s">
        <v>258</v>
      </c>
      <c r="E20" s="58">
        <v>37.98977</v>
      </c>
      <c r="F20" s="58">
        <v>-119.30625999999999</v>
      </c>
      <c r="G20" s="58">
        <v>3140</v>
      </c>
      <c r="H20" s="58">
        <v>34.6</v>
      </c>
      <c r="I20" s="58" t="s">
        <v>17</v>
      </c>
      <c r="J20" s="58" t="s">
        <v>17</v>
      </c>
      <c r="K20" s="58" t="s">
        <v>17</v>
      </c>
      <c r="L20" s="58">
        <v>13.85</v>
      </c>
      <c r="M20" s="58">
        <v>71</v>
      </c>
      <c r="N20" s="58">
        <v>7.34</v>
      </c>
      <c r="O20" s="58" t="s">
        <v>17</v>
      </c>
      <c r="P20" s="58">
        <v>4.5999999999999996</v>
      </c>
      <c r="Q20" s="58">
        <v>7.23</v>
      </c>
      <c r="R20" s="58" t="s">
        <v>256</v>
      </c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</row>
    <row r="21" spans="1:37" x14ac:dyDescent="0.2">
      <c r="A21" s="58" t="s">
        <v>129</v>
      </c>
      <c r="B21" s="59">
        <v>44738</v>
      </c>
      <c r="C21" s="58" t="s">
        <v>88</v>
      </c>
      <c r="D21" s="58" t="s">
        <v>251</v>
      </c>
      <c r="E21" s="58">
        <v>37.431525999999998</v>
      </c>
      <c r="F21" s="58">
        <v>-118.74262</v>
      </c>
      <c r="G21" s="58">
        <v>3155</v>
      </c>
      <c r="H21" s="58">
        <v>18.600000000000001</v>
      </c>
      <c r="I21" s="58">
        <v>19</v>
      </c>
      <c r="J21" s="58">
        <v>16.399999999999999</v>
      </c>
      <c r="K21" s="58">
        <v>300</v>
      </c>
      <c r="L21" s="58">
        <v>13.1</v>
      </c>
      <c r="M21" s="58">
        <v>67.3</v>
      </c>
      <c r="N21" s="58">
        <v>7.05</v>
      </c>
      <c r="O21" s="58">
        <v>20</v>
      </c>
      <c r="P21" s="58">
        <v>15.5</v>
      </c>
      <c r="Q21" s="58">
        <v>6.9</v>
      </c>
      <c r="R21" s="58" t="s">
        <v>252</v>
      </c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</row>
    <row r="22" spans="1:37" x14ac:dyDescent="0.2">
      <c r="A22" s="58" t="s">
        <v>129</v>
      </c>
      <c r="B22" s="59">
        <v>44781</v>
      </c>
      <c r="C22" s="58" t="s">
        <v>257</v>
      </c>
      <c r="D22" s="58" t="s">
        <v>255</v>
      </c>
      <c r="E22" s="58">
        <v>37.926450000000003</v>
      </c>
      <c r="F22" s="58">
        <v>-119.27843</v>
      </c>
      <c r="G22" s="58">
        <v>3178</v>
      </c>
      <c r="H22" s="58">
        <v>42.5</v>
      </c>
      <c r="I22" s="58">
        <v>36</v>
      </c>
      <c r="J22" s="58">
        <v>33</v>
      </c>
      <c r="K22" s="58">
        <v>300</v>
      </c>
      <c r="L22" s="58">
        <v>15.74</v>
      </c>
      <c r="M22" s="58">
        <v>43.07</v>
      </c>
      <c r="N22" s="58">
        <v>7.25</v>
      </c>
      <c r="O22" s="58" t="s">
        <v>17</v>
      </c>
      <c r="P22" s="58">
        <v>9.2899999999999991</v>
      </c>
      <c r="Q22" s="58">
        <v>8.9700000000000006</v>
      </c>
      <c r="R22" s="58" t="s">
        <v>256</v>
      </c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</row>
    <row r="23" spans="1:37" x14ac:dyDescent="0.2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</row>
    <row r="24" spans="1:37" x14ac:dyDescent="0.2">
      <c r="A24" s="60" t="s">
        <v>308</v>
      </c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</row>
    <row r="25" spans="1:37" x14ac:dyDescent="0.2">
      <c r="A25" s="58" t="s">
        <v>129</v>
      </c>
      <c r="B25" s="59">
        <v>44738</v>
      </c>
      <c r="C25" s="58" t="s">
        <v>88</v>
      </c>
      <c r="D25" s="58" t="s">
        <v>251</v>
      </c>
      <c r="E25" s="58">
        <v>37.431525999999998</v>
      </c>
      <c r="F25" s="58">
        <v>-118.74262</v>
      </c>
      <c r="G25" s="58">
        <v>3155</v>
      </c>
      <c r="H25" s="58">
        <v>18.600000000000001</v>
      </c>
      <c r="I25" s="58">
        <v>19</v>
      </c>
      <c r="J25" s="58">
        <v>16.399999999999999</v>
      </c>
      <c r="K25" s="58">
        <v>300</v>
      </c>
      <c r="L25" s="58">
        <v>13.1</v>
      </c>
      <c r="M25" s="58">
        <v>67.3</v>
      </c>
      <c r="N25" s="58">
        <v>7.05</v>
      </c>
      <c r="O25" s="58">
        <v>20</v>
      </c>
      <c r="P25" s="58">
        <v>15.5</v>
      </c>
      <c r="Q25" s="58">
        <v>6.9</v>
      </c>
      <c r="R25" s="58"/>
      <c r="S25" s="58" t="s">
        <v>273</v>
      </c>
      <c r="T25" s="58" t="s">
        <v>274</v>
      </c>
      <c r="U25" s="58" t="s">
        <v>275</v>
      </c>
      <c r="V25" s="58">
        <v>3.1</v>
      </c>
      <c r="W25" s="58">
        <v>217.44</v>
      </c>
      <c r="X25" s="58">
        <v>32.97</v>
      </c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</row>
    <row r="26" spans="1:37" x14ac:dyDescent="0.2">
      <c r="A26" s="58" t="s">
        <v>129</v>
      </c>
      <c r="B26" s="59">
        <v>44741</v>
      </c>
      <c r="C26" s="58" t="s">
        <v>131</v>
      </c>
      <c r="D26" s="58" t="s">
        <v>251</v>
      </c>
      <c r="E26" s="58">
        <v>38.050952000000002</v>
      </c>
      <c r="F26" s="58">
        <v>-119.27033</v>
      </c>
      <c r="G26" s="58">
        <v>3054</v>
      </c>
      <c r="H26" s="58">
        <v>52</v>
      </c>
      <c r="I26" s="58">
        <v>16</v>
      </c>
      <c r="J26" s="58">
        <v>49.2</v>
      </c>
      <c r="K26" s="58">
        <v>600</v>
      </c>
      <c r="L26" s="58">
        <v>12.8</v>
      </c>
      <c r="M26" s="58">
        <v>73.8</v>
      </c>
      <c r="N26" s="58">
        <v>7.92</v>
      </c>
      <c r="O26" s="58">
        <v>97.5</v>
      </c>
      <c r="P26" s="58">
        <v>74.7</v>
      </c>
      <c r="Q26" s="58">
        <v>7.97</v>
      </c>
      <c r="R26" s="58"/>
      <c r="S26" s="58" t="s">
        <v>276</v>
      </c>
      <c r="T26" s="58" t="s">
        <v>277</v>
      </c>
      <c r="U26" s="58" t="s">
        <v>278</v>
      </c>
      <c r="V26" s="58">
        <v>0.8</v>
      </c>
      <c r="W26" s="58">
        <v>137.16</v>
      </c>
      <c r="X26" s="58">
        <v>22.6</v>
      </c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</row>
    <row r="27" spans="1:37" x14ac:dyDescent="0.2">
      <c r="A27" s="58" t="s">
        <v>129</v>
      </c>
      <c r="B27" s="59">
        <v>44772</v>
      </c>
      <c r="C27" s="58" t="s">
        <v>130</v>
      </c>
      <c r="D27" s="58" t="s">
        <v>253</v>
      </c>
      <c r="E27" s="58">
        <v>37.85989</v>
      </c>
      <c r="F27" s="58">
        <v>-119.61614</v>
      </c>
      <c r="G27" s="58">
        <v>2513</v>
      </c>
      <c r="H27" s="58">
        <v>17.8</v>
      </c>
      <c r="I27" s="58">
        <v>17</v>
      </c>
      <c r="J27" s="58">
        <v>12</v>
      </c>
      <c r="K27" s="58">
        <v>480</v>
      </c>
      <c r="L27" s="58">
        <v>21.4</v>
      </c>
      <c r="M27" s="58">
        <v>78.2</v>
      </c>
      <c r="N27" s="58">
        <v>6.87</v>
      </c>
      <c r="O27" s="58">
        <v>16.100000000000001</v>
      </c>
      <c r="P27" s="58">
        <v>15</v>
      </c>
      <c r="Q27" s="58">
        <v>8.36</v>
      </c>
      <c r="R27" s="58"/>
      <c r="S27" s="58" t="s">
        <v>282</v>
      </c>
      <c r="T27" s="58" t="s">
        <v>283</v>
      </c>
      <c r="U27" s="58" t="s">
        <v>284</v>
      </c>
      <c r="V27" s="58">
        <v>1.9</v>
      </c>
      <c r="W27" s="58">
        <v>157.75</v>
      </c>
      <c r="X27" s="58">
        <v>16.25</v>
      </c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</row>
    <row r="28" spans="1:37" x14ac:dyDescent="0.2">
      <c r="A28" s="58" t="s">
        <v>129</v>
      </c>
      <c r="B28" s="59">
        <v>44772</v>
      </c>
      <c r="C28" s="58" t="s">
        <v>18</v>
      </c>
      <c r="D28" s="58" t="s">
        <v>253</v>
      </c>
      <c r="E28" s="58">
        <v>37.834271000000001</v>
      </c>
      <c r="F28" s="58">
        <v>-119.48997</v>
      </c>
      <c r="G28" s="58">
        <v>2714</v>
      </c>
      <c r="H28" s="58">
        <v>2</v>
      </c>
      <c r="I28" s="58" t="s">
        <v>17</v>
      </c>
      <c r="J28" s="58">
        <v>1</v>
      </c>
      <c r="K28" s="58">
        <v>300</v>
      </c>
      <c r="L28" s="58">
        <v>21.7</v>
      </c>
      <c r="M28" s="58">
        <v>60.5</v>
      </c>
      <c r="N28" s="58">
        <v>5.33</v>
      </c>
      <c r="O28" s="58">
        <v>10.5</v>
      </c>
      <c r="P28" s="58">
        <v>9.8000000000000007</v>
      </c>
      <c r="Q28" s="58">
        <v>7.8</v>
      </c>
      <c r="R28" s="58"/>
      <c r="S28" s="58" t="s">
        <v>285</v>
      </c>
      <c r="T28" s="58" t="s">
        <v>286</v>
      </c>
      <c r="U28" s="58" t="s">
        <v>287</v>
      </c>
      <c r="V28" s="58">
        <v>13.6</v>
      </c>
      <c r="W28" s="58">
        <v>947.92</v>
      </c>
      <c r="X28" s="58">
        <v>199.69</v>
      </c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</row>
    <row r="29" spans="1:37" x14ac:dyDescent="0.2">
      <c r="A29" s="58" t="s">
        <v>129</v>
      </c>
      <c r="B29" s="59">
        <v>44773</v>
      </c>
      <c r="C29" s="58" t="s">
        <v>132</v>
      </c>
      <c r="D29" s="58" t="s">
        <v>288</v>
      </c>
      <c r="E29" s="58">
        <v>37.808819999999997</v>
      </c>
      <c r="F29" s="58">
        <v>-119.44947999999999</v>
      </c>
      <c r="G29" s="58">
        <v>2830</v>
      </c>
      <c r="H29" s="58">
        <v>16.8</v>
      </c>
      <c r="I29" s="58">
        <v>13</v>
      </c>
      <c r="J29" s="58">
        <v>12</v>
      </c>
      <c r="K29" s="58">
        <v>180</v>
      </c>
      <c r="L29" s="58" t="s">
        <v>17</v>
      </c>
      <c r="M29" s="58" t="s">
        <v>17</v>
      </c>
      <c r="N29" s="58" t="s">
        <v>17</v>
      </c>
      <c r="O29" s="58" t="s">
        <v>17</v>
      </c>
      <c r="P29" s="58" t="s">
        <v>17</v>
      </c>
      <c r="Q29" s="58" t="s">
        <v>17</v>
      </c>
      <c r="R29" s="58"/>
      <c r="S29" s="58" t="s">
        <v>289</v>
      </c>
      <c r="T29" s="58" t="s">
        <v>290</v>
      </c>
      <c r="U29" s="58" t="s">
        <v>291</v>
      </c>
      <c r="V29" s="58">
        <v>1.5</v>
      </c>
      <c r="W29" s="58">
        <v>199.5</v>
      </c>
      <c r="X29" s="58">
        <v>27.86</v>
      </c>
      <c r="Y29" s="58" t="s">
        <v>304</v>
      </c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</row>
    <row r="30" spans="1:37" x14ac:dyDescent="0.2">
      <c r="A30" s="58" t="s">
        <v>129</v>
      </c>
      <c r="B30" s="59">
        <v>44774</v>
      </c>
      <c r="C30" s="58" t="s">
        <v>133</v>
      </c>
      <c r="D30" s="58" t="s">
        <v>288</v>
      </c>
      <c r="E30" s="58">
        <v>37.98977</v>
      </c>
      <c r="F30" s="58">
        <v>-119.30625999999999</v>
      </c>
      <c r="G30" s="58">
        <v>3140</v>
      </c>
      <c r="H30" s="58">
        <v>34.6</v>
      </c>
      <c r="I30" s="58">
        <v>20</v>
      </c>
      <c r="J30" s="58">
        <v>36.08</v>
      </c>
      <c r="K30" s="58">
        <v>540</v>
      </c>
      <c r="L30" s="58" t="s">
        <v>17</v>
      </c>
      <c r="M30" s="58" t="s">
        <v>17</v>
      </c>
      <c r="N30" s="58" t="s">
        <v>17</v>
      </c>
      <c r="O30" s="58" t="s">
        <v>17</v>
      </c>
      <c r="P30" s="58" t="s">
        <v>17</v>
      </c>
      <c r="Q30" s="58" t="s">
        <v>17</v>
      </c>
      <c r="R30" s="58"/>
      <c r="S30" s="58" t="s">
        <v>292</v>
      </c>
      <c r="T30" s="58" t="s">
        <v>293</v>
      </c>
      <c r="U30" s="58" t="s">
        <v>294</v>
      </c>
      <c r="V30" s="58">
        <v>0.5</v>
      </c>
      <c r="W30" s="58">
        <v>240.83</v>
      </c>
      <c r="X30" s="58">
        <v>136.84</v>
      </c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</row>
    <row r="31" spans="1:37" x14ac:dyDescent="0.2">
      <c r="A31" s="58" t="s">
        <v>129</v>
      </c>
      <c r="B31" s="59">
        <v>44781</v>
      </c>
      <c r="C31" s="58" t="s">
        <v>257</v>
      </c>
      <c r="D31" s="58" t="s">
        <v>255</v>
      </c>
      <c r="E31" s="58">
        <v>37.926450000000003</v>
      </c>
      <c r="F31" s="58">
        <v>-119.27843</v>
      </c>
      <c r="G31" s="58">
        <v>3178</v>
      </c>
      <c r="H31" s="58">
        <v>42.5</v>
      </c>
      <c r="I31" s="58">
        <v>36</v>
      </c>
      <c r="J31" s="58">
        <v>33</v>
      </c>
      <c r="K31" s="58">
        <v>300</v>
      </c>
      <c r="L31" s="58">
        <v>15.74</v>
      </c>
      <c r="M31" s="58">
        <v>43.07</v>
      </c>
      <c r="N31" s="58">
        <v>7.25</v>
      </c>
      <c r="O31" s="58" t="s">
        <v>17</v>
      </c>
      <c r="P31" s="58">
        <v>9.2899999999999991</v>
      </c>
      <c r="Q31" s="58">
        <v>8.9700000000000006</v>
      </c>
      <c r="R31" s="58" t="s">
        <v>256</v>
      </c>
      <c r="S31" s="58" t="s">
        <v>300</v>
      </c>
      <c r="T31" s="58" t="s">
        <v>301</v>
      </c>
      <c r="U31" s="58" t="s">
        <v>302</v>
      </c>
      <c r="V31" s="58">
        <v>0.7</v>
      </c>
      <c r="W31" s="58">
        <v>277.54000000000002</v>
      </c>
      <c r="X31" s="58">
        <v>9.91</v>
      </c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</row>
    <row r="32" spans="1:37" x14ac:dyDescent="0.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</row>
    <row r="33" spans="1:37" x14ac:dyDescent="0.2">
      <c r="A33" s="60" t="s">
        <v>305</v>
      </c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</row>
    <row r="34" spans="1:37" x14ac:dyDescent="0.2">
      <c r="A34" s="58" t="s">
        <v>129</v>
      </c>
      <c r="B34" s="59">
        <v>44772</v>
      </c>
      <c r="C34" s="58" t="s">
        <v>279</v>
      </c>
      <c r="D34" s="58" t="s">
        <v>280</v>
      </c>
      <c r="E34" s="58">
        <v>38.050952000000002</v>
      </c>
      <c r="F34" s="58">
        <v>-119.27033</v>
      </c>
      <c r="G34" s="58">
        <v>3054</v>
      </c>
      <c r="H34" s="58">
        <v>52</v>
      </c>
      <c r="I34" s="58" t="s">
        <v>17</v>
      </c>
      <c r="J34" s="58" t="s">
        <v>17</v>
      </c>
      <c r="K34" s="58" t="s">
        <v>17</v>
      </c>
      <c r="L34" s="58" t="s">
        <v>17</v>
      </c>
      <c r="M34" s="58" t="s">
        <v>17</v>
      </c>
      <c r="N34" s="58" t="s">
        <v>17</v>
      </c>
      <c r="O34" s="58" t="s">
        <v>17</v>
      </c>
      <c r="P34" s="58" t="s">
        <v>17</v>
      </c>
      <c r="Q34" s="58" t="s">
        <v>17</v>
      </c>
      <c r="R34" s="58" t="s">
        <v>17</v>
      </c>
      <c r="S34" s="58" t="s">
        <v>281</v>
      </c>
      <c r="T34" s="58" t="s">
        <v>17</v>
      </c>
      <c r="U34" s="58" t="s">
        <v>17</v>
      </c>
      <c r="V34" s="58">
        <v>0.9</v>
      </c>
      <c r="W34" s="58" t="s">
        <v>17</v>
      </c>
      <c r="X34" s="58" t="s">
        <v>17</v>
      </c>
      <c r="Y34" s="58" t="s">
        <v>309</v>
      </c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</row>
    <row r="35" spans="1:37" x14ac:dyDescent="0.2">
      <c r="A35" s="58" t="s">
        <v>129</v>
      </c>
      <c r="B35" s="59">
        <v>44775</v>
      </c>
      <c r="C35" s="58" t="s">
        <v>295</v>
      </c>
      <c r="D35" s="58" t="s">
        <v>280</v>
      </c>
      <c r="E35" s="58">
        <v>37.431525999999998</v>
      </c>
      <c r="F35" s="58">
        <v>-118.74262</v>
      </c>
      <c r="G35" s="58">
        <v>3155</v>
      </c>
      <c r="H35" s="58">
        <v>18.600000000000001</v>
      </c>
      <c r="I35" s="58" t="s">
        <v>17</v>
      </c>
      <c r="J35" s="58" t="s">
        <v>17</v>
      </c>
      <c r="K35" s="58" t="s">
        <v>17</v>
      </c>
      <c r="L35" s="58" t="s">
        <v>17</v>
      </c>
      <c r="M35" s="58" t="s">
        <v>17</v>
      </c>
      <c r="N35" s="58" t="s">
        <v>17</v>
      </c>
      <c r="O35" s="58" t="s">
        <v>17</v>
      </c>
      <c r="P35" s="58" t="s">
        <v>17</v>
      </c>
      <c r="Q35" s="58" t="s">
        <v>17</v>
      </c>
      <c r="R35" s="58" t="s">
        <v>17</v>
      </c>
      <c r="S35" s="58" t="s">
        <v>296</v>
      </c>
      <c r="T35" s="58" t="s">
        <v>17</v>
      </c>
      <c r="U35" s="58" t="s">
        <v>17</v>
      </c>
      <c r="V35" s="58">
        <v>3.2</v>
      </c>
      <c r="W35" s="58" t="s">
        <v>17</v>
      </c>
      <c r="X35" s="58" t="s">
        <v>17</v>
      </c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</row>
    <row r="36" spans="1:37" x14ac:dyDescent="0.2">
      <c r="A36" s="58" t="s">
        <v>129</v>
      </c>
      <c r="B36" s="59">
        <v>44784</v>
      </c>
      <c r="C36" s="58" t="s">
        <v>133</v>
      </c>
      <c r="D36" s="58" t="s">
        <v>306</v>
      </c>
      <c r="E36" s="58">
        <v>37.98977</v>
      </c>
      <c r="F36" s="58">
        <v>-119.30625999999999</v>
      </c>
      <c r="G36" s="58">
        <v>3140</v>
      </c>
      <c r="H36" s="58">
        <v>34.6</v>
      </c>
      <c r="I36" s="58" t="s">
        <v>17</v>
      </c>
      <c r="J36" s="58" t="s">
        <v>17</v>
      </c>
      <c r="K36" s="58" t="s">
        <v>17</v>
      </c>
      <c r="L36" s="58">
        <v>13.85</v>
      </c>
      <c r="M36" s="58">
        <v>71</v>
      </c>
      <c r="N36" s="58">
        <v>7.34</v>
      </c>
      <c r="O36" s="58" t="s">
        <v>17</v>
      </c>
      <c r="P36" s="58">
        <v>4.5999999999999996</v>
      </c>
      <c r="Q36" s="58">
        <v>7.23</v>
      </c>
      <c r="R36" s="58" t="s">
        <v>256</v>
      </c>
      <c r="S36" s="58" t="s">
        <v>17</v>
      </c>
      <c r="T36" s="58" t="s">
        <v>17</v>
      </c>
      <c r="U36" s="58" t="s">
        <v>17</v>
      </c>
      <c r="V36" s="58">
        <v>1.6</v>
      </c>
      <c r="W36" s="58" t="s">
        <v>17</v>
      </c>
      <c r="X36" s="58" t="s">
        <v>17</v>
      </c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</row>
    <row r="37" spans="1:37" x14ac:dyDescent="0.2">
      <c r="A37" s="58" t="s">
        <v>129</v>
      </c>
      <c r="B37" s="59">
        <v>44779</v>
      </c>
      <c r="C37" s="58" t="s">
        <v>254</v>
      </c>
      <c r="D37" s="58" t="s">
        <v>255</v>
      </c>
      <c r="E37" s="58">
        <v>37.808819999999997</v>
      </c>
      <c r="F37" s="58">
        <v>-119.44947999999999</v>
      </c>
      <c r="G37" s="58">
        <v>2830</v>
      </c>
      <c r="H37" s="58" t="s">
        <v>17</v>
      </c>
      <c r="I37" s="58" t="s">
        <v>17</v>
      </c>
      <c r="J37" s="58" t="s">
        <v>17</v>
      </c>
      <c r="K37" s="58" t="s">
        <v>17</v>
      </c>
      <c r="L37" s="58">
        <v>18.79</v>
      </c>
      <c r="M37" s="58">
        <v>72.97</v>
      </c>
      <c r="N37" s="58">
        <v>6.8</v>
      </c>
      <c r="O37" s="58" t="s">
        <v>17</v>
      </c>
      <c r="P37" s="58">
        <v>0.1</v>
      </c>
      <c r="Q37" s="58">
        <v>6.92</v>
      </c>
      <c r="R37" s="58" t="s">
        <v>256</v>
      </c>
      <c r="S37" s="58" t="s">
        <v>297</v>
      </c>
      <c r="T37" s="58" t="s">
        <v>298</v>
      </c>
      <c r="U37" s="58" t="s">
        <v>299</v>
      </c>
      <c r="V37" s="58">
        <v>1.6</v>
      </c>
      <c r="W37" s="58">
        <v>337.36</v>
      </c>
      <c r="X37" s="58">
        <v>40.56</v>
      </c>
      <c r="Y37" s="58" t="s">
        <v>310</v>
      </c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</row>
    <row r="38" spans="1:37" x14ac:dyDescent="0.2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</row>
    <row r="39" spans="1:37" x14ac:dyDescent="0.2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</row>
    <row r="40" spans="1:37" x14ac:dyDescent="0.2">
      <c r="A40" s="60" t="s">
        <v>307</v>
      </c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</row>
    <row r="41" spans="1:37" x14ac:dyDescent="0.2">
      <c r="A41" s="58" t="s">
        <v>129</v>
      </c>
      <c r="B41" s="59">
        <v>44772</v>
      </c>
      <c r="C41" s="58" t="s">
        <v>130</v>
      </c>
      <c r="D41" s="58" t="s">
        <v>253</v>
      </c>
      <c r="E41" s="58">
        <v>37.85989</v>
      </c>
      <c r="F41" s="58">
        <v>-119.61614</v>
      </c>
      <c r="G41" s="58">
        <v>2513</v>
      </c>
      <c r="H41" s="58">
        <v>17.8</v>
      </c>
      <c r="I41" s="58">
        <v>17</v>
      </c>
      <c r="J41" s="58">
        <v>12</v>
      </c>
      <c r="K41" s="58">
        <v>480</v>
      </c>
      <c r="L41" s="58">
        <v>21.4</v>
      </c>
      <c r="M41" s="58">
        <v>78.2</v>
      </c>
      <c r="N41" s="58">
        <v>6.87</v>
      </c>
      <c r="O41" s="58">
        <v>16.100000000000001</v>
      </c>
      <c r="P41" s="58">
        <v>15</v>
      </c>
      <c r="Q41" s="58">
        <v>8.36</v>
      </c>
      <c r="R41" s="58"/>
      <c r="S41" s="58" t="s">
        <v>282</v>
      </c>
      <c r="T41" s="58" t="s">
        <v>283</v>
      </c>
      <c r="U41" s="58" t="s">
        <v>284</v>
      </c>
      <c r="V41" s="58">
        <v>3.1</v>
      </c>
      <c r="W41" s="58">
        <v>217.44</v>
      </c>
      <c r="X41" s="58">
        <v>32.97</v>
      </c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</row>
    <row r="42" spans="1:37" x14ac:dyDescent="0.2">
      <c r="A42" s="58" t="s">
        <v>129</v>
      </c>
      <c r="B42" s="59">
        <v>44772</v>
      </c>
      <c r="C42" s="58" t="s">
        <v>18</v>
      </c>
      <c r="D42" s="58" t="s">
        <v>253</v>
      </c>
      <c r="E42" s="58">
        <v>37.834271000000001</v>
      </c>
      <c r="F42" s="58">
        <v>-119.48997</v>
      </c>
      <c r="G42" s="58">
        <v>2714</v>
      </c>
      <c r="H42" s="58">
        <v>2</v>
      </c>
      <c r="I42" s="58" t="s">
        <v>17</v>
      </c>
      <c r="J42" s="58">
        <v>1</v>
      </c>
      <c r="K42" s="58">
        <v>300</v>
      </c>
      <c r="L42" s="58">
        <v>21.7</v>
      </c>
      <c r="M42" s="58">
        <v>60.5</v>
      </c>
      <c r="N42" s="58">
        <v>5.33</v>
      </c>
      <c r="O42" s="58">
        <v>10.5</v>
      </c>
      <c r="P42" s="58">
        <v>9.8000000000000007</v>
      </c>
      <c r="Q42" s="58">
        <v>7.8</v>
      </c>
      <c r="R42" s="58"/>
      <c r="S42" s="58" t="s">
        <v>285</v>
      </c>
      <c r="T42" s="58" t="s">
        <v>286</v>
      </c>
      <c r="U42" s="58" t="s">
        <v>287</v>
      </c>
      <c r="V42" s="58">
        <v>0.8</v>
      </c>
      <c r="W42" s="58">
        <v>137.16</v>
      </c>
      <c r="X42" s="58">
        <v>22.6</v>
      </c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</row>
    <row r="43" spans="1:37" x14ac:dyDescent="0.2">
      <c r="A43" s="58" t="s">
        <v>129</v>
      </c>
      <c r="B43" s="59">
        <v>44773</v>
      </c>
      <c r="C43" s="58" t="s">
        <v>132</v>
      </c>
      <c r="D43" s="58" t="s">
        <v>288</v>
      </c>
      <c r="E43" s="58">
        <v>37.808819999999997</v>
      </c>
      <c r="F43" s="58">
        <v>-119.44947999999999</v>
      </c>
      <c r="G43" s="58">
        <v>2830</v>
      </c>
      <c r="H43" s="58">
        <v>16.8</v>
      </c>
      <c r="I43" s="58">
        <v>13</v>
      </c>
      <c r="J43" s="58">
        <v>12</v>
      </c>
      <c r="K43" s="58">
        <v>180</v>
      </c>
      <c r="L43" s="58" t="s">
        <v>17</v>
      </c>
      <c r="M43" s="58" t="s">
        <v>17</v>
      </c>
      <c r="N43" s="58" t="s">
        <v>17</v>
      </c>
      <c r="O43" s="58" t="s">
        <v>17</v>
      </c>
      <c r="P43" s="58" t="s">
        <v>17</v>
      </c>
      <c r="Q43" s="58" t="s">
        <v>17</v>
      </c>
      <c r="R43" s="58"/>
      <c r="S43" s="58" t="s">
        <v>289</v>
      </c>
      <c r="T43" s="58" t="s">
        <v>290</v>
      </c>
      <c r="U43" s="58" t="s">
        <v>291</v>
      </c>
      <c r="V43" s="58">
        <v>1.9</v>
      </c>
      <c r="W43" s="58">
        <v>157.75</v>
      </c>
      <c r="X43" s="58">
        <v>16.25</v>
      </c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</row>
    <row r="44" spans="1:37" x14ac:dyDescent="0.2">
      <c r="A44" s="58" t="s">
        <v>129</v>
      </c>
      <c r="B44" s="59">
        <v>44741</v>
      </c>
      <c r="C44" s="58" t="s">
        <v>131</v>
      </c>
      <c r="D44" s="58" t="s">
        <v>251</v>
      </c>
      <c r="E44" s="58">
        <v>38.050952000000002</v>
      </c>
      <c r="F44" s="58">
        <v>-119.27033</v>
      </c>
      <c r="G44" s="58">
        <v>3054</v>
      </c>
      <c r="H44" s="58">
        <v>52</v>
      </c>
      <c r="I44" s="58">
        <v>16</v>
      </c>
      <c r="J44" s="58">
        <v>49.2</v>
      </c>
      <c r="K44" s="58">
        <v>600</v>
      </c>
      <c r="L44" s="58">
        <v>12.8</v>
      </c>
      <c r="M44" s="58">
        <v>73.8</v>
      </c>
      <c r="N44" s="58">
        <v>7.92</v>
      </c>
      <c r="O44" s="58">
        <v>97.5</v>
      </c>
      <c r="P44" s="58">
        <v>74.7</v>
      </c>
      <c r="Q44" s="58">
        <v>7.97</v>
      </c>
      <c r="R44" s="58"/>
      <c r="S44" s="58" t="s">
        <v>276</v>
      </c>
      <c r="T44" s="58" t="s">
        <v>277</v>
      </c>
      <c r="U44" s="58" t="s">
        <v>278</v>
      </c>
      <c r="V44" s="58">
        <v>7.6</v>
      </c>
      <c r="W44" s="58">
        <v>947.92</v>
      </c>
      <c r="X44" s="58">
        <v>199.69</v>
      </c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</row>
    <row r="45" spans="1:37" x14ac:dyDescent="0.2">
      <c r="A45" s="58" t="s">
        <v>129</v>
      </c>
      <c r="B45" s="59">
        <v>44774</v>
      </c>
      <c r="C45" s="58" t="s">
        <v>133</v>
      </c>
      <c r="D45" s="58" t="s">
        <v>288</v>
      </c>
      <c r="E45" s="58">
        <v>37.98977</v>
      </c>
      <c r="F45" s="58">
        <v>-119.30625999999999</v>
      </c>
      <c r="G45" s="58">
        <v>3140</v>
      </c>
      <c r="H45" s="58">
        <v>34.6</v>
      </c>
      <c r="I45" s="58">
        <v>20</v>
      </c>
      <c r="J45" s="58">
        <v>36.08</v>
      </c>
      <c r="K45" s="58">
        <v>540</v>
      </c>
      <c r="L45" s="58" t="s">
        <v>17</v>
      </c>
      <c r="M45" s="58" t="s">
        <v>17</v>
      </c>
      <c r="N45" s="58" t="s">
        <v>17</v>
      </c>
      <c r="O45" s="58" t="s">
        <v>17</v>
      </c>
      <c r="P45" s="58" t="s">
        <v>17</v>
      </c>
      <c r="Q45" s="58" t="s">
        <v>17</v>
      </c>
      <c r="R45" s="58"/>
      <c r="S45" s="58" t="s">
        <v>292</v>
      </c>
      <c r="T45" s="58" t="s">
        <v>293</v>
      </c>
      <c r="U45" s="58" t="s">
        <v>294</v>
      </c>
      <c r="V45" s="58">
        <v>2.35</v>
      </c>
      <c r="W45" s="58">
        <v>199.5</v>
      </c>
      <c r="X45" s="58">
        <v>27.86</v>
      </c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</row>
    <row r="46" spans="1:37" x14ac:dyDescent="0.2">
      <c r="A46" s="58" t="s">
        <v>129</v>
      </c>
      <c r="B46" s="59">
        <v>44738</v>
      </c>
      <c r="C46" s="58" t="s">
        <v>88</v>
      </c>
      <c r="D46" s="58" t="s">
        <v>251</v>
      </c>
      <c r="E46" s="58">
        <v>37.431525999999998</v>
      </c>
      <c r="F46" s="58">
        <v>-118.74262</v>
      </c>
      <c r="G46" s="58">
        <v>3155</v>
      </c>
      <c r="H46" s="58">
        <v>18.600000000000001</v>
      </c>
      <c r="I46" s="58">
        <v>19</v>
      </c>
      <c r="J46" s="58">
        <v>16.399999999999999</v>
      </c>
      <c r="K46" s="58">
        <v>300</v>
      </c>
      <c r="L46" s="58">
        <v>13.1</v>
      </c>
      <c r="M46" s="58">
        <v>67.3</v>
      </c>
      <c r="N46" s="58">
        <v>7.05</v>
      </c>
      <c r="O46" s="58">
        <v>20</v>
      </c>
      <c r="P46" s="58">
        <v>15.5</v>
      </c>
      <c r="Q46" s="58">
        <v>6.9</v>
      </c>
      <c r="R46" s="58"/>
      <c r="S46" s="58" t="s">
        <v>273</v>
      </c>
      <c r="T46" s="58" t="s">
        <v>274</v>
      </c>
      <c r="U46" s="58" t="s">
        <v>275</v>
      </c>
      <c r="V46" s="58">
        <v>0.5</v>
      </c>
      <c r="W46" s="58">
        <v>240.83</v>
      </c>
      <c r="X46" s="58">
        <v>136.84</v>
      </c>
      <c r="Y46" s="58" t="s">
        <v>311</v>
      </c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</row>
    <row r="47" spans="1:37" x14ac:dyDescent="0.2">
      <c r="A47" s="58" t="s">
        <v>129</v>
      </c>
      <c r="B47" s="59">
        <v>44781</v>
      </c>
      <c r="C47" s="58" t="s">
        <v>257</v>
      </c>
      <c r="D47" s="58" t="s">
        <v>255</v>
      </c>
      <c r="E47" s="58">
        <v>37.926450000000003</v>
      </c>
      <c r="F47" s="58">
        <v>-119.27843</v>
      </c>
      <c r="G47" s="58">
        <v>3178</v>
      </c>
      <c r="H47" s="58">
        <v>42.5</v>
      </c>
      <c r="I47" s="58">
        <v>36</v>
      </c>
      <c r="J47" s="58">
        <v>33</v>
      </c>
      <c r="K47" s="58">
        <v>300</v>
      </c>
      <c r="L47" s="58">
        <v>15.74</v>
      </c>
      <c r="M47" s="58">
        <v>43.07</v>
      </c>
      <c r="N47" s="58">
        <v>7.25</v>
      </c>
      <c r="O47" s="58" t="s">
        <v>17</v>
      </c>
      <c r="P47" s="58">
        <v>9.2899999999999991</v>
      </c>
      <c r="Q47" s="58">
        <v>8.9700000000000006</v>
      </c>
      <c r="R47" s="58" t="s">
        <v>256</v>
      </c>
      <c r="S47" s="58" t="s">
        <v>300</v>
      </c>
      <c r="T47" s="58" t="s">
        <v>301</v>
      </c>
      <c r="U47" s="58" t="s">
        <v>302</v>
      </c>
      <c r="V47" s="58">
        <v>0.7</v>
      </c>
      <c r="W47" s="58">
        <v>277.54000000000002</v>
      </c>
      <c r="X47" s="58">
        <v>9.91</v>
      </c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</row>
    <row r="48" spans="1:37" x14ac:dyDescent="0.2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</row>
    <row r="49" spans="1:37" x14ac:dyDescent="0.2">
      <c r="A49" s="60" t="s">
        <v>312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</row>
    <row r="50" spans="1:37" x14ac:dyDescent="0.2">
      <c r="A50" s="58" t="s">
        <v>313</v>
      </c>
      <c r="B50" s="58" t="s">
        <v>314</v>
      </c>
      <c r="C50" s="58" t="s">
        <v>315</v>
      </c>
      <c r="D50" s="58" t="s">
        <v>316</v>
      </c>
      <c r="E50" s="58" t="s">
        <v>317</v>
      </c>
      <c r="F50" s="58" t="s">
        <v>318</v>
      </c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</row>
    <row r="51" spans="1:37" x14ac:dyDescent="0.2">
      <c r="A51" s="58" t="s">
        <v>130</v>
      </c>
      <c r="B51" s="58">
        <v>33.1</v>
      </c>
      <c r="C51" s="58">
        <v>35.1</v>
      </c>
      <c r="D51" s="58">
        <v>0.69</v>
      </c>
      <c r="E51" s="58">
        <v>0.73</v>
      </c>
      <c r="F51" s="58">
        <v>480</v>
      </c>
      <c r="G51" s="58"/>
      <c r="H51" s="58">
        <f>AVERAGE(D51:E51)</f>
        <v>0.71</v>
      </c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</row>
    <row r="52" spans="1:37" x14ac:dyDescent="0.2">
      <c r="A52" s="58" t="s">
        <v>18</v>
      </c>
      <c r="B52" s="58">
        <v>47.3</v>
      </c>
      <c r="C52" s="58">
        <v>47.4</v>
      </c>
      <c r="D52" s="58">
        <v>1.58</v>
      </c>
      <c r="E52" s="58">
        <v>1.58</v>
      </c>
      <c r="F52" s="58">
        <v>300</v>
      </c>
      <c r="G52" s="58"/>
      <c r="H52" s="58">
        <f t="shared" ref="H52:H57" si="0">AVERAGE(D52:E52)</f>
        <v>1.58</v>
      </c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</row>
    <row r="53" spans="1:37" x14ac:dyDescent="0.2">
      <c r="A53" s="58" t="s">
        <v>132</v>
      </c>
      <c r="B53" s="58">
        <v>34.799999999999997</v>
      </c>
      <c r="C53" s="58">
        <v>34.1</v>
      </c>
      <c r="D53" s="58">
        <v>1.94</v>
      </c>
      <c r="E53" s="58">
        <v>1.89</v>
      </c>
      <c r="F53" s="58">
        <v>180</v>
      </c>
      <c r="G53" s="58"/>
      <c r="H53" s="58">
        <f>AVERAGE(D53:E53)</f>
        <v>1.915</v>
      </c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</row>
    <row r="54" spans="1:37" x14ac:dyDescent="0.2">
      <c r="A54" s="58" t="s">
        <v>10</v>
      </c>
      <c r="B54" s="58">
        <v>20.3</v>
      </c>
      <c r="C54" s="58">
        <v>20.399999999999999</v>
      </c>
      <c r="D54" s="58">
        <v>0.34</v>
      </c>
      <c r="E54" s="58">
        <v>0.34</v>
      </c>
      <c r="F54" s="58">
        <v>600</v>
      </c>
      <c r="G54" s="58"/>
      <c r="H54" s="58">
        <f>AVERAGE(D54,E54,D59,E59)</f>
        <v>0.35</v>
      </c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</row>
    <row r="55" spans="1:37" x14ac:dyDescent="0.2">
      <c r="A55" s="58" t="s">
        <v>133</v>
      </c>
      <c r="B55" s="58">
        <v>28.8</v>
      </c>
      <c r="C55" s="58">
        <v>28.6</v>
      </c>
      <c r="D55" s="58">
        <v>0.53</v>
      </c>
      <c r="E55" s="58">
        <v>0.53</v>
      </c>
      <c r="F55" s="58">
        <v>540</v>
      </c>
      <c r="G55" s="58"/>
      <c r="H55" s="58">
        <f t="shared" si="0"/>
        <v>0.53</v>
      </c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</row>
    <row r="56" spans="1:37" x14ac:dyDescent="0.2">
      <c r="A56" s="58" t="s">
        <v>319</v>
      </c>
      <c r="B56" s="58">
        <v>11.9</v>
      </c>
      <c r="C56" s="58">
        <v>12</v>
      </c>
      <c r="D56" s="58">
        <v>0.4</v>
      </c>
      <c r="E56" s="58">
        <v>0.4</v>
      </c>
      <c r="F56" s="58">
        <v>300</v>
      </c>
      <c r="G56" s="58"/>
      <c r="H56" s="58">
        <f>AVERAGE(E56,D56,D60,E60)</f>
        <v>1.1312500000000001</v>
      </c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</row>
    <row r="57" spans="1:37" x14ac:dyDescent="0.2">
      <c r="A57" s="58" t="s">
        <v>151</v>
      </c>
      <c r="B57" s="58">
        <v>29.4</v>
      </c>
      <c r="C57" s="58">
        <v>31.1</v>
      </c>
      <c r="D57" s="58">
        <v>0.98</v>
      </c>
      <c r="E57" s="58">
        <v>1.04</v>
      </c>
      <c r="F57" s="58">
        <v>300</v>
      </c>
      <c r="G57" s="58"/>
      <c r="H57" s="58">
        <f t="shared" si="0"/>
        <v>1.01</v>
      </c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</row>
    <row r="58" spans="1:37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</row>
    <row r="59" spans="1:37" x14ac:dyDescent="0.2">
      <c r="A59" s="58" t="s">
        <v>320</v>
      </c>
      <c r="B59" s="58">
        <v>19.600000000000001</v>
      </c>
      <c r="C59" s="58">
        <v>19.5</v>
      </c>
      <c r="D59" s="58">
        <v>0.36</v>
      </c>
      <c r="E59" s="58">
        <v>0.36</v>
      </c>
      <c r="F59" s="58">
        <v>540</v>
      </c>
      <c r="G59" s="58" t="s">
        <v>321</v>
      </c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</row>
    <row r="60" spans="1:37" x14ac:dyDescent="0.2">
      <c r="A60" s="58" t="s">
        <v>322</v>
      </c>
      <c r="B60" s="58" t="s">
        <v>17</v>
      </c>
      <c r="C60" s="58" t="s">
        <v>17</v>
      </c>
      <c r="D60" s="58">
        <v>2.04</v>
      </c>
      <c r="E60" s="58">
        <v>1.6850000000000001</v>
      </c>
      <c r="F60" s="58">
        <v>275</v>
      </c>
      <c r="G60" s="58" t="s">
        <v>323</v>
      </c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</row>
    <row r="61" spans="1:37" x14ac:dyDescent="0.2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</row>
    <row r="62" spans="1:37" x14ac:dyDescent="0.2">
      <c r="A62" s="64" t="s">
        <v>325</v>
      </c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</row>
    <row r="63" spans="1:37" x14ac:dyDescent="0.2">
      <c r="A63" s="65" t="s">
        <v>117</v>
      </c>
      <c r="B63" s="65" t="s">
        <v>118</v>
      </c>
      <c r="C63" s="65" t="s">
        <v>119</v>
      </c>
      <c r="D63" s="65" t="s">
        <v>259</v>
      </c>
      <c r="E63" s="65" t="s">
        <v>120</v>
      </c>
      <c r="F63" s="65" t="s">
        <v>121</v>
      </c>
      <c r="G63" s="65" t="s">
        <v>260</v>
      </c>
      <c r="H63" s="65" t="s">
        <v>122</v>
      </c>
      <c r="I63" s="65" t="s">
        <v>261</v>
      </c>
      <c r="J63" s="65" t="s">
        <v>262</v>
      </c>
      <c r="K63" s="65" t="s">
        <v>263</v>
      </c>
      <c r="L63" s="65" t="s">
        <v>123</v>
      </c>
      <c r="M63" s="65" t="s">
        <v>124</v>
      </c>
      <c r="N63" s="65" t="s">
        <v>125</v>
      </c>
      <c r="O63" s="65" t="s">
        <v>126</v>
      </c>
      <c r="P63" s="65" t="s">
        <v>127</v>
      </c>
      <c r="Q63" s="65" t="s">
        <v>128</v>
      </c>
      <c r="R63" s="65" t="s">
        <v>264</v>
      </c>
      <c r="S63" s="65" t="s">
        <v>265</v>
      </c>
      <c r="T63" s="65" t="s">
        <v>266</v>
      </c>
      <c r="U63" s="65" t="s">
        <v>267</v>
      </c>
      <c r="V63" s="65" t="s">
        <v>268</v>
      </c>
      <c r="W63" s="65" t="s">
        <v>269</v>
      </c>
      <c r="X63" s="65" t="s">
        <v>270</v>
      </c>
      <c r="Y63" s="65" t="s">
        <v>324</v>
      </c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</row>
    <row r="64" spans="1:37" x14ac:dyDescent="0.2">
      <c r="A64" s="58" t="s">
        <v>129</v>
      </c>
      <c r="B64" s="59">
        <v>44772</v>
      </c>
      <c r="C64" s="58" t="s">
        <v>130</v>
      </c>
      <c r="D64" s="58" t="s">
        <v>253</v>
      </c>
      <c r="E64" s="58">
        <v>37.85989</v>
      </c>
      <c r="F64" s="58">
        <v>-119.61614</v>
      </c>
      <c r="G64" s="58">
        <v>2513</v>
      </c>
      <c r="H64" s="58">
        <v>17.8</v>
      </c>
      <c r="I64" s="58">
        <v>17</v>
      </c>
      <c r="J64" s="58">
        <v>12</v>
      </c>
      <c r="K64" s="58">
        <v>480</v>
      </c>
      <c r="L64" s="58">
        <v>21.4</v>
      </c>
      <c r="M64" s="58">
        <v>78.2</v>
      </c>
      <c r="N64" s="58">
        <v>6.87</v>
      </c>
      <c r="O64" s="58">
        <v>16.100000000000001</v>
      </c>
      <c r="P64" s="58">
        <v>15</v>
      </c>
      <c r="Q64" s="58">
        <v>8.36</v>
      </c>
      <c r="R64" s="58"/>
      <c r="S64" s="58"/>
      <c r="T64" s="58"/>
      <c r="U64" s="58"/>
      <c r="V64" s="58">
        <v>3.1</v>
      </c>
      <c r="W64" s="58">
        <v>217.44</v>
      </c>
      <c r="X64" s="58">
        <v>32.97</v>
      </c>
      <c r="Y64" s="58">
        <v>0.71</v>
      </c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</row>
    <row r="65" spans="1:37" x14ac:dyDescent="0.2">
      <c r="A65" s="58" t="s">
        <v>129</v>
      </c>
      <c r="B65" s="59">
        <v>44772</v>
      </c>
      <c r="C65" s="58" t="s">
        <v>18</v>
      </c>
      <c r="D65" s="58" t="s">
        <v>253</v>
      </c>
      <c r="E65" s="58">
        <v>37.834271000000001</v>
      </c>
      <c r="F65" s="58">
        <v>-119.48997</v>
      </c>
      <c r="G65" s="58">
        <v>2714</v>
      </c>
      <c r="H65" s="58">
        <v>2</v>
      </c>
      <c r="I65" s="58" t="s">
        <v>17</v>
      </c>
      <c r="J65" s="58">
        <v>1</v>
      </c>
      <c r="K65" s="58">
        <v>300</v>
      </c>
      <c r="L65" s="58">
        <v>21.7</v>
      </c>
      <c r="M65" s="58">
        <v>60.5</v>
      </c>
      <c r="N65" s="58">
        <v>5.33</v>
      </c>
      <c r="O65" s="58">
        <v>10.5</v>
      </c>
      <c r="P65" s="58">
        <v>9.8000000000000007</v>
      </c>
      <c r="Q65" s="58">
        <v>7.8</v>
      </c>
      <c r="R65" s="58"/>
      <c r="S65" s="58"/>
      <c r="T65" s="58"/>
      <c r="U65" s="58"/>
      <c r="V65" s="58">
        <v>0.8</v>
      </c>
      <c r="W65" s="58">
        <v>137.16</v>
      </c>
      <c r="X65" s="58">
        <v>22.6</v>
      </c>
      <c r="Y65" s="58">
        <v>1.58</v>
      </c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</row>
    <row r="66" spans="1:37" x14ac:dyDescent="0.2">
      <c r="A66" s="58" t="s">
        <v>129</v>
      </c>
      <c r="B66" s="59">
        <v>44779</v>
      </c>
      <c r="C66" s="58" t="s">
        <v>254</v>
      </c>
      <c r="D66" s="58" t="s">
        <v>255</v>
      </c>
      <c r="E66" s="58">
        <v>37.808819999999997</v>
      </c>
      <c r="F66" s="58">
        <v>-119.44947999999999</v>
      </c>
      <c r="G66" s="58">
        <v>2830</v>
      </c>
      <c r="H66" s="58">
        <v>16.8</v>
      </c>
      <c r="I66" s="58">
        <v>13</v>
      </c>
      <c r="J66" s="58">
        <v>12</v>
      </c>
      <c r="K66" s="58">
        <v>180</v>
      </c>
      <c r="L66" s="58">
        <v>18.79</v>
      </c>
      <c r="M66" s="58">
        <v>72.97</v>
      </c>
      <c r="N66" s="58">
        <v>6.8</v>
      </c>
      <c r="O66" s="58" t="s">
        <v>17</v>
      </c>
      <c r="P66" s="58">
        <v>0.1</v>
      </c>
      <c r="Q66" s="58">
        <v>6.92</v>
      </c>
      <c r="R66" s="58"/>
      <c r="S66" s="58"/>
      <c r="T66" s="58"/>
      <c r="U66" s="58"/>
      <c r="V66" s="58">
        <v>1.9</v>
      </c>
      <c r="W66" s="58">
        <v>157.75</v>
      </c>
      <c r="X66" s="58">
        <v>16.25</v>
      </c>
      <c r="Y66" s="58">
        <v>1.92</v>
      </c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</row>
    <row r="67" spans="1:37" x14ac:dyDescent="0.2">
      <c r="A67" s="58" t="s">
        <v>129</v>
      </c>
      <c r="B67" s="59">
        <v>44741</v>
      </c>
      <c r="C67" s="58" t="s">
        <v>131</v>
      </c>
      <c r="D67" s="58" t="s">
        <v>251</v>
      </c>
      <c r="E67" s="58">
        <v>38.050952000000002</v>
      </c>
      <c r="F67" s="58">
        <v>-119.27033</v>
      </c>
      <c r="G67" s="58">
        <v>3054</v>
      </c>
      <c r="H67" s="58">
        <v>52</v>
      </c>
      <c r="I67" s="58">
        <v>16</v>
      </c>
      <c r="J67" s="58">
        <v>49.2</v>
      </c>
      <c r="K67" s="58">
        <v>600</v>
      </c>
      <c r="L67" s="58">
        <v>12.8</v>
      </c>
      <c r="M67" s="58">
        <v>73.8</v>
      </c>
      <c r="N67" s="58">
        <v>7.92</v>
      </c>
      <c r="O67" s="58">
        <v>97.5</v>
      </c>
      <c r="P67" s="58">
        <v>74.7</v>
      </c>
      <c r="Q67" s="58">
        <v>7.97</v>
      </c>
      <c r="R67" s="58"/>
      <c r="S67" s="58"/>
      <c r="T67" s="58"/>
      <c r="U67" s="58"/>
      <c r="V67" s="58">
        <v>7.6</v>
      </c>
      <c r="W67" s="58">
        <v>947.92</v>
      </c>
      <c r="X67" s="58">
        <v>199.69</v>
      </c>
      <c r="Y67" s="58">
        <v>0.35</v>
      </c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</row>
    <row r="68" spans="1:37" x14ac:dyDescent="0.2">
      <c r="A68" s="58" t="s">
        <v>129</v>
      </c>
      <c r="B68" s="59">
        <v>44784</v>
      </c>
      <c r="C68" s="58" t="s">
        <v>133</v>
      </c>
      <c r="D68" s="58" t="s">
        <v>258</v>
      </c>
      <c r="E68" s="58">
        <v>37.98977</v>
      </c>
      <c r="F68" s="58">
        <v>-119.30625999999999</v>
      </c>
      <c r="G68" s="58">
        <v>3140</v>
      </c>
      <c r="H68" s="58">
        <v>34.6</v>
      </c>
      <c r="I68" s="58" t="s">
        <v>17</v>
      </c>
      <c r="J68" s="58" t="s">
        <v>17</v>
      </c>
      <c r="K68" s="58" t="s">
        <v>17</v>
      </c>
      <c r="L68" s="58">
        <v>13.85</v>
      </c>
      <c r="M68" s="58">
        <v>71</v>
      </c>
      <c r="N68" s="58">
        <v>7.34</v>
      </c>
      <c r="O68" s="58" t="s">
        <v>17</v>
      </c>
      <c r="P68" s="58">
        <v>4.5999999999999996</v>
      </c>
      <c r="Q68" s="58">
        <v>7.23</v>
      </c>
      <c r="R68" s="58"/>
      <c r="S68" s="58"/>
      <c r="T68" s="58"/>
      <c r="U68" s="58"/>
      <c r="V68" s="58">
        <v>2.35</v>
      </c>
      <c r="W68" s="58">
        <v>199.5</v>
      </c>
      <c r="X68" s="58">
        <v>27.86</v>
      </c>
      <c r="Y68" s="58">
        <v>0.53</v>
      </c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</row>
    <row r="69" spans="1:37" x14ac:dyDescent="0.2">
      <c r="A69" s="58" t="s">
        <v>129</v>
      </c>
      <c r="B69" s="59">
        <v>44738</v>
      </c>
      <c r="C69" s="58" t="s">
        <v>88</v>
      </c>
      <c r="D69" s="58" t="s">
        <v>251</v>
      </c>
      <c r="E69" s="58">
        <v>37.431525999999998</v>
      </c>
      <c r="F69" s="58">
        <v>-118.74262</v>
      </c>
      <c r="G69" s="58">
        <v>3155</v>
      </c>
      <c r="H69" s="58">
        <v>18.600000000000001</v>
      </c>
      <c r="I69" s="58">
        <v>19</v>
      </c>
      <c r="J69" s="58">
        <v>16.399999999999999</v>
      </c>
      <c r="K69" s="58">
        <v>300</v>
      </c>
      <c r="L69" s="58">
        <v>13.1</v>
      </c>
      <c r="M69" s="58">
        <v>67.3</v>
      </c>
      <c r="N69" s="58">
        <v>7.05</v>
      </c>
      <c r="O69" s="58">
        <v>20</v>
      </c>
      <c r="P69" s="58">
        <v>15.5</v>
      </c>
      <c r="Q69" s="58">
        <v>6.9</v>
      </c>
      <c r="R69" s="58"/>
      <c r="S69" s="58"/>
      <c r="T69" s="58"/>
      <c r="U69" s="58"/>
      <c r="V69" s="58">
        <v>0.5</v>
      </c>
      <c r="W69" s="58">
        <v>240.83</v>
      </c>
      <c r="X69" s="58">
        <v>136.84</v>
      </c>
      <c r="Y69" s="58">
        <v>1.1312500000000001</v>
      </c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</row>
    <row r="70" spans="1:37" x14ac:dyDescent="0.2">
      <c r="A70" s="58" t="s">
        <v>129</v>
      </c>
      <c r="B70" s="59">
        <v>44781</v>
      </c>
      <c r="C70" s="58" t="s">
        <v>257</v>
      </c>
      <c r="D70" s="58" t="s">
        <v>255</v>
      </c>
      <c r="E70" s="58">
        <v>37.926450000000003</v>
      </c>
      <c r="F70" s="58">
        <v>-119.27843</v>
      </c>
      <c r="G70" s="58">
        <v>3178</v>
      </c>
      <c r="H70" s="58">
        <v>42.5</v>
      </c>
      <c r="I70" s="58">
        <v>36</v>
      </c>
      <c r="J70" s="58">
        <v>33</v>
      </c>
      <c r="K70" s="58">
        <v>300</v>
      </c>
      <c r="L70" s="58">
        <v>15.74</v>
      </c>
      <c r="M70" s="58">
        <v>43.07</v>
      </c>
      <c r="N70" s="58">
        <v>7.25</v>
      </c>
      <c r="O70" s="58" t="s">
        <v>17</v>
      </c>
      <c r="P70" s="58">
        <v>9.2899999999999991</v>
      </c>
      <c r="Q70" s="58">
        <v>8.9700000000000006</v>
      </c>
      <c r="R70" s="58"/>
      <c r="S70" s="58"/>
      <c r="T70" s="58"/>
      <c r="U70" s="58"/>
      <c r="V70" s="58">
        <v>0.7</v>
      </c>
      <c r="W70" s="58">
        <v>277.54000000000002</v>
      </c>
      <c r="X70" s="58">
        <v>9.91</v>
      </c>
      <c r="Y70" s="58">
        <v>1.01</v>
      </c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</row>
    <row r="71" spans="1:37" x14ac:dyDescent="0.2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</row>
    <row r="72" spans="1:37" x14ac:dyDescent="0.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</row>
    <row r="73" spans="1:37" x14ac:dyDescent="0.2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</row>
    <row r="74" spans="1:37" x14ac:dyDescent="0.2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</row>
    <row r="75" spans="1:37" x14ac:dyDescent="0.2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</row>
    <row r="76" spans="1:37" x14ac:dyDescent="0.2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</row>
    <row r="77" spans="1:37" x14ac:dyDescent="0.2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</row>
    <row r="78" spans="1:37" x14ac:dyDescent="0.2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</row>
    <row r="79" spans="1:37" x14ac:dyDescent="0.2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</row>
    <row r="80" spans="1:37" x14ac:dyDescent="0.2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</row>
    <row r="81" spans="1:25" x14ac:dyDescent="0.2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</row>
    <row r="82" spans="1:25" x14ac:dyDescent="0.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</row>
    <row r="83" spans="1:25" x14ac:dyDescent="0.2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</row>
    <row r="84" spans="1:25" x14ac:dyDescent="0.2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</row>
    <row r="85" spans="1:25" x14ac:dyDescent="0.2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</row>
    <row r="86" spans="1:25" x14ac:dyDescent="0.2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</row>
    <row r="87" spans="1:25" x14ac:dyDescent="0.2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</row>
    <row r="88" spans="1:25" x14ac:dyDescent="0.2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</row>
    <row r="89" spans="1:25" x14ac:dyDescent="0.2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</row>
    <row r="90" spans="1:25" x14ac:dyDescent="0.2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</row>
    <row r="91" spans="1:25" x14ac:dyDescent="0.2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</row>
    <row r="92" spans="1:25" x14ac:dyDescent="0.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</row>
    <row r="93" spans="1:25" x14ac:dyDescent="0.2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</row>
    <row r="94" spans="1:25" x14ac:dyDescent="0.2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</row>
    <row r="95" spans="1:25" x14ac:dyDescent="0.2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</row>
    <row r="96" spans="1:25" x14ac:dyDescent="0.2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</row>
    <row r="97" spans="1:25" x14ac:dyDescent="0.2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</row>
    <row r="98" spans="1:25" x14ac:dyDescent="0.2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</row>
    <row r="99" spans="1:25" x14ac:dyDescent="0.2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</row>
    <row r="100" spans="1:25" x14ac:dyDescent="0.2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</row>
    <row r="101" spans="1:25" x14ac:dyDescent="0.2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</row>
    <row r="102" spans="1:25" x14ac:dyDescent="0.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</row>
    <row r="103" spans="1:25" x14ac:dyDescent="0.2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</row>
    <row r="104" spans="1:25" x14ac:dyDescent="0.2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</row>
    <row r="105" spans="1:25" x14ac:dyDescent="0.2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</row>
    <row r="106" spans="1:25" x14ac:dyDescent="0.2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</row>
    <row r="107" spans="1:25" x14ac:dyDescent="0.2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</row>
    <row r="108" spans="1:25" x14ac:dyDescent="0.2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</row>
    <row r="109" spans="1:25" x14ac:dyDescent="0.2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</row>
    <row r="110" spans="1:25" x14ac:dyDescent="0.2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</row>
    <row r="111" spans="1:25" x14ac:dyDescent="0.2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</row>
    <row r="112" spans="1:25" x14ac:dyDescent="0.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</row>
    <row r="113" spans="1:25" x14ac:dyDescent="0.2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</row>
    <row r="114" spans="1:25" x14ac:dyDescent="0.2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</row>
    <row r="115" spans="1:25" x14ac:dyDescent="0.2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</row>
    <row r="116" spans="1:25" x14ac:dyDescent="0.2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</row>
    <row r="117" spans="1:25" x14ac:dyDescent="0.2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</row>
    <row r="118" spans="1:25" x14ac:dyDescent="0.2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</row>
    <row r="119" spans="1:25" x14ac:dyDescent="0.2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</row>
    <row r="120" spans="1:25" x14ac:dyDescent="0.2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</row>
    <row r="121" spans="1:25" x14ac:dyDescent="0.2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</row>
    <row r="122" spans="1:25" x14ac:dyDescent="0.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</row>
    <row r="123" spans="1:25" x14ac:dyDescent="0.2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</row>
    <row r="124" spans="1:25" x14ac:dyDescent="0.2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</row>
    <row r="125" spans="1:25" x14ac:dyDescent="0.2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</row>
    <row r="126" spans="1:25" x14ac:dyDescent="0.2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</row>
    <row r="127" spans="1:25" x14ac:dyDescent="0.2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</row>
    <row r="128" spans="1:25" x14ac:dyDescent="0.2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</row>
    <row r="129" spans="1:25" x14ac:dyDescent="0.2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</row>
    <row r="130" spans="1:25" x14ac:dyDescent="0.2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</row>
    <row r="131" spans="1:25" x14ac:dyDescent="0.2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</row>
    <row r="132" spans="1:25" x14ac:dyDescent="0.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</row>
    <row r="133" spans="1:25" x14ac:dyDescent="0.2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</row>
    <row r="134" spans="1:25" x14ac:dyDescent="0.2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</row>
    <row r="135" spans="1:25" x14ac:dyDescent="0.2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</row>
    <row r="136" spans="1:25" x14ac:dyDescent="0.2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</row>
    <row r="137" spans="1:25" x14ac:dyDescent="0.2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</row>
    <row r="138" spans="1:25" x14ac:dyDescent="0.2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</row>
    <row r="139" spans="1:25" x14ac:dyDescent="0.2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</row>
    <row r="140" spans="1:25" x14ac:dyDescent="0.2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</row>
    <row r="141" spans="1:25" x14ac:dyDescent="0.2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</row>
    <row r="142" spans="1:25" x14ac:dyDescent="0.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</row>
    <row r="143" spans="1:25" x14ac:dyDescent="0.2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</row>
    <row r="144" spans="1:25" x14ac:dyDescent="0.2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</row>
    <row r="145" spans="1:25" x14ac:dyDescent="0.2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</row>
    <row r="146" spans="1:25" x14ac:dyDescent="0.2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</row>
    <row r="147" spans="1:25" x14ac:dyDescent="0.2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</row>
    <row r="148" spans="1:25" x14ac:dyDescent="0.2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</row>
    <row r="149" spans="1:25" x14ac:dyDescent="0.2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</row>
    <row r="150" spans="1:25" x14ac:dyDescent="0.2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</row>
    <row r="151" spans="1:25" x14ac:dyDescent="0.2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</row>
    <row r="152" spans="1:25" x14ac:dyDescent="0.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</row>
    <row r="153" spans="1:25" x14ac:dyDescent="0.2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</row>
    <row r="154" spans="1:25" x14ac:dyDescent="0.2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</row>
    <row r="155" spans="1:25" x14ac:dyDescent="0.2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</row>
    <row r="156" spans="1:25" x14ac:dyDescent="0.2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</row>
    <row r="157" spans="1:25" x14ac:dyDescent="0.2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</row>
    <row r="158" spans="1:25" x14ac:dyDescent="0.2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</row>
    <row r="159" spans="1:25" x14ac:dyDescent="0.2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</row>
    <row r="160" spans="1:25" x14ac:dyDescent="0.2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</row>
    <row r="161" spans="1:25" x14ac:dyDescent="0.2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</row>
    <row r="162" spans="1:25" x14ac:dyDescent="0.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</row>
    <row r="163" spans="1:25" x14ac:dyDescent="0.2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</row>
    <row r="164" spans="1:25" x14ac:dyDescent="0.2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</row>
    <row r="165" spans="1:25" x14ac:dyDescent="0.2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</row>
    <row r="166" spans="1:25" x14ac:dyDescent="0.2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</row>
    <row r="167" spans="1:25" x14ac:dyDescent="0.2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</row>
    <row r="168" spans="1:25" x14ac:dyDescent="0.2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</row>
    <row r="169" spans="1:25" x14ac:dyDescent="0.2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</row>
    <row r="170" spans="1:25" x14ac:dyDescent="0.2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</row>
    <row r="171" spans="1:25" x14ac:dyDescent="0.2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</row>
    <row r="172" spans="1:25" x14ac:dyDescent="0.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</row>
    <row r="173" spans="1:25" x14ac:dyDescent="0.2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</row>
    <row r="174" spans="1:25" x14ac:dyDescent="0.2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</row>
    <row r="175" spans="1:25" x14ac:dyDescent="0.2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</row>
    <row r="176" spans="1:25" x14ac:dyDescent="0.2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</row>
    <row r="177" spans="1:25" x14ac:dyDescent="0.2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</row>
    <row r="178" spans="1:25" x14ac:dyDescent="0.2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</row>
    <row r="179" spans="1:25" x14ac:dyDescent="0.2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</row>
    <row r="180" spans="1:25" x14ac:dyDescent="0.2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</row>
    <row r="181" spans="1:25" x14ac:dyDescent="0.2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</row>
    <row r="182" spans="1:25" x14ac:dyDescent="0.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</row>
    <row r="183" spans="1:25" x14ac:dyDescent="0.2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</row>
    <row r="184" spans="1:25" x14ac:dyDescent="0.2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</row>
    <row r="185" spans="1:25" x14ac:dyDescent="0.2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</row>
    <row r="186" spans="1:25" x14ac:dyDescent="0.2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</row>
    <row r="187" spans="1:25" x14ac:dyDescent="0.2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</row>
    <row r="188" spans="1:25" x14ac:dyDescent="0.2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</row>
    <row r="189" spans="1:25" x14ac:dyDescent="0.2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</row>
    <row r="190" spans="1:25" x14ac:dyDescent="0.2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</row>
    <row r="191" spans="1:25" x14ac:dyDescent="0.2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</row>
    <row r="192" spans="1:25" x14ac:dyDescent="0.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</row>
    <row r="193" spans="1:25" x14ac:dyDescent="0.2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</row>
    <row r="194" spans="1:25" x14ac:dyDescent="0.2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</row>
    <row r="195" spans="1:25" x14ac:dyDescent="0.2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</row>
    <row r="196" spans="1:25" x14ac:dyDescent="0.2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</row>
    <row r="197" spans="1:25" x14ac:dyDescent="0.2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</row>
    <row r="198" spans="1:25" x14ac:dyDescent="0.2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</row>
    <row r="199" spans="1:25" x14ac:dyDescent="0.2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</row>
    <row r="200" spans="1:25" x14ac:dyDescent="0.2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</row>
    <row r="201" spans="1:25" x14ac:dyDescent="0.2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</row>
    <row r="202" spans="1:25" x14ac:dyDescent="0.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</row>
    <row r="203" spans="1:25" x14ac:dyDescent="0.2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</row>
    <row r="204" spans="1:25" x14ac:dyDescent="0.2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</row>
    <row r="205" spans="1:25" x14ac:dyDescent="0.2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</row>
    <row r="206" spans="1:25" x14ac:dyDescent="0.2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</row>
    <row r="207" spans="1:25" x14ac:dyDescent="0.2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</row>
    <row r="208" spans="1:25" x14ac:dyDescent="0.2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</row>
    <row r="209" spans="1:25" x14ac:dyDescent="0.2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</row>
    <row r="210" spans="1:25" x14ac:dyDescent="0.2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</row>
    <row r="211" spans="1:25" x14ac:dyDescent="0.2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</row>
    <row r="212" spans="1:25" x14ac:dyDescent="0.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</row>
    <row r="213" spans="1:25" x14ac:dyDescent="0.2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</row>
    <row r="214" spans="1:25" x14ac:dyDescent="0.2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</row>
    <row r="215" spans="1:25" x14ac:dyDescent="0.2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</row>
    <row r="216" spans="1:25" x14ac:dyDescent="0.2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</row>
    <row r="217" spans="1:25" x14ac:dyDescent="0.2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</row>
    <row r="218" spans="1:25" x14ac:dyDescent="0.2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</row>
    <row r="219" spans="1:25" x14ac:dyDescent="0.2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</row>
    <row r="220" spans="1:25" x14ac:dyDescent="0.2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</row>
    <row r="221" spans="1:25" x14ac:dyDescent="0.2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</row>
    <row r="222" spans="1:25" x14ac:dyDescent="0.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</row>
    <row r="223" spans="1:25" x14ac:dyDescent="0.2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</row>
    <row r="224" spans="1:25" x14ac:dyDescent="0.2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</row>
    <row r="225" spans="1:25" x14ac:dyDescent="0.2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</row>
    <row r="226" spans="1:25" x14ac:dyDescent="0.2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</row>
    <row r="227" spans="1:25" x14ac:dyDescent="0.2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</row>
    <row r="228" spans="1:25" x14ac:dyDescent="0.2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</row>
    <row r="229" spans="1:25" x14ac:dyDescent="0.2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</row>
    <row r="230" spans="1:25" x14ac:dyDescent="0.2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</row>
    <row r="231" spans="1:25" x14ac:dyDescent="0.2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</row>
    <row r="232" spans="1:25" x14ac:dyDescent="0.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</row>
    <row r="233" spans="1:25" x14ac:dyDescent="0.2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</row>
    <row r="234" spans="1:25" x14ac:dyDescent="0.2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</row>
    <row r="235" spans="1:25" x14ac:dyDescent="0.2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</row>
    <row r="236" spans="1:25" x14ac:dyDescent="0.2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</row>
    <row r="237" spans="1:25" x14ac:dyDescent="0.2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</row>
    <row r="238" spans="1:25" x14ac:dyDescent="0.2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</row>
    <row r="239" spans="1:25" x14ac:dyDescent="0.2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</row>
    <row r="240" spans="1:25" x14ac:dyDescent="0.2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</row>
    <row r="241" spans="1:25" x14ac:dyDescent="0.2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</row>
    <row r="242" spans="1:25" x14ac:dyDescent="0.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</row>
    <row r="243" spans="1:25" x14ac:dyDescent="0.2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</row>
    <row r="244" spans="1:25" x14ac:dyDescent="0.2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</row>
    <row r="245" spans="1:25" x14ac:dyDescent="0.2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</row>
    <row r="246" spans="1:25" x14ac:dyDescent="0.2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</row>
    <row r="247" spans="1:25" x14ac:dyDescent="0.2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</row>
    <row r="248" spans="1:25" x14ac:dyDescent="0.2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</row>
    <row r="249" spans="1:25" x14ac:dyDescent="0.2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</row>
    <row r="250" spans="1:25" x14ac:dyDescent="0.2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</row>
    <row r="251" spans="1:25" x14ac:dyDescent="0.2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</row>
    <row r="252" spans="1:25" x14ac:dyDescent="0.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</row>
    <row r="253" spans="1:25" x14ac:dyDescent="0.2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</row>
    <row r="254" spans="1:25" x14ac:dyDescent="0.2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</row>
    <row r="255" spans="1:25" x14ac:dyDescent="0.2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</row>
    <row r="256" spans="1:25" x14ac:dyDescent="0.2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</row>
    <row r="257" spans="1:25" x14ac:dyDescent="0.2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</row>
    <row r="258" spans="1:25" x14ac:dyDescent="0.2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</row>
    <row r="259" spans="1:25" x14ac:dyDescent="0.2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</row>
    <row r="260" spans="1:25" x14ac:dyDescent="0.2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</row>
    <row r="261" spans="1:25" x14ac:dyDescent="0.2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</row>
    <row r="262" spans="1:25" x14ac:dyDescent="0.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</row>
    <row r="263" spans="1:25" x14ac:dyDescent="0.2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</row>
    <row r="264" spans="1:25" x14ac:dyDescent="0.2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</row>
    <row r="265" spans="1:25" x14ac:dyDescent="0.2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</row>
    <row r="266" spans="1:25" x14ac:dyDescent="0.2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</row>
    <row r="267" spans="1:25" x14ac:dyDescent="0.2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</row>
    <row r="268" spans="1:25" x14ac:dyDescent="0.2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</row>
    <row r="269" spans="1:25" x14ac:dyDescent="0.2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</row>
    <row r="270" spans="1:25" x14ac:dyDescent="0.2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</row>
    <row r="271" spans="1:25" x14ac:dyDescent="0.2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</row>
    <row r="272" spans="1:25" x14ac:dyDescent="0.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</row>
    <row r="273" spans="1:25" x14ac:dyDescent="0.2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</row>
    <row r="274" spans="1:25" x14ac:dyDescent="0.2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</row>
    <row r="275" spans="1:25" x14ac:dyDescent="0.2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</row>
    <row r="276" spans="1:25" x14ac:dyDescent="0.2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</row>
    <row r="277" spans="1:25" x14ac:dyDescent="0.2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</row>
    <row r="278" spans="1:25" x14ac:dyDescent="0.2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</row>
    <row r="279" spans="1:25" x14ac:dyDescent="0.2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</row>
    <row r="280" spans="1:25" x14ac:dyDescent="0.2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</row>
    <row r="281" spans="1:25" x14ac:dyDescent="0.2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</row>
    <row r="282" spans="1:25" x14ac:dyDescent="0.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</row>
    <row r="283" spans="1:25" x14ac:dyDescent="0.2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</row>
    <row r="284" spans="1:25" x14ac:dyDescent="0.2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</row>
    <row r="285" spans="1:25" x14ac:dyDescent="0.2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</row>
    <row r="286" spans="1:25" x14ac:dyDescent="0.2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</row>
    <row r="287" spans="1:25" x14ac:dyDescent="0.2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</row>
    <row r="288" spans="1:25" x14ac:dyDescent="0.2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</row>
    <row r="289" spans="1:25" x14ac:dyDescent="0.2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</row>
    <row r="290" spans="1:25" x14ac:dyDescent="0.2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</row>
    <row r="291" spans="1:25" x14ac:dyDescent="0.2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</row>
    <row r="292" spans="1:25" x14ac:dyDescent="0.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</row>
    <row r="293" spans="1:25" x14ac:dyDescent="0.2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</row>
    <row r="294" spans="1:25" x14ac:dyDescent="0.2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</row>
    <row r="295" spans="1:25" x14ac:dyDescent="0.2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</row>
    <row r="296" spans="1:25" x14ac:dyDescent="0.2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</row>
    <row r="297" spans="1:25" x14ac:dyDescent="0.2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</row>
    <row r="298" spans="1:25" x14ac:dyDescent="0.2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</row>
    <row r="299" spans="1:25" x14ac:dyDescent="0.2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</row>
    <row r="300" spans="1:25" x14ac:dyDescent="0.2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</row>
    <row r="301" spans="1:25" x14ac:dyDescent="0.2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</row>
    <row r="302" spans="1:25" x14ac:dyDescent="0.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</row>
    <row r="303" spans="1:25" x14ac:dyDescent="0.2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</row>
    <row r="304" spans="1:25" x14ac:dyDescent="0.2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</row>
    <row r="305" spans="1:25" x14ac:dyDescent="0.2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</row>
    <row r="306" spans="1:25" x14ac:dyDescent="0.2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</row>
    <row r="307" spans="1:25" x14ac:dyDescent="0.2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</row>
    <row r="308" spans="1:25" x14ac:dyDescent="0.2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</row>
    <row r="309" spans="1:25" x14ac:dyDescent="0.2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</row>
    <row r="310" spans="1:25" x14ac:dyDescent="0.2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</row>
    <row r="311" spans="1:25" x14ac:dyDescent="0.2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</row>
    <row r="312" spans="1:25" x14ac:dyDescent="0.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</row>
    <row r="313" spans="1:25" x14ac:dyDescent="0.2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</row>
    <row r="314" spans="1:25" x14ac:dyDescent="0.2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</row>
    <row r="315" spans="1:25" x14ac:dyDescent="0.2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</row>
    <row r="316" spans="1:25" x14ac:dyDescent="0.2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</row>
    <row r="317" spans="1:25" x14ac:dyDescent="0.2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</row>
    <row r="318" spans="1:25" x14ac:dyDescent="0.2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</row>
    <row r="319" spans="1:25" x14ac:dyDescent="0.2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</row>
    <row r="320" spans="1:25" x14ac:dyDescent="0.2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</row>
    <row r="321" spans="1:25" x14ac:dyDescent="0.2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</row>
    <row r="322" spans="1:25" x14ac:dyDescent="0.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</row>
    <row r="323" spans="1:25" x14ac:dyDescent="0.2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</row>
    <row r="324" spans="1:25" x14ac:dyDescent="0.2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</row>
    <row r="325" spans="1:25" x14ac:dyDescent="0.2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</row>
    <row r="326" spans="1:25" x14ac:dyDescent="0.2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</row>
    <row r="327" spans="1:25" x14ac:dyDescent="0.2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</row>
    <row r="328" spans="1:25" x14ac:dyDescent="0.2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</row>
    <row r="329" spans="1:25" x14ac:dyDescent="0.2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</row>
    <row r="330" spans="1:25" x14ac:dyDescent="0.2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</row>
    <row r="331" spans="1:25" x14ac:dyDescent="0.2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</row>
    <row r="332" spans="1:25" x14ac:dyDescent="0.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</row>
    <row r="333" spans="1:25" x14ac:dyDescent="0.2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</row>
    <row r="334" spans="1:25" x14ac:dyDescent="0.2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</row>
    <row r="335" spans="1:25" x14ac:dyDescent="0.2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</row>
    <row r="336" spans="1:25" x14ac:dyDescent="0.2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</row>
    <row r="337" spans="1:25" x14ac:dyDescent="0.2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</row>
    <row r="338" spans="1:25" x14ac:dyDescent="0.2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</row>
    <row r="339" spans="1:25" x14ac:dyDescent="0.2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</row>
    <row r="340" spans="1:25" x14ac:dyDescent="0.2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</row>
    <row r="341" spans="1:25" x14ac:dyDescent="0.2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</row>
    <row r="342" spans="1:25" x14ac:dyDescent="0.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</row>
    <row r="343" spans="1:25" x14ac:dyDescent="0.2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</row>
    <row r="344" spans="1:25" x14ac:dyDescent="0.2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</row>
    <row r="345" spans="1:25" x14ac:dyDescent="0.2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</row>
    <row r="346" spans="1:25" x14ac:dyDescent="0.2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</row>
    <row r="347" spans="1:25" x14ac:dyDescent="0.2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</row>
    <row r="348" spans="1:25" x14ac:dyDescent="0.2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</row>
    <row r="349" spans="1:25" x14ac:dyDescent="0.2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</row>
    <row r="350" spans="1:25" x14ac:dyDescent="0.2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</row>
    <row r="351" spans="1:25" x14ac:dyDescent="0.2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</row>
    <row r="352" spans="1:25" x14ac:dyDescent="0.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</row>
    <row r="353" spans="1:25" x14ac:dyDescent="0.2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</row>
    <row r="354" spans="1:25" x14ac:dyDescent="0.2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</row>
    <row r="355" spans="1:25" x14ac:dyDescent="0.2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</row>
    <row r="356" spans="1:25" x14ac:dyDescent="0.2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</row>
    <row r="357" spans="1:25" x14ac:dyDescent="0.2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</row>
    <row r="358" spans="1:25" x14ac:dyDescent="0.2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</row>
    <row r="359" spans="1:25" x14ac:dyDescent="0.2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</row>
    <row r="360" spans="1:25" x14ac:dyDescent="0.2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</row>
    <row r="361" spans="1:25" x14ac:dyDescent="0.2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</row>
    <row r="362" spans="1:25" x14ac:dyDescent="0.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</row>
    <row r="363" spans="1:25" x14ac:dyDescent="0.2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</row>
    <row r="364" spans="1:25" x14ac:dyDescent="0.2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</row>
    <row r="365" spans="1:25" x14ac:dyDescent="0.2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</row>
    <row r="366" spans="1:25" x14ac:dyDescent="0.2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</row>
    <row r="367" spans="1:25" x14ac:dyDescent="0.2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</row>
    <row r="368" spans="1:25" x14ac:dyDescent="0.2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</row>
    <row r="369" spans="1:25" x14ac:dyDescent="0.2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</row>
    <row r="370" spans="1:25" x14ac:dyDescent="0.2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</row>
    <row r="371" spans="1:25" x14ac:dyDescent="0.2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</row>
    <row r="372" spans="1:25" x14ac:dyDescent="0.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</row>
    <row r="373" spans="1:25" x14ac:dyDescent="0.2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</row>
    <row r="374" spans="1:25" x14ac:dyDescent="0.2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</row>
    <row r="375" spans="1:25" x14ac:dyDescent="0.2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</row>
    <row r="376" spans="1:25" x14ac:dyDescent="0.2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</row>
    <row r="377" spans="1:25" x14ac:dyDescent="0.2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</row>
    <row r="378" spans="1:25" x14ac:dyDescent="0.2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</row>
    <row r="379" spans="1:25" x14ac:dyDescent="0.2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</row>
    <row r="380" spans="1:25" x14ac:dyDescent="0.2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</row>
    <row r="381" spans="1:25" x14ac:dyDescent="0.2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</row>
    <row r="382" spans="1:25" x14ac:dyDescent="0.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</row>
    <row r="383" spans="1:25" x14ac:dyDescent="0.2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</row>
    <row r="384" spans="1:25" x14ac:dyDescent="0.2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</row>
    <row r="385" spans="1:25" x14ac:dyDescent="0.2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</row>
    <row r="386" spans="1:25" x14ac:dyDescent="0.2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</row>
    <row r="387" spans="1:25" x14ac:dyDescent="0.2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</row>
    <row r="388" spans="1:25" x14ac:dyDescent="0.2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</row>
    <row r="389" spans="1:25" x14ac:dyDescent="0.2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</row>
    <row r="390" spans="1:25" x14ac:dyDescent="0.2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</row>
    <row r="391" spans="1:25" x14ac:dyDescent="0.2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</row>
    <row r="392" spans="1:25" x14ac:dyDescent="0.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</row>
    <row r="393" spans="1:25" x14ac:dyDescent="0.2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</row>
    <row r="394" spans="1:25" x14ac:dyDescent="0.2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</row>
    <row r="395" spans="1:25" x14ac:dyDescent="0.2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</row>
    <row r="396" spans="1:25" x14ac:dyDescent="0.2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</row>
    <row r="397" spans="1:25" x14ac:dyDescent="0.2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</row>
    <row r="398" spans="1:25" x14ac:dyDescent="0.2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</row>
    <row r="399" spans="1:25" x14ac:dyDescent="0.2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</row>
    <row r="400" spans="1:25" x14ac:dyDescent="0.2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</row>
    <row r="401" spans="1:25" x14ac:dyDescent="0.2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</row>
    <row r="402" spans="1:25" x14ac:dyDescent="0.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</row>
    <row r="403" spans="1:25" x14ac:dyDescent="0.2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</row>
    <row r="404" spans="1:25" x14ac:dyDescent="0.2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</row>
    <row r="405" spans="1:25" x14ac:dyDescent="0.2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</row>
    <row r="406" spans="1:25" x14ac:dyDescent="0.2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</row>
    <row r="407" spans="1:25" x14ac:dyDescent="0.2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</row>
    <row r="408" spans="1:25" x14ac:dyDescent="0.2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</row>
    <row r="409" spans="1:25" x14ac:dyDescent="0.2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</row>
    <row r="410" spans="1:25" x14ac:dyDescent="0.2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</row>
    <row r="411" spans="1:25" x14ac:dyDescent="0.2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</row>
    <row r="412" spans="1:25" x14ac:dyDescent="0.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</row>
    <row r="413" spans="1:25" x14ac:dyDescent="0.2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</row>
    <row r="414" spans="1:25" x14ac:dyDescent="0.2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</row>
    <row r="415" spans="1:25" x14ac:dyDescent="0.2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</row>
    <row r="416" spans="1:25" x14ac:dyDescent="0.2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</row>
    <row r="417" spans="1:25" x14ac:dyDescent="0.2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</row>
    <row r="418" spans="1:25" x14ac:dyDescent="0.2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</row>
    <row r="419" spans="1:25" x14ac:dyDescent="0.2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</row>
    <row r="420" spans="1:25" x14ac:dyDescent="0.2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</row>
    <row r="421" spans="1:25" x14ac:dyDescent="0.2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</row>
    <row r="422" spans="1:25" x14ac:dyDescent="0.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</row>
    <row r="423" spans="1:25" x14ac:dyDescent="0.2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</row>
    <row r="424" spans="1:25" x14ac:dyDescent="0.2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</row>
    <row r="425" spans="1:25" x14ac:dyDescent="0.2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</row>
    <row r="426" spans="1:25" x14ac:dyDescent="0.2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</row>
    <row r="427" spans="1:25" x14ac:dyDescent="0.2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</row>
    <row r="428" spans="1:25" x14ac:dyDescent="0.2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</row>
    <row r="429" spans="1:25" x14ac:dyDescent="0.2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</row>
    <row r="430" spans="1:25" x14ac:dyDescent="0.2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</row>
    <row r="431" spans="1:25" x14ac:dyDescent="0.2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</row>
    <row r="432" spans="1:25" x14ac:dyDescent="0.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</row>
    <row r="433" spans="1:25" x14ac:dyDescent="0.2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</row>
    <row r="434" spans="1:25" x14ac:dyDescent="0.2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</row>
    <row r="435" spans="1:25" x14ac:dyDescent="0.2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</row>
    <row r="436" spans="1:25" x14ac:dyDescent="0.2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</row>
    <row r="437" spans="1:25" x14ac:dyDescent="0.2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</row>
    <row r="438" spans="1:25" x14ac:dyDescent="0.2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</row>
    <row r="439" spans="1:25" x14ac:dyDescent="0.2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</row>
    <row r="440" spans="1:25" x14ac:dyDescent="0.2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</row>
    <row r="441" spans="1:25" x14ac:dyDescent="0.2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</row>
    <row r="442" spans="1:25" x14ac:dyDescent="0.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</row>
    <row r="443" spans="1:25" x14ac:dyDescent="0.2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</row>
    <row r="444" spans="1:25" x14ac:dyDescent="0.2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</row>
    <row r="445" spans="1:25" x14ac:dyDescent="0.2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</row>
    <row r="446" spans="1:25" x14ac:dyDescent="0.2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</row>
    <row r="447" spans="1:25" x14ac:dyDescent="0.2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</row>
    <row r="448" spans="1:25" x14ac:dyDescent="0.2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</row>
    <row r="449" spans="1:25" x14ac:dyDescent="0.2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</row>
    <row r="450" spans="1:25" x14ac:dyDescent="0.2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</row>
    <row r="451" spans="1:25" x14ac:dyDescent="0.2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</row>
    <row r="452" spans="1:25" x14ac:dyDescent="0.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</row>
    <row r="453" spans="1:25" x14ac:dyDescent="0.2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</row>
    <row r="454" spans="1:25" x14ac:dyDescent="0.2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</row>
    <row r="455" spans="1:25" x14ac:dyDescent="0.2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</row>
    <row r="456" spans="1:25" x14ac:dyDescent="0.2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</row>
    <row r="457" spans="1:25" x14ac:dyDescent="0.2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</row>
    <row r="458" spans="1:25" x14ac:dyDescent="0.2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</row>
    <row r="459" spans="1:25" x14ac:dyDescent="0.2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</row>
    <row r="460" spans="1:25" x14ac:dyDescent="0.2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</row>
    <row r="461" spans="1:25" x14ac:dyDescent="0.2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</row>
    <row r="462" spans="1:25" x14ac:dyDescent="0.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</row>
    <row r="463" spans="1:25" x14ac:dyDescent="0.2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</row>
    <row r="464" spans="1:25" x14ac:dyDescent="0.2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</row>
    <row r="465" spans="1:25" x14ac:dyDescent="0.2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</row>
    <row r="466" spans="1:25" x14ac:dyDescent="0.2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</row>
    <row r="467" spans="1:25" x14ac:dyDescent="0.2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</row>
    <row r="468" spans="1:25" x14ac:dyDescent="0.2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</row>
    <row r="469" spans="1:25" x14ac:dyDescent="0.2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</row>
    <row r="470" spans="1:25" x14ac:dyDescent="0.2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</row>
    <row r="471" spans="1:25" x14ac:dyDescent="0.2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</row>
    <row r="472" spans="1:25" x14ac:dyDescent="0.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</row>
    <row r="473" spans="1:25" x14ac:dyDescent="0.2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</row>
    <row r="474" spans="1:25" x14ac:dyDescent="0.2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</row>
    <row r="475" spans="1:25" x14ac:dyDescent="0.2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</row>
    <row r="476" spans="1:25" x14ac:dyDescent="0.2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</row>
    <row r="477" spans="1:25" x14ac:dyDescent="0.2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</row>
    <row r="478" spans="1:25" x14ac:dyDescent="0.2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</row>
    <row r="479" spans="1:25" x14ac:dyDescent="0.2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</row>
    <row r="480" spans="1:25" x14ac:dyDescent="0.2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</row>
    <row r="481" spans="1:25" x14ac:dyDescent="0.2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</row>
    <row r="482" spans="1:25" x14ac:dyDescent="0.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</row>
    <row r="483" spans="1:25" x14ac:dyDescent="0.2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</row>
    <row r="484" spans="1:25" x14ac:dyDescent="0.2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</row>
    <row r="485" spans="1:25" x14ac:dyDescent="0.2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</row>
    <row r="486" spans="1:25" x14ac:dyDescent="0.2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</row>
    <row r="487" spans="1:25" x14ac:dyDescent="0.2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</row>
    <row r="488" spans="1:25" x14ac:dyDescent="0.2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</row>
    <row r="489" spans="1:25" x14ac:dyDescent="0.2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</row>
    <row r="490" spans="1:25" x14ac:dyDescent="0.2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</row>
    <row r="491" spans="1:25" x14ac:dyDescent="0.2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</row>
    <row r="492" spans="1:25" x14ac:dyDescent="0.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</row>
    <row r="493" spans="1:25" x14ac:dyDescent="0.2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</row>
    <row r="494" spans="1:25" x14ac:dyDescent="0.2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</row>
    <row r="495" spans="1:25" x14ac:dyDescent="0.2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</row>
    <row r="496" spans="1:25" x14ac:dyDescent="0.2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</row>
    <row r="497" spans="1:25" x14ac:dyDescent="0.2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</row>
    <row r="498" spans="1:25" x14ac:dyDescent="0.2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</row>
    <row r="499" spans="1:25" x14ac:dyDescent="0.2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</row>
    <row r="500" spans="1:25" x14ac:dyDescent="0.2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</row>
    <row r="501" spans="1:25" x14ac:dyDescent="0.2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</row>
    <row r="502" spans="1:25" x14ac:dyDescent="0.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</row>
    <row r="503" spans="1:25" x14ac:dyDescent="0.2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</row>
    <row r="504" spans="1:25" x14ac:dyDescent="0.2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</row>
    <row r="505" spans="1:25" x14ac:dyDescent="0.2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</row>
    <row r="506" spans="1:25" x14ac:dyDescent="0.2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</row>
    <row r="507" spans="1:25" x14ac:dyDescent="0.2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</row>
    <row r="508" spans="1:25" x14ac:dyDescent="0.2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</row>
    <row r="509" spans="1:25" x14ac:dyDescent="0.2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</row>
    <row r="510" spans="1:25" x14ac:dyDescent="0.2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</row>
    <row r="511" spans="1:25" x14ac:dyDescent="0.2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</row>
    <row r="512" spans="1:25" x14ac:dyDescent="0.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</row>
    <row r="513" spans="1:25" x14ac:dyDescent="0.2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</row>
    <row r="514" spans="1:25" x14ac:dyDescent="0.2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</row>
    <row r="515" spans="1:25" x14ac:dyDescent="0.2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</row>
    <row r="516" spans="1:25" x14ac:dyDescent="0.2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</row>
    <row r="517" spans="1:25" x14ac:dyDescent="0.2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</row>
    <row r="518" spans="1:25" x14ac:dyDescent="0.2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</row>
    <row r="519" spans="1:25" x14ac:dyDescent="0.2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</row>
    <row r="520" spans="1:25" x14ac:dyDescent="0.2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</row>
    <row r="521" spans="1:25" x14ac:dyDescent="0.2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</row>
    <row r="522" spans="1:25" x14ac:dyDescent="0.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</row>
    <row r="523" spans="1:25" x14ac:dyDescent="0.2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</row>
    <row r="524" spans="1:25" x14ac:dyDescent="0.2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</row>
    <row r="525" spans="1:25" x14ac:dyDescent="0.2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</row>
    <row r="526" spans="1:25" x14ac:dyDescent="0.2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</row>
    <row r="527" spans="1:25" x14ac:dyDescent="0.2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</row>
    <row r="528" spans="1:25" x14ac:dyDescent="0.2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</row>
    <row r="529" spans="1:25" x14ac:dyDescent="0.2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</row>
    <row r="530" spans="1:25" x14ac:dyDescent="0.2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</row>
    <row r="531" spans="1:25" x14ac:dyDescent="0.2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</row>
    <row r="532" spans="1:25" x14ac:dyDescent="0.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</row>
    <row r="533" spans="1:25" x14ac:dyDescent="0.2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</row>
    <row r="534" spans="1:25" x14ac:dyDescent="0.2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</row>
    <row r="535" spans="1:25" x14ac:dyDescent="0.2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</row>
    <row r="536" spans="1:25" x14ac:dyDescent="0.2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</row>
    <row r="537" spans="1:25" x14ac:dyDescent="0.2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</row>
    <row r="538" spans="1:25" x14ac:dyDescent="0.2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</row>
    <row r="539" spans="1:25" x14ac:dyDescent="0.2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</row>
    <row r="540" spans="1:25" x14ac:dyDescent="0.2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</row>
    <row r="541" spans="1:25" x14ac:dyDescent="0.2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</row>
    <row r="542" spans="1:25" x14ac:dyDescent="0.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</row>
    <row r="543" spans="1:25" x14ac:dyDescent="0.2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</row>
    <row r="544" spans="1:25" x14ac:dyDescent="0.2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</row>
    <row r="545" spans="1:25" x14ac:dyDescent="0.2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</row>
    <row r="546" spans="1:25" x14ac:dyDescent="0.2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</row>
    <row r="547" spans="1:25" x14ac:dyDescent="0.2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</row>
    <row r="548" spans="1:25" x14ac:dyDescent="0.2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</row>
    <row r="549" spans="1:25" x14ac:dyDescent="0.2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</row>
    <row r="550" spans="1:25" x14ac:dyDescent="0.2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</row>
    <row r="551" spans="1:25" x14ac:dyDescent="0.2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</row>
    <row r="552" spans="1:25" x14ac:dyDescent="0.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</row>
    <row r="553" spans="1:25" x14ac:dyDescent="0.2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</row>
    <row r="554" spans="1:25" x14ac:dyDescent="0.2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</row>
    <row r="555" spans="1:25" x14ac:dyDescent="0.2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</row>
    <row r="556" spans="1:25" x14ac:dyDescent="0.2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</row>
    <row r="557" spans="1:25" x14ac:dyDescent="0.2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</row>
    <row r="558" spans="1:25" x14ac:dyDescent="0.2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</row>
    <row r="559" spans="1:25" x14ac:dyDescent="0.2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</row>
    <row r="560" spans="1:25" x14ac:dyDescent="0.2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</row>
    <row r="561" spans="1:25" x14ac:dyDescent="0.2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</row>
    <row r="562" spans="1:25" x14ac:dyDescent="0.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</row>
    <row r="563" spans="1:25" x14ac:dyDescent="0.2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</row>
    <row r="564" spans="1:25" x14ac:dyDescent="0.2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</row>
    <row r="565" spans="1:25" x14ac:dyDescent="0.2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</row>
    <row r="566" spans="1:25" x14ac:dyDescent="0.2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</row>
    <row r="567" spans="1:25" x14ac:dyDescent="0.2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</row>
    <row r="568" spans="1:25" x14ac:dyDescent="0.2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</row>
    <row r="569" spans="1:25" x14ac:dyDescent="0.2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</row>
    <row r="570" spans="1:25" x14ac:dyDescent="0.2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</row>
    <row r="571" spans="1:25" x14ac:dyDescent="0.2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</row>
    <row r="572" spans="1:25" x14ac:dyDescent="0.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</row>
    <row r="573" spans="1:25" x14ac:dyDescent="0.2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</row>
    <row r="574" spans="1:25" x14ac:dyDescent="0.2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</row>
    <row r="575" spans="1:25" x14ac:dyDescent="0.2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</row>
    <row r="576" spans="1:25" x14ac:dyDescent="0.2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</row>
    <row r="577" spans="1:25" x14ac:dyDescent="0.2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</row>
    <row r="578" spans="1:25" x14ac:dyDescent="0.2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</row>
    <row r="579" spans="1:25" x14ac:dyDescent="0.2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</row>
    <row r="580" spans="1:25" x14ac:dyDescent="0.2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</row>
    <row r="581" spans="1:25" x14ac:dyDescent="0.2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</row>
    <row r="582" spans="1:25" x14ac:dyDescent="0.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</row>
    <row r="583" spans="1:25" x14ac:dyDescent="0.2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</row>
    <row r="584" spans="1:25" x14ac:dyDescent="0.2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</row>
    <row r="585" spans="1:25" x14ac:dyDescent="0.2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</row>
    <row r="586" spans="1:25" x14ac:dyDescent="0.2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</row>
    <row r="587" spans="1:25" x14ac:dyDescent="0.2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</row>
    <row r="588" spans="1:25" x14ac:dyDescent="0.2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</row>
    <row r="589" spans="1:25" x14ac:dyDescent="0.2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</row>
    <row r="590" spans="1:25" x14ac:dyDescent="0.2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</row>
    <row r="591" spans="1:25" x14ac:dyDescent="0.2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</row>
    <row r="592" spans="1:25" x14ac:dyDescent="0.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</row>
    <row r="593" spans="1:25" x14ac:dyDescent="0.2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</row>
    <row r="594" spans="1:25" x14ac:dyDescent="0.2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</row>
    <row r="595" spans="1:25" x14ac:dyDescent="0.2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</row>
    <row r="596" spans="1:25" x14ac:dyDescent="0.2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</row>
    <row r="597" spans="1:25" x14ac:dyDescent="0.2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</row>
    <row r="598" spans="1:25" x14ac:dyDescent="0.2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</row>
    <row r="599" spans="1:25" x14ac:dyDescent="0.2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</row>
    <row r="600" spans="1:25" x14ac:dyDescent="0.2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</row>
    <row r="601" spans="1:25" x14ac:dyDescent="0.2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</row>
    <row r="602" spans="1:25" x14ac:dyDescent="0.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</row>
    <row r="603" spans="1:25" x14ac:dyDescent="0.2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</row>
    <row r="604" spans="1:25" x14ac:dyDescent="0.2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</row>
    <row r="605" spans="1:25" x14ac:dyDescent="0.2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</row>
    <row r="606" spans="1:25" x14ac:dyDescent="0.2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</row>
    <row r="607" spans="1:25" x14ac:dyDescent="0.2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</row>
    <row r="608" spans="1:25" x14ac:dyDescent="0.2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</row>
    <row r="609" spans="1:25" x14ac:dyDescent="0.2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</row>
    <row r="610" spans="1:25" x14ac:dyDescent="0.2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</row>
    <row r="611" spans="1:25" x14ac:dyDescent="0.2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</row>
    <row r="612" spans="1:25" x14ac:dyDescent="0.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</row>
    <row r="613" spans="1:25" x14ac:dyDescent="0.2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</row>
    <row r="614" spans="1:25" x14ac:dyDescent="0.2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</row>
    <row r="615" spans="1:25" x14ac:dyDescent="0.2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</row>
    <row r="616" spans="1:25" x14ac:dyDescent="0.2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</row>
    <row r="617" spans="1:25" x14ac:dyDescent="0.2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</row>
    <row r="618" spans="1:25" x14ac:dyDescent="0.2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</row>
    <row r="619" spans="1:25" x14ac:dyDescent="0.2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</row>
    <row r="620" spans="1:25" x14ac:dyDescent="0.2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</row>
    <row r="621" spans="1:25" x14ac:dyDescent="0.2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</row>
    <row r="622" spans="1:25" x14ac:dyDescent="0.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</row>
    <row r="623" spans="1:25" x14ac:dyDescent="0.2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</row>
    <row r="624" spans="1:25" x14ac:dyDescent="0.2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</row>
    <row r="625" spans="1:25" x14ac:dyDescent="0.2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</row>
    <row r="626" spans="1:25" x14ac:dyDescent="0.2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</row>
    <row r="627" spans="1:25" x14ac:dyDescent="0.2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</row>
    <row r="628" spans="1:25" x14ac:dyDescent="0.2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</row>
    <row r="629" spans="1:25" x14ac:dyDescent="0.2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</row>
    <row r="630" spans="1:25" x14ac:dyDescent="0.2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</row>
    <row r="631" spans="1:25" x14ac:dyDescent="0.2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</row>
    <row r="632" spans="1:25" x14ac:dyDescent="0.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</row>
    <row r="633" spans="1:25" x14ac:dyDescent="0.2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</row>
    <row r="634" spans="1:25" x14ac:dyDescent="0.2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</row>
    <row r="635" spans="1:25" x14ac:dyDescent="0.2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</row>
    <row r="636" spans="1:25" x14ac:dyDescent="0.2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</row>
    <row r="637" spans="1:25" x14ac:dyDescent="0.2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</row>
    <row r="638" spans="1:25" x14ac:dyDescent="0.2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</row>
    <row r="639" spans="1:25" x14ac:dyDescent="0.2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</row>
    <row r="640" spans="1:25" x14ac:dyDescent="0.2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</row>
    <row r="641" spans="1:25" x14ac:dyDescent="0.2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</row>
    <row r="642" spans="1:25" x14ac:dyDescent="0.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</row>
    <row r="643" spans="1:25" x14ac:dyDescent="0.2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</row>
    <row r="644" spans="1:25" x14ac:dyDescent="0.2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</row>
    <row r="645" spans="1:25" x14ac:dyDescent="0.2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</row>
    <row r="646" spans="1:25" x14ac:dyDescent="0.2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</row>
    <row r="647" spans="1:25" x14ac:dyDescent="0.2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</row>
    <row r="648" spans="1:25" x14ac:dyDescent="0.2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</row>
    <row r="649" spans="1:25" x14ac:dyDescent="0.2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</row>
    <row r="650" spans="1:25" x14ac:dyDescent="0.2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</row>
    <row r="651" spans="1:25" x14ac:dyDescent="0.2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</row>
    <row r="652" spans="1:25" x14ac:dyDescent="0.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</row>
    <row r="653" spans="1:25" x14ac:dyDescent="0.2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</row>
    <row r="654" spans="1:25" x14ac:dyDescent="0.2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</row>
    <row r="655" spans="1:25" x14ac:dyDescent="0.2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</row>
    <row r="656" spans="1:25" x14ac:dyDescent="0.2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</row>
    <row r="657" spans="1:25" x14ac:dyDescent="0.2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</row>
    <row r="658" spans="1:25" x14ac:dyDescent="0.2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</row>
    <row r="659" spans="1:25" x14ac:dyDescent="0.2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</row>
    <row r="660" spans="1:25" x14ac:dyDescent="0.2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</row>
    <row r="661" spans="1:25" x14ac:dyDescent="0.2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</row>
    <row r="662" spans="1:25" x14ac:dyDescent="0.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</row>
    <row r="663" spans="1:25" x14ac:dyDescent="0.2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</row>
    <row r="664" spans="1:25" x14ac:dyDescent="0.2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</row>
    <row r="665" spans="1:25" x14ac:dyDescent="0.2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</row>
    <row r="666" spans="1:25" x14ac:dyDescent="0.2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</row>
    <row r="667" spans="1:25" x14ac:dyDescent="0.2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</row>
    <row r="668" spans="1:25" x14ac:dyDescent="0.2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</row>
    <row r="669" spans="1:25" x14ac:dyDescent="0.2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</row>
    <row r="670" spans="1:25" x14ac:dyDescent="0.2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</row>
    <row r="671" spans="1:25" x14ac:dyDescent="0.2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</row>
    <row r="672" spans="1:25" x14ac:dyDescent="0.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</row>
    <row r="673" spans="1:25" x14ac:dyDescent="0.2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</row>
    <row r="674" spans="1:25" x14ac:dyDescent="0.2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</row>
    <row r="675" spans="1:25" x14ac:dyDescent="0.2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</row>
    <row r="676" spans="1:25" x14ac:dyDescent="0.2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</row>
    <row r="677" spans="1:25" x14ac:dyDescent="0.2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</row>
    <row r="678" spans="1:25" x14ac:dyDescent="0.2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</row>
    <row r="679" spans="1:25" x14ac:dyDescent="0.2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</row>
    <row r="680" spans="1:25" x14ac:dyDescent="0.2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</row>
    <row r="681" spans="1:25" x14ac:dyDescent="0.2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</row>
    <row r="682" spans="1:25" x14ac:dyDescent="0.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</row>
    <row r="683" spans="1:25" x14ac:dyDescent="0.2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</row>
    <row r="684" spans="1:25" x14ac:dyDescent="0.2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</row>
    <row r="685" spans="1:25" x14ac:dyDescent="0.2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</row>
    <row r="686" spans="1:25" x14ac:dyDescent="0.2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</row>
    <row r="687" spans="1:25" x14ac:dyDescent="0.2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</row>
    <row r="688" spans="1:25" x14ac:dyDescent="0.2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</row>
    <row r="689" spans="1:25" x14ac:dyDescent="0.2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</row>
    <row r="690" spans="1:25" x14ac:dyDescent="0.2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</row>
    <row r="691" spans="1:25" x14ac:dyDescent="0.2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</row>
    <row r="692" spans="1:25" x14ac:dyDescent="0.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</row>
    <row r="693" spans="1:25" x14ac:dyDescent="0.2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</row>
    <row r="694" spans="1:25" x14ac:dyDescent="0.2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</row>
    <row r="695" spans="1:25" x14ac:dyDescent="0.2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</row>
    <row r="696" spans="1:25" x14ac:dyDescent="0.2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</row>
    <row r="697" spans="1:25" x14ac:dyDescent="0.2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</row>
    <row r="698" spans="1:25" x14ac:dyDescent="0.2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</row>
    <row r="699" spans="1:25" x14ac:dyDescent="0.2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</row>
    <row r="700" spans="1:25" x14ac:dyDescent="0.2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</row>
    <row r="701" spans="1:25" x14ac:dyDescent="0.2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</row>
    <row r="702" spans="1:25" x14ac:dyDescent="0.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</row>
    <row r="703" spans="1:25" x14ac:dyDescent="0.2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</row>
    <row r="704" spans="1:25" x14ac:dyDescent="0.2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</row>
    <row r="705" spans="1:25" x14ac:dyDescent="0.2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</row>
    <row r="706" spans="1:25" x14ac:dyDescent="0.2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</row>
    <row r="707" spans="1:25" x14ac:dyDescent="0.2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</row>
    <row r="708" spans="1:25" x14ac:dyDescent="0.2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</row>
    <row r="709" spans="1:25" x14ac:dyDescent="0.2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</row>
    <row r="710" spans="1:25" x14ac:dyDescent="0.2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</row>
    <row r="711" spans="1:25" x14ac:dyDescent="0.2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</row>
    <row r="712" spans="1:25" x14ac:dyDescent="0.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</row>
    <row r="713" spans="1:25" x14ac:dyDescent="0.2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</row>
    <row r="714" spans="1:25" x14ac:dyDescent="0.2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</row>
    <row r="715" spans="1:25" x14ac:dyDescent="0.2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</row>
    <row r="716" spans="1:25" x14ac:dyDescent="0.2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</row>
    <row r="717" spans="1:25" x14ac:dyDescent="0.2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</row>
    <row r="718" spans="1:25" x14ac:dyDescent="0.2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</row>
    <row r="719" spans="1:25" x14ac:dyDescent="0.2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</row>
    <row r="720" spans="1:25" x14ac:dyDescent="0.2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</row>
    <row r="721" spans="1:25" x14ac:dyDescent="0.2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</row>
    <row r="722" spans="1:25" x14ac:dyDescent="0.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</row>
    <row r="723" spans="1:25" x14ac:dyDescent="0.2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</row>
    <row r="724" spans="1:25" x14ac:dyDescent="0.2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</row>
    <row r="725" spans="1:25" x14ac:dyDescent="0.2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</row>
    <row r="726" spans="1:25" x14ac:dyDescent="0.2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</row>
    <row r="727" spans="1:25" x14ac:dyDescent="0.2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</row>
    <row r="728" spans="1:25" x14ac:dyDescent="0.2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</row>
    <row r="729" spans="1:25" x14ac:dyDescent="0.2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</row>
    <row r="730" spans="1:25" x14ac:dyDescent="0.2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</row>
    <row r="731" spans="1:25" x14ac:dyDescent="0.2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</row>
    <row r="732" spans="1:25" x14ac:dyDescent="0.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</row>
    <row r="733" spans="1:25" x14ac:dyDescent="0.2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</row>
    <row r="734" spans="1:25" x14ac:dyDescent="0.2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</row>
    <row r="735" spans="1:25" x14ac:dyDescent="0.2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</row>
    <row r="736" spans="1:25" x14ac:dyDescent="0.2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</row>
    <row r="737" spans="1:25" x14ac:dyDescent="0.2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</row>
    <row r="738" spans="1:25" x14ac:dyDescent="0.2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</row>
    <row r="739" spans="1:25" x14ac:dyDescent="0.2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</row>
    <row r="740" spans="1:25" x14ac:dyDescent="0.2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</row>
    <row r="741" spans="1:25" x14ac:dyDescent="0.2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</row>
    <row r="742" spans="1:25" x14ac:dyDescent="0.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</row>
    <row r="743" spans="1:25" x14ac:dyDescent="0.2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</row>
    <row r="744" spans="1:25" x14ac:dyDescent="0.2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</row>
    <row r="745" spans="1:25" x14ac:dyDescent="0.2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</row>
    <row r="746" spans="1:25" x14ac:dyDescent="0.2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</row>
    <row r="747" spans="1:25" x14ac:dyDescent="0.2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</row>
    <row r="748" spans="1:25" x14ac:dyDescent="0.2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</row>
    <row r="749" spans="1:25" x14ac:dyDescent="0.2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</row>
    <row r="750" spans="1:25" x14ac:dyDescent="0.2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</row>
    <row r="751" spans="1:25" x14ac:dyDescent="0.2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</row>
    <row r="752" spans="1:25" x14ac:dyDescent="0.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</row>
    <row r="753" spans="1:25" x14ac:dyDescent="0.2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</row>
    <row r="754" spans="1:25" x14ac:dyDescent="0.2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</row>
    <row r="755" spans="1:25" x14ac:dyDescent="0.2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</row>
    <row r="756" spans="1:25" x14ac:dyDescent="0.2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</row>
    <row r="757" spans="1:25" x14ac:dyDescent="0.2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</row>
    <row r="758" spans="1:25" x14ac:dyDescent="0.2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</row>
    <row r="759" spans="1:25" x14ac:dyDescent="0.2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</row>
    <row r="760" spans="1:25" x14ac:dyDescent="0.2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</row>
    <row r="761" spans="1:25" x14ac:dyDescent="0.2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</row>
    <row r="762" spans="1:25" x14ac:dyDescent="0.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</row>
    <row r="763" spans="1:25" x14ac:dyDescent="0.2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</row>
    <row r="764" spans="1:25" x14ac:dyDescent="0.2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</row>
    <row r="765" spans="1:25" x14ac:dyDescent="0.2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</row>
    <row r="766" spans="1:25" x14ac:dyDescent="0.2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</row>
    <row r="767" spans="1:25" x14ac:dyDescent="0.2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</row>
    <row r="768" spans="1:25" x14ac:dyDescent="0.2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</row>
    <row r="769" spans="1:25" x14ac:dyDescent="0.2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</row>
    <row r="770" spans="1:25" x14ac:dyDescent="0.2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</row>
    <row r="771" spans="1:25" x14ac:dyDescent="0.2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</row>
    <row r="772" spans="1:25" x14ac:dyDescent="0.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</row>
    <row r="773" spans="1:25" x14ac:dyDescent="0.2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</row>
    <row r="774" spans="1:25" x14ac:dyDescent="0.2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</row>
    <row r="775" spans="1:25" x14ac:dyDescent="0.2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</row>
    <row r="776" spans="1:25" x14ac:dyDescent="0.2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</row>
    <row r="777" spans="1:25" x14ac:dyDescent="0.2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</row>
    <row r="778" spans="1:25" x14ac:dyDescent="0.2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</row>
    <row r="779" spans="1:25" x14ac:dyDescent="0.2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</row>
    <row r="780" spans="1:25" x14ac:dyDescent="0.2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</row>
    <row r="781" spans="1:25" x14ac:dyDescent="0.2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</row>
    <row r="782" spans="1:25" x14ac:dyDescent="0.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</row>
    <row r="783" spans="1:25" x14ac:dyDescent="0.2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</row>
    <row r="784" spans="1:25" x14ac:dyDescent="0.2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</row>
    <row r="785" spans="1:25" x14ac:dyDescent="0.2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</row>
    <row r="786" spans="1:25" x14ac:dyDescent="0.2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</row>
    <row r="787" spans="1:25" x14ac:dyDescent="0.2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</row>
    <row r="788" spans="1:25" x14ac:dyDescent="0.2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</row>
    <row r="789" spans="1:25" x14ac:dyDescent="0.2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</row>
    <row r="790" spans="1:25" x14ac:dyDescent="0.2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</row>
    <row r="791" spans="1:25" x14ac:dyDescent="0.2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</row>
    <row r="792" spans="1:25" x14ac:dyDescent="0.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</row>
    <row r="793" spans="1:25" x14ac:dyDescent="0.2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</row>
    <row r="794" spans="1:25" x14ac:dyDescent="0.2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</row>
    <row r="795" spans="1:25" x14ac:dyDescent="0.2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</row>
    <row r="796" spans="1:25" x14ac:dyDescent="0.2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</row>
    <row r="797" spans="1:25" x14ac:dyDescent="0.2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</row>
    <row r="798" spans="1:25" x14ac:dyDescent="0.2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</row>
    <row r="799" spans="1:25" x14ac:dyDescent="0.2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</row>
    <row r="800" spans="1:25" x14ac:dyDescent="0.2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</row>
    <row r="801" spans="1:25" x14ac:dyDescent="0.2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</row>
    <row r="802" spans="1:25" x14ac:dyDescent="0.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</row>
    <row r="803" spans="1:25" x14ac:dyDescent="0.2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</row>
    <row r="804" spans="1:25" x14ac:dyDescent="0.2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</row>
    <row r="805" spans="1:25" x14ac:dyDescent="0.2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</row>
    <row r="806" spans="1:25" x14ac:dyDescent="0.2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</row>
    <row r="807" spans="1:25" x14ac:dyDescent="0.2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</row>
    <row r="808" spans="1:25" x14ac:dyDescent="0.2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</row>
    <row r="809" spans="1:25" x14ac:dyDescent="0.2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</row>
    <row r="810" spans="1:25" x14ac:dyDescent="0.2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</row>
    <row r="811" spans="1:25" x14ac:dyDescent="0.2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</row>
    <row r="812" spans="1:25" x14ac:dyDescent="0.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</row>
    <row r="813" spans="1:25" x14ac:dyDescent="0.2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</row>
    <row r="814" spans="1:25" x14ac:dyDescent="0.2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</row>
    <row r="815" spans="1:25" x14ac:dyDescent="0.2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</row>
    <row r="816" spans="1:25" x14ac:dyDescent="0.2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</row>
    <row r="817" spans="1:25" x14ac:dyDescent="0.2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</row>
    <row r="818" spans="1:25" x14ac:dyDescent="0.2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</row>
    <row r="819" spans="1:25" x14ac:dyDescent="0.2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</row>
    <row r="820" spans="1:25" x14ac:dyDescent="0.2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</row>
    <row r="821" spans="1:25" x14ac:dyDescent="0.2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</row>
    <row r="822" spans="1:25" x14ac:dyDescent="0.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</row>
    <row r="823" spans="1:25" x14ac:dyDescent="0.2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</row>
    <row r="824" spans="1:25" x14ac:dyDescent="0.2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</row>
    <row r="825" spans="1:25" x14ac:dyDescent="0.2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</row>
    <row r="826" spans="1:25" x14ac:dyDescent="0.2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</row>
    <row r="827" spans="1:25" x14ac:dyDescent="0.2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</row>
    <row r="828" spans="1:25" x14ac:dyDescent="0.2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</row>
    <row r="829" spans="1:25" x14ac:dyDescent="0.2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</row>
    <row r="830" spans="1:25" x14ac:dyDescent="0.2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</row>
    <row r="831" spans="1:25" x14ac:dyDescent="0.2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</row>
    <row r="832" spans="1:25" x14ac:dyDescent="0.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</row>
    <row r="833" spans="1:25" x14ac:dyDescent="0.2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</row>
    <row r="834" spans="1:25" x14ac:dyDescent="0.2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</row>
    <row r="835" spans="1:25" x14ac:dyDescent="0.2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</row>
    <row r="836" spans="1:25" x14ac:dyDescent="0.2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</row>
    <row r="837" spans="1:25" x14ac:dyDescent="0.2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</row>
    <row r="838" spans="1:25" x14ac:dyDescent="0.2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</row>
    <row r="839" spans="1:25" x14ac:dyDescent="0.2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</row>
    <row r="840" spans="1:25" x14ac:dyDescent="0.2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</row>
    <row r="841" spans="1:25" x14ac:dyDescent="0.2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</row>
    <row r="842" spans="1:25" x14ac:dyDescent="0.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</row>
    <row r="843" spans="1:25" x14ac:dyDescent="0.2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</row>
    <row r="844" spans="1:25" x14ac:dyDescent="0.2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</row>
    <row r="845" spans="1:25" x14ac:dyDescent="0.2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</row>
    <row r="846" spans="1:25" x14ac:dyDescent="0.2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</row>
    <row r="847" spans="1:25" x14ac:dyDescent="0.2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</row>
    <row r="848" spans="1:25" x14ac:dyDescent="0.2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</row>
    <row r="849" spans="1:25" x14ac:dyDescent="0.2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</row>
    <row r="850" spans="1:25" x14ac:dyDescent="0.2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</row>
    <row r="851" spans="1:25" x14ac:dyDescent="0.2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</row>
    <row r="852" spans="1:25" x14ac:dyDescent="0.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</row>
    <row r="853" spans="1:25" x14ac:dyDescent="0.2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</row>
    <row r="854" spans="1:25" x14ac:dyDescent="0.2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</row>
    <row r="855" spans="1:25" x14ac:dyDescent="0.2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</row>
    <row r="856" spans="1:25" x14ac:dyDescent="0.2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</row>
    <row r="857" spans="1:25" x14ac:dyDescent="0.2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</row>
    <row r="858" spans="1:25" x14ac:dyDescent="0.2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</row>
    <row r="859" spans="1:25" x14ac:dyDescent="0.2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</row>
    <row r="860" spans="1:25" x14ac:dyDescent="0.2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</row>
    <row r="861" spans="1:25" x14ac:dyDescent="0.2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</row>
    <row r="862" spans="1:25" x14ac:dyDescent="0.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</row>
    <row r="863" spans="1:25" x14ac:dyDescent="0.2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</row>
    <row r="864" spans="1:25" x14ac:dyDescent="0.2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</row>
    <row r="865" spans="1:25" x14ac:dyDescent="0.2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</row>
    <row r="866" spans="1:25" x14ac:dyDescent="0.2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</row>
    <row r="867" spans="1:25" x14ac:dyDescent="0.2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</row>
    <row r="868" spans="1:25" x14ac:dyDescent="0.2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</row>
    <row r="869" spans="1:25" x14ac:dyDescent="0.2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</row>
    <row r="870" spans="1:25" x14ac:dyDescent="0.2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</row>
    <row r="871" spans="1:25" x14ac:dyDescent="0.2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</row>
    <row r="872" spans="1:25" x14ac:dyDescent="0.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</row>
    <row r="873" spans="1:25" x14ac:dyDescent="0.2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</row>
    <row r="874" spans="1:25" x14ac:dyDescent="0.2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</row>
    <row r="875" spans="1:25" x14ac:dyDescent="0.2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</row>
    <row r="876" spans="1:25" x14ac:dyDescent="0.2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</row>
    <row r="877" spans="1:25" x14ac:dyDescent="0.2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</row>
    <row r="878" spans="1:25" x14ac:dyDescent="0.2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</row>
    <row r="879" spans="1:25" x14ac:dyDescent="0.2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</row>
    <row r="880" spans="1:25" x14ac:dyDescent="0.2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</row>
    <row r="881" spans="1:25" x14ac:dyDescent="0.2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</row>
    <row r="882" spans="1:25" x14ac:dyDescent="0.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</row>
    <row r="883" spans="1:25" x14ac:dyDescent="0.2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</row>
    <row r="884" spans="1:25" x14ac:dyDescent="0.2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</row>
    <row r="885" spans="1:25" x14ac:dyDescent="0.2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</row>
    <row r="886" spans="1:25" x14ac:dyDescent="0.2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</row>
    <row r="887" spans="1:25" x14ac:dyDescent="0.2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</row>
    <row r="888" spans="1:25" x14ac:dyDescent="0.2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</row>
    <row r="889" spans="1:25" x14ac:dyDescent="0.2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</row>
    <row r="890" spans="1:25" x14ac:dyDescent="0.2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</row>
    <row r="891" spans="1:25" x14ac:dyDescent="0.2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</row>
    <row r="892" spans="1:25" x14ac:dyDescent="0.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</row>
    <row r="893" spans="1:25" x14ac:dyDescent="0.2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</row>
    <row r="894" spans="1:25" x14ac:dyDescent="0.2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</row>
    <row r="895" spans="1:25" x14ac:dyDescent="0.2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</row>
    <row r="896" spans="1:25" x14ac:dyDescent="0.2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</row>
    <row r="897" spans="1:25" x14ac:dyDescent="0.2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</row>
    <row r="898" spans="1:25" x14ac:dyDescent="0.2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</row>
    <row r="899" spans="1:25" x14ac:dyDescent="0.2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</row>
    <row r="900" spans="1:25" x14ac:dyDescent="0.2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</row>
    <row r="901" spans="1:25" x14ac:dyDescent="0.2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</row>
    <row r="902" spans="1:25" x14ac:dyDescent="0.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</row>
    <row r="903" spans="1:25" x14ac:dyDescent="0.2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</row>
    <row r="904" spans="1:25" x14ac:dyDescent="0.2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</row>
    <row r="905" spans="1:25" x14ac:dyDescent="0.2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</row>
    <row r="906" spans="1:25" x14ac:dyDescent="0.2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</row>
    <row r="907" spans="1:25" x14ac:dyDescent="0.2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</row>
    <row r="908" spans="1:25" x14ac:dyDescent="0.2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</row>
    <row r="909" spans="1:25" x14ac:dyDescent="0.2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</row>
    <row r="910" spans="1:25" x14ac:dyDescent="0.2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</row>
    <row r="911" spans="1:25" x14ac:dyDescent="0.2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</row>
    <row r="912" spans="1:25" x14ac:dyDescent="0.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</row>
    <row r="913" spans="1:25" x14ac:dyDescent="0.2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</row>
    <row r="914" spans="1:25" x14ac:dyDescent="0.2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</row>
    <row r="915" spans="1:25" x14ac:dyDescent="0.2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</row>
    <row r="916" spans="1:25" x14ac:dyDescent="0.2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</row>
    <row r="917" spans="1:25" x14ac:dyDescent="0.2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</row>
    <row r="918" spans="1:25" x14ac:dyDescent="0.2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</row>
    <row r="919" spans="1:25" x14ac:dyDescent="0.2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</row>
    <row r="920" spans="1:25" x14ac:dyDescent="0.2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</row>
    <row r="921" spans="1:25" x14ac:dyDescent="0.2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</row>
    <row r="922" spans="1:25" x14ac:dyDescent="0.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</row>
    <row r="923" spans="1:25" x14ac:dyDescent="0.2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</row>
    <row r="924" spans="1:25" x14ac:dyDescent="0.2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</row>
    <row r="925" spans="1:25" x14ac:dyDescent="0.2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</row>
    <row r="926" spans="1:25" x14ac:dyDescent="0.2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</row>
    <row r="927" spans="1:25" x14ac:dyDescent="0.2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</row>
    <row r="928" spans="1:25" x14ac:dyDescent="0.2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</row>
    <row r="929" spans="1:25" x14ac:dyDescent="0.2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</row>
    <row r="930" spans="1:25" x14ac:dyDescent="0.2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</row>
    <row r="931" spans="1:25" x14ac:dyDescent="0.2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</row>
    <row r="932" spans="1:25" x14ac:dyDescent="0.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</row>
    <row r="933" spans="1:25" x14ac:dyDescent="0.2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</row>
    <row r="934" spans="1:25" x14ac:dyDescent="0.2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</row>
    <row r="935" spans="1:25" x14ac:dyDescent="0.2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</row>
    <row r="936" spans="1:25" x14ac:dyDescent="0.2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</row>
    <row r="937" spans="1:25" x14ac:dyDescent="0.2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</row>
    <row r="938" spans="1:25" x14ac:dyDescent="0.2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</row>
    <row r="939" spans="1:25" x14ac:dyDescent="0.2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</row>
    <row r="940" spans="1:25" x14ac:dyDescent="0.2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</row>
    <row r="941" spans="1:25" x14ac:dyDescent="0.2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</row>
    <row r="942" spans="1:25" x14ac:dyDescent="0.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</row>
    <row r="943" spans="1:25" x14ac:dyDescent="0.2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</row>
    <row r="944" spans="1:25" x14ac:dyDescent="0.2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</row>
    <row r="945" spans="1:25" x14ac:dyDescent="0.2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</row>
    <row r="946" spans="1:25" x14ac:dyDescent="0.2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</row>
    <row r="947" spans="1:25" x14ac:dyDescent="0.2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</row>
    <row r="948" spans="1:25" x14ac:dyDescent="0.2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</row>
    <row r="949" spans="1:25" x14ac:dyDescent="0.2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</row>
    <row r="950" spans="1:25" x14ac:dyDescent="0.2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</row>
    <row r="951" spans="1:25" x14ac:dyDescent="0.2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</row>
    <row r="952" spans="1:25" x14ac:dyDescent="0.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</row>
    <row r="953" spans="1:25" x14ac:dyDescent="0.2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</row>
    <row r="954" spans="1:25" x14ac:dyDescent="0.2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</row>
    <row r="955" spans="1:25" x14ac:dyDescent="0.2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</row>
    <row r="956" spans="1:25" x14ac:dyDescent="0.2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</row>
    <row r="957" spans="1:25" x14ac:dyDescent="0.2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</row>
    <row r="958" spans="1:25" x14ac:dyDescent="0.2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</row>
    <row r="959" spans="1:25" x14ac:dyDescent="0.2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</row>
    <row r="960" spans="1:25" x14ac:dyDescent="0.2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</row>
    <row r="961" spans="1:25" x14ac:dyDescent="0.2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</row>
    <row r="962" spans="1:25" x14ac:dyDescent="0.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</row>
    <row r="963" spans="1:25" x14ac:dyDescent="0.2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</row>
    <row r="964" spans="1:25" x14ac:dyDescent="0.2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</row>
    <row r="965" spans="1:25" x14ac:dyDescent="0.2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</row>
    <row r="966" spans="1:25" x14ac:dyDescent="0.2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</row>
    <row r="967" spans="1:25" x14ac:dyDescent="0.2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</row>
    <row r="968" spans="1:25" x14ac:dyDescent="0.2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</row>
    <row r="969" spans="1:25" x14ac:dyDescent="0.2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</row>
    <row r="970" spans="1:25" x14ac:dyDescent="0.2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</row>
    <row r="971" spans="1:25" x14ac:dyDescent="0.2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</row>
    <row r="972" spans="1:25" x14ac:dyDescent="0.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</row>
    <row r="973" spans="1:25" x14ac:dyDescent="0.2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</row>
    <row r="974" spans="1:25" x14ac:dyDescent="0.2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</row>
    <row r="975" spans="1:25" x14ac:dyDescent="0.2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</row>
    <row r="976" spans="1:25" x14ac:dyDescent="0.2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</row>
    <row r="977" spans="1:25" x14ac:dyDescent="0.2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</row>
    <row r="978" spans="1:25" x14ac:dyDescent="0.2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</row>
    <row r="979" spans="1:25" x14ac:dyDescent="0.2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</row>
    <row r="980" spans="1:25" x14ac:dyDescent="0.2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</row>
    <row r="981" spans="1:25" x14ac:dyDescent="0.2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</row>
    <row r="982" spans="1:25" x14ac:dyDescent="0.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</row>
    <row r="983" spans="1:25" x14ac:dyDescent="0.2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</row>
    <row r="984" spans="1:25" x14ac:dyDescent="0.2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</row>
    <row r="985" spans="1:25" x14ac:dyDescent="0.2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</row>
    <row r="986" spans="1:25" x14ac:dyDescent="0.2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</row>
    <row r="987" spans="1:25" x14ac:dyDescent="0.2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E1D5E-B5A9-43D4-9FA4-8662915C7DB0}">
  <dimension ref="A1:A14"/>
  <sheetViews>
    <sheetView workbookViewId="0">
      <selection activeCell="N9" sqref="N9"/>
    </sheetView>
  </sheetViews>
  <sheetFormatPr baseColWidth="10" defaultColWidth="8.83203125" defaultRowHeight="16" x14ac:dyDescent="0.2"/>
  <cols>
    <col min="1" max="1" width="18.1640625" customWidth="1"/>
  </cols>
  <sheetData>
    <row r="1" spans="1:1" x14ac:dyDescent="0.2">
      <c r="A1" s="17" t="s">
        <v>134</v>
      </c>
    </row>
    <row r="2" spans="1:1" x14ac:dyDescent="0.2">
      <c r="A2" s="18" t="s">
        <v>135</v>
      </c>
    </row>
    <row r="3" spans="1:1" x14ac:dyDescent="0.2">
      <c r="A3" s="27" t="s">
        <v>178</v>
      </c>
    </row>
    <row r="4" spans="1:1" x14ac:dyDescent="0.2">
      <c r="A4" s="18" t="s">
        <v>136</v>
      </c>
    </row>
    <row r="5" spans="1:1" x14ac:dyDescent="0.2">
      <c r="A5" s="18" t="s">
        <v>137</v>
      </c>
    </row>
    <row r="6" spans="1:1" x14ac:dyDescent="0.2">
      <c r="A6" s="18" t="s">
        <v>138</v>
      </c>
    </row>
    <row r="8" spans="1:1" x14ac:dyDescent="0.2">
      <c r="A8" s="17" t="s">
        <v>139</v>
      </c>
    </row>
    <row r="9" spans="1:1" x14ac:dyDescent="0.2">
      <c r="A9" s="18" t="s">
        <v>140</v>
      </c>
    </row>
    <row r="10" spans="1:1" x14ac:dyDescent="0.2">
      <c r="A10" s="18" t="s">
        <v>141</v>
      </c>
    </row>
    <row r="11" spans="1:1" x14ac:dyDescent="0.2">
      <c r="A11" s="18" t="s">
        <v>142</v>
      </c>
    </row>
    <row r="12" spans="1:1" x14ac:dyDescent="0.2">
      <c r="A12" s="18" t="s">
        <v>143</v>
      </c>
    </row>
    <row r="13" spans="1:1" x14ac:dyDescent="0.2">
      <c r="A13" s="18" t="s">
        <v>144</v>
      </c>
    </row>
    <row r="14" spans="1:1" x14ac:dyDescent="0.2">
      <c r="A14" s="18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Samples</vt:lpstr>
      <vt:lpstr>Samples for AA Analysis</vt:lpstr>
      <vt:lpstr>site data_YSI_nut</vt:lpstr>
      <vt:lpstr>sampling procedure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2022-08-01T22:34:19Z</dcterms:created>
  <dcterms:modified xsi:type="dcterms:W3CDTF">2023-02-17T23:01:17Z</dcterms:modified>
  <cp:category/>
  <cp:contentStatus/>
</cp:coreProperties>
</file>