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q33vbf\Downloads\"/>
    </mc:Choice>
  </mc:AlternateContent>
  <bookViews>
    <workbookView xWindow="0" yWindow="0" windowWidth="28800" windowHeight="12300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<sst xmlns="http://schemas.openxmlformats.org/spreadsheetml/2006/main" count="102" uniqueCount="67">
  <si>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</si>
  <si>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</si>
  <si>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</si>
  <si>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</si>
  <si>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</si>
  <si>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</si>
  <si>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</si>
  <si>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</si>
  <si>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</si>
  <si>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</si>
  <si>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</si>
  <si>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</si>
  <si>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</si>
  <si>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</si>
  <si>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</si>
  <si>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</si>
  <si>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</si>
  <si>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</si>
  <si>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</si>
  <si>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</si>
  <si>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</si>
  <si>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</si>
  <si>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</si>
  <si>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</si>
  <si>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</si>
  <si>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</si>
  <si>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</si>
  <si>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</si>
  <si>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</si>
  <si>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</si>
  <si>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</si>
  <si>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</si>
  <si>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</si>
  <si>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</si>
  <si>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</si>
  <si>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</si>
  <si>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</si>
  <si>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</si>
  <si>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</si>
  <si>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</si>
  <si>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</si>
  <si>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</si>
  <si>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</si>
  <si>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</si>
  <si>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</si>
  <si>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</si>
  <si>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</si>
  <si>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</si>
  <si>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</si>
  <si>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</si>
  <si>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</si>
  <si>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</si>
  <si>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</si>
  <si>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</si>
  <si>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</si>
  <si>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</si>
  <si>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</si>
  <si>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</si>
  <si>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</si>
  <si>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</si>
  <si>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</si>
  <si>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</si>
  <si>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</si>
  <si>
    <t>Alexis Rojas</t>
  </si>
  <si>
    <t>CID2A</t>
  </si>
  <si>
    <t>Grégory Charmier</t>
  </si>
  <si>
    <t>P_WEB2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</si>
</sst>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3"/>
  <sheetViews>
    <sheetView showGridLines="0" tabSelected="1" zoomScale="40" zoomScaleNormal="40" zoomScalePageLayoutView="40" workbookViewId="0">
      <selection activeCell="K10" sqref="K10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75" t="s">
        <v>1</v>
      </c>
      <c r="R1" s="175"/>
      <c r="S1" s="175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 t="s">
        <v>63</v>
      </c>
      <c r="J2" s="145"/>
      <c r="K2" s="145"/>
      <c r="L2" s="15"/>
      <c r="M2" s="15"/>
      <c r="N2" s="16" t="s">
        <v>26</v>
      </c>
      <c r="O2" s="145" t="s">
        <v>66</v>
      </c>
      <c r="P2" s="145"/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 t="s">
        <v>64</v>
      </c>
      <c r="J3" s="145"/>
      <c r="K3" s="146"/>
      <c r="L3" s="22"/>
      <c r="M3" s="23"/>
      <c r="N3" s="21" t="s">
        <v>4</v>
      </c>
      <c r="O3" s="145"/>
      <c r="P3" s="145"/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 t="s">
        <v>65</v>
      </c>
      <c r="J4" s="145"/>
      <c r="K4" s="145"/>
      <c r="L4" s="4"/>
      <c r="M4" s="21"/>
      <c r="N4" s="21" t="s">
        <v>5</v>
      </c>
      <c r="O4" s="145"/>
      <c r="P4" s="145"/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2" t="s">
        <v>21</v>
      </c>
      <c r="G7" s="163"/>
      <c r="H7" s="163"/>
      <c r="I7" s="162" t="s">
        <v>22</v>
      </c>
      <c r="J7" s="163"/>
      <c r="K7" s="163"/>
      <c r="L7" s="162" t="s">
        <v>61</v>
      </c>
      <c r="M7" s="163"/>
      <c r="N7" s="163"/>
      <c r="O7" s="162" t="s">
        <v>23</v>
      </c>
      <c r="P7" s="163"/>
      <c r="Q7" s="163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69" t="s">
        <v>7</v>
      </c>
      <c r="D8" s="172" t="s">
        <v>8</v>
      </c>
      <c r="E8" s="62" t="s">
        <v>18</v>
      </c>
      <c r="F8" s="148" t="s">
        <v>29</v>
      </c>
      <c r="G8" s="63" t="s">
        <v>37</v>
      </c>
      <c r="H8" s="2">
        <v>6</v>
      </c>
      <c r="I8" s="148" t="s">
        <v>29</v>
      </c>
      <c r="J8" s="64" t="s">
        <v>38</v>
      </c>
      <c r="K8" s="129"/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>
        <f>IF(COUNT(H8,K8,N8,Q8)=0,"",IF(COUNT(H8,K8,N8,Q8)&lt;&gt;1,"ERREUR",R8*(H8+K8+N8+Q8)))</f>
        <v>6</v>
      </c>
      <c r="T8" s="17"/>
    </row>
    <row r="9" spans="2:24" ht="100.15" customHeight="1">
      <c r="B9" s="11"/>
      <c r="C9" s="170"/>
      <c r="D9" s="173"/>
      <c r="E9" s="67" t="s">
        <v>19</v>
      </c>
      <c r="F9" s="149" t="s">
        <v>29</v>
      </c>
      <c r="G9" s="68" t="s">
        <v>40</v>
      </c>
      <c r="H9" s="121">
        <v>6</v>
      </c>
      <c r="I9" s="149" t="s">
        <v>29</v>
      </c>
      <c r="J9" s="69" t="s">
        <v>14</v>
      </c>
      <c r="K9" s="128"/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>
        <f t="shared" ref="S9:S15" si="0">IF(COUNT(H9,K9,N9,Q9)=0,"",IF(COUNT(H9,K9,N9,Q9)&lt;&gt;1,"ERREUR",R9*(H9+K9+N9+Q9)))</f>
        <v>6</v>
      </c>
      <c r="T9" s="17"/>
    </row>
    <row r="10" spans="2:24" ht="100.15" customHeight="1" thickBot="1">
      <c r="B10" s="11"/>
      <c r="C10" s="170"/>
      <c r="D10" s="173"/>
      <c r="E10" s="67" t="s">
        <v>20</v>
      </c>
      <c r="F10" s="150" t="s">
        <v>29</v>
      </c>
      <c r="G10" s="68" t="s">
        <v>42</v>
      </c>
      <c r="H10" s="121">
        <v>5.5</v>
      </c>
      <c r="I10" s="150" t="s">
        <v>29</v>
      </c>
      <c r="J10" s="68" t="s">
        <v>43</v>
      </c>
      <c r="K10" s="121"/>
      <c r="L10" s="150" t="s">
        <v>29</v>
      </c>
      <c r="M10" s="69" t="s">
        <v>41</v>
      </c>
      <c r="N10" s="131"/>
      <c r="O10" s="150" t="s">
        <v>29</v>
      </c>
      <c r="P10" s="69" t="s">
        <v>44</v>
      </c>
      <c r="Q10" s="128"/>
      <c r="R10" s="70">
        <v>0</v>
      </c>
      <c r="S10" s="71">
        <f t="shared" si="0"/>
        <v>0</v>
      </c>
      <c r="T10" s="17"/>
    </row>
    <row r="11" spans="2:24" ht="100.15" customHeight="1" thickTop="1">
      <c r="B11" s="11"/>
      <c r="C11" s="170"/>
      <c r="D11" s="166" t="s">
        <v>11</v>
      </c>
      <c r="E11" s="72" t="s">
        <v>62</v>
      </c>
      <c r="F11" s="148" t="s">
        <v>29</v>
      </c>
      <c r="G11" s="73" t="s">
        <v>46</v>
      </c>
      <c r="H11" s="3">
        <v>5.5</v>
      </c>
      <c r="I11" s="148" t="s">
        <v>29</v>
      </c>
      <c r="J11" s="73" t="s">
        <v>47</v>
      </c>
      <c r="K11" s="3"/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>
        <f t="shared" si="0"/>
        <v>5.5</v>
      </c>
      <c r="T11" s="17"/>
    </row>
    <row r="12" spans="2:24" ht="100.15" customHeight="1">
      <c r="B12" s="11"/>
      <c r="C12" s="170"/>
      <c r="D12" s="167"/>
      <c r="E12" s="75" t="s">
        <v>45</v>
      </c>
      <c r="F12" s="151" t="s">
        <v>29</v>
      </c>
      <c r="G12" s="76" t="s">
        <v>48</v>
      </c>
      <c r="H12" s="122">
        <v>5.5</v>
      </c>
      <c r="I12" s="151" t="s">
        <v>29</v>
      </c>
      <c r="J12" s="76" t="s">
        <v>49</v>
      </c>
      <c r="K12" s="147"/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>
        <f t="shared" si="0"/>
        <v>5.5</v>
      </c>
      <c r="T12" s="17"/>
    </row>
    <row r="13" spans="2:24" ht="100.15" customHeight="1" thickBot="1">
      <c r="B13" s="11"/>
      <c r="C13" s="170"/>
      <c r="D13" s="168"/>
      <c r="E13" s="80" t="s">
        <v>52</v>
      </c>
      <c r="F13" s="150" t="s">
        <v>29</v>
      </c>
      <c r="G13" s="81" t="s">
        <v>55</v>
      </c>
      <c r="H13" s="123">
        <v>5.5</v>
      </c>
      <c r="I13" s="150" t="s">
        <v>29</v>
      </c>
      <c r="J13" s="82" t="s">
        <v>60</v>
      </c>
      <c r="K13" s="127"/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>
        <f t="shared" si="0"/>
        <v>5.5</v>
      </c>
      <c r="T13" s="17"/>
    </row>
    <row r="14" spans="2:24" ht="100.15" customHeight="1" thickTop="1" thickBot="1">
      <c r="B14" s="11"/>
      <c r="C14" s="170"/>
      <c r="D14" s="86" t="s">
        <v>24</v>
      </c>
      <c r="E14" s="87" t="s">
        <v>35</v>
      </c>
      <c r="F14" s="150" t="s">
        <v>29</v>
      </c>
      <c r="G14" s="81" t="s">
        <v>30</v>
      </c>
      <c r="H14" s="123">
        <v>6</v>
      </c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>
        <f t="shared" si="0"/>
        <v>6</v>
      </c>
      <c r="T14" s="17"/>
    </row>
    <row r="15" spans="2:24" ht="120" customHeight="1" thickTop="1" thickBot="1">
      <c r="B15" s="11"/>
      <c r="C15" s="171"/>
      <c r="D15" s="86" t="s">
        <v>34</v>
      </c>
      <c r="E15" s="91" t="s">
        <v>36</v>
      </c>
      <c r="F15" s="152" t="s">
        <v>29</v>
      </c>
      <c r="G15" s="92" t="s">
        <v>59</v>
      </c>
      <c r="H15" s="124">
        <v>6</v>
      </c>
      <c r="I15" s="152" t="s">
        <v>29</v>
      </c>
      <c r="J15" s="93" t="s">
        <v>56</v>
      </c>
      <c r="K15" s="125"/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>
        <f t="shared" si="0"/>
        <v>0</v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74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74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65" t="s">
        <v>15</v>
      </c>
      <c r="M19" s="165"/>
      <c r="N19" s="143"/>
      <c r="O19" s="144"/>
      <c r="P19" s="144"/>
      <c r="Q19" s="174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64" t="s">
        <v>27</v>
      </c>
      <c r="M21" s="164"/>
      <c r="N21" s="144"/>
      <c r="O21" s="144"/>
      <c r="P21" s="144"/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60"/>
      <c r="R23" s="154">
        <f>IF(COUNT(S8:S15)=8,MROUND(SUM(S8:S15)/SUM(R8:R15),0.5),"")</f>
        <v>6</v>
      </c>
      <c r="S23" s="155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61"/>
      <c r="R24" s="156"/>
      <c r="S24" s="157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61"/>
      <c r="R25" s="156"/>
      <c r="S25" s="157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61"/>
      <c r="R26" s="156"/>
      <c r="S26" s="157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61"/>
      <c r="R27" s="158"/>
      <c r="S27" s="159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53"/>
      <c r="N44" s="153"/>
      <c r="O44" s="153"/>
    </row>
    <row r="45" spans="2:20">
      <c r="M45" s="153"/>
      <c r="N45" s="153"/>
      <c r="O45" s="15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D11:D13"/>
    <mergeCell ref="C8:C15"/>
    <mergeCell ref="D8:D10"/>
    <mergeCell ref="Q17:Q19"/>
    <mergeCell ref="Q1:S1"/>
    <mergeCell ref="F7:H7"/>
    <mergeCell ref="I7:K7"/>
    <mergeCell ref="L7:N7"/>
    <mergeCell ref="M44:O45"/>
    <mergeCell ref="R23:S27"/>
    <mergeCell ref="Q23:Q27"/>
    <mergeCell ref="O7:Q7"/>
    <mergeCell ref="L21:M21"/>
    <mergeCell ref="L19:M19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0" ma:contentTypeDescription="Crée un document." ma:contentTypeScope="" ma:versionID="259ef6e5c3532c69d06d7c7c747cf5fd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c735a839ca3dcb9371a6346f7dedbfb8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ED229-479A-4EBC-B0B3-369C4D24ED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D8F83D-227F-4AFA-91AA-1A2A96A434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2442C0-58E7-4C37-AF9E-73239EE12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4f59afc1-9a8a-4fb4-a375-c0d981ade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Hectoralexis Rojasaldana</cp:lastModifiedBy>
  <cp:lastPrinted>2015-12-03T08:57:51Z</cp:lastPrinted>
  <dcterms:created xsi:type="dcterms:W3CDTF">2009-05-15T14:53:31Z</dcterms:created>
  <dcterms:modified xsi:type="dcterms:W3CDTF">2022-05-06T11:20:19Z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