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75" windowWidth="28410" windowHeight="12795"/>
  </bookViews>
  <sheets>
    <sheet name="Phones database" sheetId="4" r:id="rId1"/>
    <sheet name="Statistics" sheetId="6" r:id="rId2"/>
    <sheet name="Updates" sheetId="8" r:id="rId3"/>
    <sheet name="Updates chart" sheetId="9" r:id="rId4"/>
  </sheets>
  <definedNames>
    <definedName name="_xlnm._FilterDatabase" localSheetId="0" hidden="1">'Phones database'!$B$7:$CM$165</definedName>
    <definedName name="_xlnm._FilterDatabase" localSheetId="1" hidden="1">Statistics!$B$4:$C$115</definedName>
  </definedNames>
  <calcPr calcId="125725"/>
</workbook>
</file>

<file path=xl/calcChain.xml><?xml version="1.0" encoding="utf-8"?>
<calcChain xmlns="http://schemas.openxmlformats.org/spreadsheetml/2006/main">
  <c r="AU5" i="4"/>
  <c r="AT5"/>
  <c r="AS5"/>
  <c r="AR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6" s="1"/>
  <c r="CM3"/>
  <c r="AU6" l="1"/>
  <c r="AT6"/>
  <c r="AS6"/>
  <c r="AR6"/>
  <c r="C6"/>
  <c r="G6"/>
  <c r="K6"/>
  <c r="O6"/>
  <c r="S6"/>
  <c r="W6"/>
  <c r="AA6"/>
  <c r="AE6"/>
  <c r="AI6"/>
  <c r="AM6"/>
  <c r="AQ6"/>
  <c r="AW6"/>
  <c r="BA6"/>
  <c r="BE6"/>
  <c r="BI6"/>
  <c r="BM6"/>
  <c r="BQ6"/>
  <c r="BU6"/>
  <c r="BY6"/>
  <c r="CC6"/>
  <c r="CG6"/>
  <c r="CK6"/>
  <c r="D6"/>
  <c r="F6"/>
  <c r="J6"/>
  <c r="N6"/>
  <c r="R6"/>
  <c r="V6"/>
  <c r="Z6"/>
  <c r="AD6"/>
  <c r="AH6"/>
  <c r="AL6"/>
  <c r="AP6"/>
  <c r="AV6"/>
  <c r="AZ6"/>
  <c r="BD6"/>
  <c r="BH6"/>
  <c r="BL6"/>
  <c r="BP6"/>
  <c r="BT6"/>
  <c r="BX6"/>
  <c r="CB6"/>
  <c r="CF6"/>
  <c r="CJ6"/>
  <c r="E6"/>
  <c r="I6"/>
  <c r="M6"/>
  <c r="Q6"/>
  <c r="U6"/>
  <c r="Y6"/>
  <c r="AC6"/>
  <c r="AG6"/>
  <c r="AK6"/>
  <c r="AO6"/>
  <c r="AY6"/>
  <c r="BC6"/>
  <c r="BG6"/>
  <c r="BK6"/>
  <c r="BO6"/>
  <c r="BS6"/>
  <c r="BW6"/>
  <c r="CA6"/>
  <c r="CE6"/>
  <c r="CI6"/>
  <c r="H6"/>
  <c r="L6"/>
  <c r="P6"/>
  <c r="T6"/>
  <c r="X6"/>
  <c r="AB6"/>
  <c r="AF6"/>
  <c r="AJ6"/>
  <c r="AN6"/>
  <c r="AX6"/>
  <c r="BB6"/>
  <c r="BF6"/>
  <c r="BJ6"/>
  <c r="BN6"/>
  <c r="BR6"/>
  <c r="BV6"/>
  <c r="BZ6"/>
  <c r="CD6"/>
  <c r="CH6"/>
  <c r="C5" i="6" l="1"/>
  <c r="G5"/>
</calcChain>
</file>

<file path=xl/sharedStrings.xml><?xml version="1.0" encoding="utf-8"?>
<sst xmlns="http://schemas.openxmlformats.org/spreadsheetml/2006/main" count="7592" uniqueCount="2916">
  <si>
    <t>LITE</t>
  </si>
  <si>
    <t>Naming</t>
  </si>
  <si>
    <t>Images</t>
  </si>
  <si>
    <t>Network</t>
  </si>
  <si>
    <t>Launch</t>
  </si>
  <si>
    <t>Body</t>
  </si>
  <si>
    <t>Display</t>
  </si>
  <si>
    <t>Platform</t>
  </si>
  <si>
    <t>Memory</t>
  </si>
  <si>
    <t>Main Camera</t>
  </si>
  <si>
    <t>Selfie Camera</t>
  </si>
  <si>
    <t>Sound</t>
  </si>
  <si>
    <t>Comms</t>
  </si>
  <si>
    <t>Features</t>
  </si>
  <si>
    <t>Battery</t>
  </si>
  <si>
    <t>Misc</t>
  </si>
  <si>
    <t>Tests</t>
  </si>
  <si>
    <t>ID</t>
  </si>
  <si>
    <t>Brand</t>
  </si>
  <si>
    <t>Phone</t>
  </si>
  <si>
    <t>Notes</t>
  </si>
  <si>
    <t>Picture URL small</t>
  </si>
  <si>
    <t>Picture URL big</t>
  </si>
  <si>
    <t>Fans</t>
  </si>
  <si>
    <t>Hits</t>
  </si>
  <si>
    <t>Hits %</t>
  </si>
  <si>
    <t>Technology</t>
  </si>
  <si>
    <t>2G bands</t>
  </si>
  <si>
    <t>3G bands</t>
  </si>
  <si>
    <t>4G bands</t>
  </si>
  <si>
    <t>5G bands</t>
  </si>
  <si>
    <t>Speed</t>
  </si>
  <si>
    <t>GPRS</t>
  </si>
  <si>
    <t>Edge</t>
  </si>
  <si>
    <t>Announced</t>
  </si>
  <si>
    <t>Status</t>
  </si>
  <si>
    <t>Dimensions</t>
  </si>
  <si>
    <t>Weight</t>
  </si>
  <si>
    <t>Build</t>
  </si>
  <si>
    <t>Keyboard</t>
  </si>
  <si>
    <t>SIM</t>
  </si>
  <si>
    <t>Other</t>
  </si>
  <si>
    <t>Type</t>
  </si>
  <si>
    <t>Size</t>
  </si>
  <si>
    <t>Resolution</t>
  </si>
  <si>
    <t>Multitouch</t>
  </si>
  <si>
    <t>Protection</t>
  </si>
  <si>
    <t>OS</t>
  </si>
  <si>
    <t>Chipset</t>
  </si>
  <si>
    <t>CPU</t>
  </si>
  <si>
    <t>GPU</t>
  </si>
  <si>
    <t>Card slot</t>
  </si>
  <si>
    <t>Phonebook</t>
  </si>
  <si>
    <t>Internal</t>
  </si>
  <si>
    <t>Call records</t>
  </si>
  <si>
    <t>Single</t>
  </si>
  <si>
    <t>Dual</t>
  </si>
  <si>
    <t>Triple</t>
  </si>
  <si>
    <t>Video</t>
  </si>
  <si>
    <t>Alert types</t>
  </si>
  <si>
    <t>Loudspeaker</t>
  </si>
  <si>
    <t>3.5mm jack</t>
  </si>
  <si>
    <t>unnamed</t>
  </si>
  <si>
    <t>WLAN</t>
  </si>
  <si>
    <t>Bluetooth</t>
  </si>
  <si>
    <t>GPS</t>
  </si>
  <si>
    <t>NFC</t>
  </si>
  <si>
    <t>Radio</t>
  </si>
  <si>
    <t>USB</t>
  </si>
  <si>
    <t>Sensors</t>
  </si>
  <si>
    <t>Messaging</t>
  </si>
  <si>
    <t>Browser</t>
  </si>
  <si>
    <t>Clock</t>
  </si>
  <si>
    <t>Alarm</t>
  </si>
  <si>
    <t>Games</t>
  </si>
  <si>
    <t>Languages</t>
  </si>
  <si>
    <t>Java</t>
  </si>
  <si>
    <t>Charging</t>
  </si>
  <si>
    <t>Stand by</t>
  </si>
  <si>
    <t>Talk time</t>
  </si>
  <si>
    <t>Music play</t>
  </si>
  <si>
    <t>Colors</t>
  </si>
  <si>
    <t>Models</t>
  </si>
  <si>
    <t>SAR US</t>
  </si>
  <si>
    <t>SAR EU</t>
  </si>
  <si>
    <t>Price group</t>
  </si>
  <si>
    <t>Performance</t>
  </si>
  <si>
    <t>Camera</t>
  </si>
  <si>
    <t>Audio quality</t>
  </si>
  <si>
    <t>Battery life</t>
  </si>
  <si>
    <t>Mobile Phones Database</t>
  </si>
  <si>
    <t xml:space="preserve"> N/A</t>
  </si>
  <si>
    <t>GSM / CDMA / HSPA / EVDO / LTE;</t>
  </si>
  <si>
    <t>HSDPA 850 / 900 / 1900 / 2100 ;CDMA2000 1xEV-DO ;</t>
  </si>
  <si>
    <t>HSPA, LTE;</t>
  </si>
  <si>
    <t>Cancelled;</t>
  </si>
  <si>
    <t>IPS LCD capacitive touchscreen, 16M colors;</t>
  </si>
  <si>
    <t>2160p@30fps;</t>
  </si>
  <si>
    <t>Yes;</t>
  </si>
  <si>
    <t>Wi-Fi 802.11 a/b/g/n/ac, dual-band, Wi-Fi Direct, DLNA, hotspot;</t>
  </si>
  <si>
    <t>4.2, A2DP, LE;</t>
  </si>
  <si>
    <t>Yes, with A-GPS, GLONASS, BDS;</t>
  </si>
  <si>
    <t>;</t>
  </si>
  <si>
    <t>No;</t>
  </si>
  <si>
    <t>About 250 EUR;</t>
  </si>
  <si>
    <t>GSM / HSPA / LTE;</t>
  </si>
  <si>
    <t>GSM 850 / 900 / 1800 / 1900 ;</t>
  </si>
  <si>
    <t>HSDPA 850 / 900 / 2100 / 800 - Europe, Australia;HSDPA 850 / 1700(AWS) / 1900 / 800 - USA, LATAM, Canada;HSDPA 2100 - China;</t>
  </si>
  <si>
    <t>2018, September;</t>
  </si>
  <si>
    <t>eSIM;</t>
  </si>
  <si>
    <t>Sapphire crystal glass;</t>
  </si>
  <si>
    <t>Apple S4;</t>
  </si>
  <si>
    <t>Dual-core;</t>
  </si>
  <si>
    <t>PowerVR;</t>
  </si>
  <si>
    <t>16GB;</t>
  </si>
  <si>
    <t>Wi-Fi 802.11 b/g/n;</t>
  </si>
  <si>
    <t>5.0, A2DP, LE;</t>
  </si>
  <si>
    <t>Yes, with A-GPS, GLONASS;</t>
  </si>
  <si>
    <t>Accelerometer, gyro, heart rate, barometer;</t>
  </si>
  <si>
    <t>Non-removable Li-Ion battery;</t>
  </si>
  <si>
    <t>Up to 18 h (mixed usage);</t>
  </si>
  <si>
    <t>White, Gray;</t>
  </si>
  <si>
    <t>GSM / CDMA / HSPA / LTE;</t>
  </si>
  <si>
    <t>HSDPA 850 / 900 / 2100 ;</t>
  </si>
  <si>
    <t>Dual SIM (Nano-SIM, dual stand-by);</t>
  </si>
  <si>
    <t>1080p@30fps;</t>
  </si>
  <si>
    <t>HDR;</t>
  </si>
  <si>
    <t>Wi-Fi 802.11 a/b/g/n/ac, dual-band, Wi-Fi Direct, hotspot;</t>
  </si>
  <si>
    <t>2.0, Type-C 1.0 reversible connector;</t>
  </si>
  <si>
    <t>Non-removable Li-Ion 4000 mAh battery;</t>
  </si>
  <si>
    <t>About 150 EUR;</t>
  </si>
  <si>
    <t>Acer</t>
  </si>
  <si>
    <t>GSM / HSPA;</t>
  </si>
  <si>
    <t>HSPA;</t>
  </si>
  <si>
    <t>Discontinued;</t>
  </si>
  <si>
    <t>Mini-SIM;</t>
  </si>
  <si>
    <t>TFT capacitive touchscreen, 16M colors;</t>
  </si>
  <si>
    <t>5 MP, AF;</t>
  </si>
  <si>
    <t>2.1, A2DP, EDR;</t>
  </si>
  <si>
    <t>Yes, with A-GPS;</t>
  </si>
  <si>
    <t>Accelerometer, proximity, compass;</t>
  </si>
  <si>
    <t>Black, White;</t>
  </si>
  <si>
    <t>HSDPA 850 / 1900 / 2100 ;</t>
  </si>
  <si>
    <t>HSPA 7.2/5.76 Mbps;</t>
  </si>
  <si>
    <t>2 MP;</t>
  </si>
  <si>
    <t>Black;</t>
  </si>
  <si>
    <t>GSM;</t>
  </si>
  <si>
    <t>105 g (3.70 oz);</t>
  </si>
  <si>
    <t>2.0;</t>
  </si>
  <si>
    <t>Wi-Fi 802.11 b/g;</t>
  </si>
  <si>
    <t>Stereo FM radio, RDS;</t>
  </si>
  <si>
    <t>Accelerometer, compass;</t>
  </si>
  <si>
    <t>About 90 EUR;</t>
  </si>
  <si>
    <t>95 g (3.35 oz);</t>
  </si>
  <si>
    <t>About 110 EUR;</t>
  </si>
  <si>
    <t>146 g (5.15 oz);</t>
  </si>
  <si>
    <t>About 190 EUR;</t>
  </si>
  <si>
    <t>GSM 900 / 1800 / 1900 ;</t>
  </si>
  <si>
    <t>2.1, A2DP;</t>
  </si>
  <si>
    <t>Accelerometer;</t>
  </si>
  <si>
    <t>No cellular connectivity;</t>
  </si>
  <si>
    <t xml:space="preserve"> N/A;</t>
  </si>
  <si>
    <t>Stylus;</t>
  </si>
  <si>
    <t>1536 x 2048 pixels, 4:3 ratio (~264 ppi density);</t>
  </si>
  <si>
    <t>Yes, with stereo speakers;</t>
  </si>
  <si>
    <t>3.1, Type-C 1.0 reversible connector;</t>
  </si>
  <si>
    <t>About 330 EUR;</t>
  </si>
  <si>
    <t>Micro-SIM;</t>
  </si>
  <si>
    <t>8 MP, AF;</t>
  </si>
  <si>
    <t>LED flash, HDR;</t>
  </si>
  <si>
    <t>4.0, A2DP;</t>
  </si>
  <si>
    <t>_x000D_
Photo / Video;</t>
  </si>
  <si>
    <t>2009, June. Released 2009, June;</t>
  </si>
  <si>
    <t>133 g (4.69 oz);</t>
  </si>
  <si>
    <t>HSPA 7.2/0.384 Mbps;</t>
  </si>
  <si>
    <t>LED flash;</t>
  </si>
  <si>
    <t>Tablet with no support for GSM voice communication, SMS, and MMS</t>
  </si>
  <si>
    <t>2014, January;</t>
  </si>
  <si>
    <t>Available. Released 2014, March;</t>
  </si>
  <si>
    <t>768 x 1024 pixels, 4:3 ratio (~162 ppi density);</t>
  </si>
  <si>
    <t>16GB 1GB RAM;</t>
  </si>
  <si>
    <t>VGA;</t>
  </si>
  <si>
    <t>Mali-400;</t>
  </si>
  <si>
    <t>Available. Released 2015, May;</t>
  </si>
  <si>
    <t>800 x 1280 pixels, 16:10 ratio (~189 ppi density);</t>
  </si>
  <si>
    <t>16GB 1GB RAM, 32GB 1GB RAM;</t>
  </si>
  <si>
    <t>HSPA 14.4/5.76 Mbps;</t>
  </si>
  <si>
    <t>Corning Gorilla Glass;</t>
  </si>
  <si>
    <t>8GB 512MB RAM;</t>
  </si>
  <si>
    <t>720p@30fps;</t>
  </si>
  <si>
    <t>Silver;</t>
  </si>
  <si>
    <t>16GB 2GB RAM, 32GB 2GB RAM, 64GB 2GB RAM;</t>
  </si>
  <si>
    <t>Wi-Fi 802.11 a/b/g/n/ac, dual-band, hotspot;</t>
  </si>
  <si>
    <t>Yes, with stereo speakers (4 speakers);</t>
  </si>
  <si>
    <t>Tablet with support for GSM voice communication, SMS, and MMS</t>
  </si>
  <si>
    <t>16GB 2GB RAM, 32GB 2GB RAM;</t>
  </si>
  <si>
    <t>Wi-Fi 802.11 a/b/g/n, dual-band;</t>
  </si>
  <si>
    <t>Non-removable Li-Ion 4600 mAh battery;</t>
  </si>
  <si>
    <t>About 200 EUR;</t>
  </si>
  <si>
    <t>Dual-core 1.0 GHz Cortex-A9;</t>
  </si>
  <si>
    <t>Wi-Fi 802.11 b/g/n, hotspot;</t>
  </si>
  <si>
    <t>Accelerometer, gyro, compass;</t>
  </si>
  <si>
    <t>HSDPA 850 / 900 / 1900 / 2100 ;</t>
  </si>
  <si>
    <t>HSPA 21.1/5.76 Mbps;</t>
  </si>
  <si>
    <t>Up to 10 h (multimedia);</t>
  </si>
  <si>
    <t>2012, January. Released 2012, January;</t>
  </si>
  <si>
    <t>Capacitive touchscreen, 16M colors;</t>
  </si>
  <si>
    <t>800 x 1280 pixels, 16:10 ratio (~149 ppi density);</t>
  </si>
  <si>
    <t>Up to 8 h (multimedia);</t>
  </si>
  <si>
    <t>Yes, with GLONASS;</t>
  </si>
  <si>
    <t>microUSB 2.0, USB On-The-Go;</t>
  </si>
  <si>
    <t>2014, October;</t>
  </si>
  <si>
    <t>Available. Released 2014, October;</t>
  </si>
  <si>
    <t>730 g (1.61 lb);</t>
  </si>
  <si>
    <t>16GB 1GB RAM, 32GB 1GB RAM, 64GB 1GB RAM;</t>
  </si>
  <si>
    <t>Accelerometer, gyro, proximity, compass;</t>
  </si>
  <si>
    <t>Up to 8 h;</t>
  </si>
  <si>
    <t>680 g (1.50 lb);</t>
  </si>
  <si>
    <t>Up to 12 h (multimedia);</t>
  </si>
  <si>
    <t>GSM 850 / 900 / 1800 / 1900 - SIM 1 &amp; SIM 2;</t>
  </si>
  <si>
    <t>Accelerometer, proximity;</t>
  </si>
  <si>
    <t>135 g (4.76 oz);</t>
  </si>
  <si>
    <t>Black, White, Red;</t>
  </si>
  <si>
    <t>_x000D_
Photo;</t>
  </si>
  <si>
    <t>140 g (4.94 oz);</t>
  </si>
  <si>
    <t>Up to 9 h;</t>
  </si>
  <si>
    <t>GSM 850 / 900 / 1800 / 1900 - SIM 1 &amp; SIM 2 (dual-SIM model only);</t>
  </si>
  <si>
    <t>3.0, A2DP, EDR;</t>
  </si>
  <si>
    <t>4.7 inches, 60.9 cm2 (~65.8% screen-to-body ratio);</t>
  </si>
  <si>
    <t>16GB 2GB RAM;</t>
  </si>
  <si>
    <t>Adreno 305;</t>
  </si>
  <si>
    <t>Non-removable Li-Ion 3500 mAh battery;</t>
  </si>
  <si>
    <t>Up to 24 h;</t>
  </si>
  <si>
    <t>138 g (4.87 oz);</t>
  </si>
  <si>
    <t>Removable Li-Ion battery;</t>
  </si>
  <si>
    <t>2012, August. Released 2012, September;</t>
  </si>
  <si>
    <t>Black, White, Pink;</t>
  </si>
  <si>
    <t>Corning Gorilla Glass 3;</t>
  </si>
  <si>
    <t xml:space="preserve"> LTE (unspecified);</t>
  </si>
  <si>
    <t>HSPA 42.2/5.76 Mbps, LTE Cat4 150/50 Mbps;</t>
  </si>
  <si>
    <t>Super AMOLED capacitive touchscreen, 16M colors;</t>
  </si>
  <si>
    <t>1080 x 1920 pixels, 16:9 ratio (~401 ppi density);</t>
  </si>
  <si>
    <t>Corning Gorilla Glass 4;</t>
  </si>
  <si>
    <t>32GB 3GB RAM;</t>
  </si>
  <si>
    <t>2160p@30fps, 1080p@30fps;</t>
  </si>
  <si>
    <t>4.0, A2DP, LE;</t>
  </si>
  <si>
    <t>Non-removable Li-Po 3000 mAh battery;</t>
  </si>
  <si>
    <t>2015, September;</t>
  </si>
  <si>
    <t>Up to 20 h (3G);</t>
  </si>
  <si>
    <t>4.0, A2DP, EDR;</t>
  </si>
  <si>
    <t>Up to 250 h (3G);</t>
  </si>
  <si>
    <t>Available. Released 2015, April;</t>
  </si>
  <si>
    <t>HSPA 42.2/5.76 Mbps;</t>
  </si>
  <si>
    <t>Available. Released 2015, November;</t>
  </si>
  <si>
    <t>480p@30fps;</t>
  </si>
  <si>
    <t>HSPA 14.4/2 Mbps;</t>
  </si>
  <si>
    <t>195 g (6.88 oz);</t>
  </si>
  <si>
    <t>About 320 EUR;</t>
  </si>
  <si>
    <t>Nano-SIM;</t>
  </si>
  <si>
    <t>Adreno 330;</t>
  </si>
  <si>
    <t>About 340 EUR;</t>
  </si>
  <si>
    <t>164 g (5.78 oz);</t>
  </si>
  <si>
    <t>720 x 1280 pixels, 16:9 ratio (~267 ppi density);</t>
  </si>
  <si>
    <t>Up to 23 h (3G);</t>
  </si>
  <si>
    <t>_x000D_
_x000D_
Endurance rating 85h_x000D_
_x000D_
;</t>
  </si>
  <si>
    <t>320 x 480 pixels, 3:2 ratio (~165 ppi density);</t>
  </si>
  <si>
    <t>1.3 MP;</t>
  </si>
  <si>
    <t>2014, September;</t>
  </si>
  <si>
    <t>Available. Released 2016, December;</t>
  </si>
  <si>
    <t>169 g (5.96 oz);</t>
  </si>
  <si>
    <t>Available. Released 2015, September;</t>
  </si>
  <si>
    <t>188 g (6.63 oz);</t>
  </si>
  <si>
    <t>About 350 EUR;</t>
  </si>
  <si>
    <t>About 270 EUR;</t>
  </si>
  <si>
    <t>alcatel</t>
  </si>
  <si>
    <t>SMS;</t>
  </si>
  <si>
    <t>HSDPA 850 / 900 / 1700(AWS) / 1900 / 2100 ;</t>
  </si>
  <si>
    <t>148 g (5.22 oz);</t>
  </si>
  <si>
    <t>2019, September;</t>
  </si>
  <si>
    <t>Single SIM (Nano-SIM) or Dual SIM (Nano-SIM, dual stand-by);</t>
  </si>
  <si>
    <t>Non-removable Li-Ion 3000 mAh battery;</t>
  </si>
  <si>
    <t>Up to 300 h (2G) / Up to 300 h (3G);</t>
  </si>
  <si>
    <t>178 g (6.28 oz);</t>
  </si>
  <si>
    <t>175 g (6.17 oz);</t>
  </si>
  <si>
    <t>Up to 28 h (3G);</t>
  </si>
  <si>
    <t>Available. Released 2017, July;</t>
  </si>
  <si>
    <t>Available. Released 2017, June;</t>
  </si>
  <si>
    <t>2017, September;</t>
  </si>
  <si>
    <t>Available. Released 2017, September;</t>
  </si>
  <si>
    <t>GSM 900 / 1800 ;</t>
  </si>
  <si>
    <t>Up to 10 h;</t>
  </si>
  <si>
    <t>99 g (3.49 oz);</t>
  </si>
  <si>
    <t>Up to 300 h;</t>
  </si>
  <si>
    <t>HSDPA 850 / 1700 / 1900 / 2100 ;</t>
  </si>
  <si>
    <t>2013, September;</t>
  </si>
  <si>
    <t>Available. Released 2013, October;</t>
  </si>
  <si>
    <t>173 g (6.10 oz);</t>
  </si>
  <si>
    <t>174 g (6.14 oz);</t>
  </si>
  <si>
    <t>Up to 14 h (3G);</t>
  </si>
  <si>
    <t>Oleophobic coating;</t>
  </si>
  <si>
    <t>Removable Li-Ion 3200 mAh battery;</t>
  </si>
  <si>
    <t>Dual SIM (Micro-SIM, dual stand-by);</t>
  </si>
  <si>
    <t>Up to 30 h;</t>
  </si>
  <si>
    <t>Fingerprint (front-mounted), accelerometer, gyro, proximity, compass;</t>
  </si>
  <si>
    <t>Removable Li-Ion 2500 mAh battery;</t>
  </si>
  <si>
    <t>4.0, LE;</t>
  </si>
  <si>
    <t>GSM 900 ;</t>
  </si>
  <si>
    <t>1997;</t>
  </si>
  <si>
    <t>172 g (6.07 oz);</t>
  </si>
  <si>
    <t>Alphanumeric;</t>
  </si>
  <si>
    <t>100;</t>
  </si>
  <si>
    <t>Vibration; Monophonic ringtones;</t>
  </si>
  <si>
    <t>Monophonic ringtones;</t>
  </si>
  <si>
    <t>1080p@30fps, stereo sound rec.;</t>
  </si>
  <si>
    <t>Wi-Fi 802.11 a/b/g/n, dual-band, Wi-Fi Direct, DLNA, hotspot;</t>
  </si>
  <si>
    <t>About 370 EUR;</t>
  </si>
  <si>
    <t>About 280 EUR;</t>
  </si>
  <si>
    <t>128 g (4.52 oz);</t>
  </si>
  <si>
    <t>LED flash, panorama, HDR;</t>
  </si>
  <si>
    <t>Wi-Fi 802.11 b/g/n, Wi-Fi Direct, DLNA, hotspot;</t>
  </si>
  <si>
    <t>Up to 12 h (2G) / Up to 5 h (3G);</t>
  </si>
  <si>
    <t>Qualcomm MSM8996 Snapdragon 820 (14 nm);</t>
  </si>
  <si>
    <t>Quad-core (2x2.15 GHz Kryo &amp; 2x1.6 GHz Kryo);</t>
  </si>
  <si>
    <t>Adreno 530;</t>
  </si>
  <si>
    <t>64GB 4GB RAM;</t>
  </si>
  <si>
    <t>Up to 420 h (3G);</t>
  </si>
  <si>
    <t>16GB 3GB RAM;</t>
  </si>
  <si>
    <t>Dual-LED dual-tone flash, HDR;</t>
  </si>
  <si>
    <t>2017, June;</t>
  </si>
  <si>
    <t>About 360 EUR;</t>
  </si>
  <si>
    <t>GSM 850 / 900 / 1800 / 1900 - all versions;</t>
  </si>
  <si>
    <t>HSPA 42.2/5.76 Mbps, LTE Cat3 100/50 Mbps;</t>
  </si>
  <si>
    <t>2013, February;</t>
  </si>
  <si>
    <t>About 290 EUR;</t>
  </si>
  <si>
    <t>_x000D_
_x000D_
Endurance rating 45h_x000D_
_x000D_
;</t>
  </si>
  <si>
    <t>84 g (2.96 oz);</t>
  </si>
  <si>
    <t>83 g (2.93 oz);</t>
  </si>
  <si>
    <t>3.5 inches, 36.5 cm2 (~50.9% screen-to-body ratio);</t>
  </si>
  <si>
    <t>Available. Released 2013, April;</t>
  </si>
  <si>
    <t>163 g (5.75 oz);</t>
  </si>
  <si>
    <t>Scratch-resistant glass, oleophobic coating;</t>
  </si>
  <si>
    <t>1.0 GHz Cortex-A8;</t>
  </si>
  <si>
    <t>Non-removable Li-Ion 3300 mAh battery;</t>
  </si>
  <si>
    <t>Up to 14 h (2G) / Up to 7 h (3G);</t>
  </si>
  <si>
    <t>Grayscale graphic;</t>
  </si>
  <si>
    <t>Up to 120 h;</t>
  </si>
  <si>
    <t>SMS, EMS;</t>
  </si>
  <si>
    <t>101 x 80 pixels;</t>
  </si>
  <si>
    <t>WAP 1.2.1;</t>
  </si>
  <si>
    <t>2000;</t>
  </si>
  <si>
    <t>Monochrome graphic;</t>
  </si>
  <si>
    <t>5 lines;</t>
  </si>
  <si>
    <t>Vibration; Downloadable monophonic ringtones;</t>
  </si>
  <si>
    <t>5;</t>
  </si>
  <si>
    <t>2001;</t>
  </si>
  <si>
    <t>30 received, dialed and missed calls;</t>
  </si>
  <si>
    <t>WAP 1.1;</t>
  </si>
  <si>
    <t>4;</t>
  </si>
  <si>
    <t>3;</t>
  </si>
  <si>
    <t>WAP;</t>
  </si>
  <si>
    <t>1000;</t>
  </si>
  <si>
    <t>5 h;</t>
  </si>
  <si>
    <t>10 received, dialed and missed calls;</t>
  </si>
  <si>
    <t>250;</t>
  </si>
  <si>
    <t>88 g (3.10 oz);</t>
  </si>
  <si>
    <t>Proprietary;</t>
  </si>
  <si>
    <t>SMS, EMS, MMS, Email;</t>
  </si>
  <si>
    <t>Removable Li-Po battery;</t>
  </si>
  <si>
    <t>Up to 250 h;</t>
  </si>
  <si>
    <t>1998;</t>
  </si>
  <si>
    <t>160 g (5.64 oz);</t>
  </si>
  <si>
    <t>Monochrome resistive touchscreen;</t>
  </si>
  <si>
    <t>SMS, Email;</t>
  </si>
  <si>
    <t>60 h;</t>
  </si>
  <si>
    <t>1999;</t>
  </si>
  <si>
    <t>2012, August. Released 2012, August;</t>
  </si>
  <si>
    <t>82 g (2.89 oz);</t>
  </si>
  <si>
    <t>Up to 15 h;</t>
  </si>
  <si>
    <t>Up to 720 h;</t>
  </si>
  <si>
    <t>113 g (3.99 oz);</t>
  </si>
  <si>
    <t>Up to 40 h;</t>
  </si>
  <si>
    <t>Up to 240 h;</t>
  </si>
  <si>
    <t>CDMA / EVDO;</t>
  </si>
  <si>
    <t>CDMA 800 / 1900 ;</t>
  </si>
  <si>
    <t>CDMA2000 1xEV-DO ;</t>
  </si>
  <si>
    <t>EV-DO Rev.A 3.1 Mbps;</t>
  </si>
  <si>
    <t>143 g (5.04 oz);</t>
  </si>
  <si>
    <t>96 x 50 x 18 mm (3.78 x 1.97 x 0.71 in);</t>
  </si>
  <si>
    <t>0.97 W/kg (head) &amp;nbsp; &amp;nbsp; 0.38 W/kg (body) &amp;nbsp; &amp;nbsp; ;</t>
  </si>
  <si>
    <t>1.15 W/kg (head) &amp;nbsp; &amp;nbsp; 1.17 W/kg (body) &amp;nbsp; &amp;nbsp; ;</t>
  </si>
  <si>
    <t>Up to 60 h;</t>
  </si>
  <si>
    <t>Available. Released 2015, August;</t>
  </si>
  <si>
    <t>Up to 250 h (2G) / Up to 250 h (3G);</t>
  </si>
  <si>
    <t>2016, September;</t>
  </si>
  <si>
    <t>202 g (7.13 oz);</t>
  </si>
  <si>
    <t>Wi-Fi 802.11 a/b/g/n, dual-band, Wi-Fi Direct, hotspot;</t>
  </si>
  <si>
    <t>170 g (6.00 oz);</t>
  </si>
  <si>
    <t>167 g (5.89 oz);</t>
  </si>
  <si>
    <t>Yes (optional);</t>
  </si>
  <si>
    <t>HSPA 21.1/5.76 Mbps, LTE;</t>
  </si>
  <si>
    <t>Dual SIM, (Micro-SIM, dual stand-by);</t>
  </si>
  <si>
    <t>Removable Li-Ion 3000 mAh battery;</t>
  </si>
  <si>
    <t>2017, August;</t>
  </si>
  <si>
    <t>Available. Released 2018, September;</t>
  </si>
  <si>
    <t>129 g (4.55 oz);</t>
  </si>
  <si>
    <t>Allview</t>
  </si>
  <si>
    <t>768 x 1024 pixels, 4:3 ratio (~132 ppi density);</t>
  </si>
  <si>
    <t>2018, October;</t>
  </si>
  <si>
    <t>Available. Released 2018, November;</t>
  </si>
  <si>
    <t>2015, August;</t>
  </si>
  <si>
    <t>Android 4.0.4 (Ice Cream Sandwich);</t>
  </si>
  <si>
    <t>Up to 200 h (2G) / Up to 200 h (3G);</t>
  </si>
  <si>
    <t>2016, March;</t>
  </si>
  <si>
    <t>Available. Released 2016, March;</t>
  </si>
  <si>
    <t>2017, March;</t>
  </si>
  <si>
    <t>Available. Released 2017, March;</t>
  </si>
  <si>
    <t>Up to 240 h (2G) / Up to 240 h (3G);</t>
  </si>
  <si>
    <t>About 300 EUR;</t>
  </si>
  <si>
    <t>About 420 EUR;</t>
  </si>
  <si>
    <t>183 g (6.46 oz);</t>
  </si>
  <si>
    <t>168 g (5.93 oz);</t>
  </si>
  <si>
    <t>Corning Gorilla Glass 5;</t>
  </si>
  <si>
    <t>Fingerprint (under display, optical), accelerometer, gyro, proximity, compass;</t>
  </si>
  <si>
    <t>Available. Released 2014, February;</t>
  </si>
  <si>
    <t>Qualcomm MSM8228 Snapdragon 400 (28 nm);</t>
  </si>
  <si>
    <t>About 310 EUR;</t>
  </si>
  <si>
    <t>Available. Released 2019, September;</t>
  </si>
  <si>
    <t>2019, August;</t>
  </si>
  <si>
    <t>Available. Released 2019, August;</t>
  </si>
  <si>
    <t>1.18 W/kg (body) &amp;nbsp; &amp;nbsp; ;</t>
  </si>
  <si>
    <t>Available. Released 2014, November;</t>
  </si>
  <si>
    <t>137 g (4.83 oz);</t>
  </si>
  <si>
    <t>Up to 240 h (3G);</t>
  </si>
  <si>
    <t>PowerVR G6200;</t>
  </si>
  <si>
    <t>About 450 EUR;</t>
  </si>
  <si>
    <t>4.0, A2DP, EDR, LE;</t>
  </si>
  <si>
    <t>0.89 W/kg (head) &amp;nbsp; &amp;nbsp; ;</t>
  </si>
  <si>
    <t>Amazon</t>
  </si>
  <si>
    <t>10.1 inches, 295.8 cm2 (~71.0% screen-to-body ratio);</t>
  </si>
  <si>
    <t>Qualcomm APQ8084 Snapdragon 805 (28 nm);</t>
  </si>
  <si>
    <t>Adreno 420;</t>
  </si>
  <si>
    <t>Qualcomm Snapdragon 800 (28 nm);</t>
  </si>
  <si>
    <t>Accelerometer, gyro, proximity, compass, barometer;</t>
  </si>
  <si>
    <t>Up to 65 h;</t>
  </si>
  <si>
    <t>Amoi</t>
  </si>
  <si>
    <t>500 x 8 fields;</t>
  </si>
  <si>
    <t>GSM 900 / 1900 ;</t>
  </si>
  <si>
    <t>94 g (3.32 oz);</t>
  </si>
  <si>
    <t>Apple</t>
  </si>
  <si>
    <t>Apple iPad 10.2</t>
  </si>
  <si>
    <t>Also known as Apple iPad 7th Gen, Apple iPad (7th generation)_x000D_
Wi-Fi + Cellular &amp; GPS: A2200, A2198 (Global)_x000D_
Wi-Fi only, w/o GPS: A2232 (Global)</t>
  </si>
  <si>
    <t>https://fdn2.gsmarena.com/vv/bigpic/apple-ipad7-102-inches.jpg</t>
  </si>
  <si>
    <t>GSM 850 / 900 / 1800 / 1900 ;CDMA 800 / 1900 ;</t>
  </si>
  <si>
    <t>HSDPA 800 / 850 / 900 / 1700(AWS) / 1900 / 2100 ;CDMA2000 1xEV-DO ;</t>
  </si>
  <si>
    <t>HSPA 42.2/5.76 Mbps, LTE-A (CA) Cat16 1024/150 Mbps, EV-DO Rev.A 3.1 Mbps;</t>
  </si>
  <si>
    <t>250.6 x 174.1 x 7.5 mm (9.87 x 6.85 x 0.30 in);</t>
  </si>
  <si>
    <t>483 g (Wi-Fi) / 493 g (LTE) (1.06 lb);</t>
  </si>
  <si>
    <t>Nano-SIM, eSIM;</t>
  </si>
  <si>
    <t>Stylus support (1st gen only);</t>
  </si>
  <si>
    <t>10.2 inches, 324.6 cm2 (~74.4% screen-to-body ratio);</t>
  </si>
  <si>
    <t>1620 x 2160 pixels, 4:3 ratio (~264 ppi density);</t>
  </si>
  <si>
    <t>Apple A10 Fusion (16 nm);</t>
  </si>
  <si>
    <t>Quad-core 2.34 GHz (2x Hurricane + 2x Zephyr);</t>
  </si>
  <si>
    <t>PowerVR Series7XT Plus (six-core graphics);</t>
  </si>
  <si>
    <t>32GB 3GB RAM, 128GB 3GB RAM;</t>
  </si>
  <si>
    <t>8 MP, f/2.4, 31mm (standard), 1.12Âµm, AF;</t>
  </si>
  <si>
    <t>1080p@30fps, 720p@120fps, HDR, stereo sound rec.;</t>
  </si>
  <si>
    <t>1.2 MP, f/2.2, 31mm (standard);</t>
  </si>
  <si>
    <t>Face detection, HDR, panorama;</t>
  </si>
  <si>
    <t>4.2, A2DP, EDR, LE;</t>
  </si>
  <si>
    <t>Yes, with A-GPS, GLONASS (Wi&amp;#8209;Fi + Cellular model only);</t>
  </si>
  <si>
    <t>2.0, proprietary reversible connector; magnetic connector;</t>
  </si>
  <si>
    <t>Fingerprint (front-mounted), accelerometer, gyro, compass, barometer;</t>
  </si>
  <si>
    <t>Siri natural language commands and dictation;</t>
  </si>
  <si>
    <t>Non-removable Li-Po 8827 mAh battery (32.9 Wh);</t>
  </si>
  <si>
    <t>Silver, Gold, Space Gray;</t>
  </si>
  <si>
    <t>Apple iPad 2 CDMA</t>
  </si>
  <si>
    <t>Also known as Apple iPad CDMA Early 2011</t>
  </si>
  <si>
    <t>https://fdn2.gsmarena.com/vv/bigpic/apple-ipad2-new.jpg</t>
  </si>
  <si>
    <t>2011, March. Released 2011, March;</t>
  </si>
  <si>
    <t>241.2 x 185.7 x 8.8 mm (9.50 x 7.31 x 0.35 in);</t>
  </si>
  <si>
    <t>607 g (1.34 lb);</t>
  </si>
  <si>
    <t>9.7 inches, 291.4 cm2 (~65.1% screen-to-body ratio);</t>
  </si>
  <si>
    <t>iOS 4, upgradable to iOS 9.2.1;</t>
  </si>
  <si>
    <t>Apple A5 (45 nm);</t>
  </si>
  <si>
    <t>PowerVR SGX543MP2;</t>
  </si>
  <si>
    <t>16GB 512MB RAM, 32GB 512MB RAM, 64GB 512MB RAM;</t>
  </si>
  <si>
    <t>0.7 MP;</t>
  </si>
  <si>
    <t>HTML (Safari);</t>
  </si>
  <si>
    <t>iCloud cloud service_x000D_
MP3/WAV player_x000D_
MP4/H.264 player_x000D_
Document viewer;</t>
  </si>
  <si>
    <t>Non-removable Li-Po 6930 mAh battery (25 Wh);</t>
  </si>
  <si>
    <t>Apple iPad 2 Wi-Fi</t>
  </si>
  <si>
    <t>Also known as Apple iPad Wi-Fi Early 2011</t>
  </si>
  <si>
    <t>601 g (1.32 lb);</t>
  </si>
  <si>
    <t>iOS 4, upgradable to iOS 9.3.5;</t>
  </si>
  <si>
    <t>Apple iPad 2 Wi-Fi + 3G</t>
  </si>
  <si>
    <t>Also known as Apple iPad Wi-Fi + 3G Early 2011</t>
  </si>
  <si>
    <t>1.19 W/kg (body) &amp;nbsp; &amp;nbsp; ;</t>
  </si>
  <si>
    <t>_x000D_
Contrast ratio: 775:1 (nominal);</t>
  </si>
  <si>
    <t>_x000D_
Video;</t>
  </si>
  <si>
    <t>_x000D_
Voice 65dB / Noise 65dB / Ring 75dB_x000D_
_x000D_
;</t>
  </si>
  <si>
    <t>_x000D_
Noise -91.0dB / Crosstalk -93.0dB;</t>
  </si>
  <si>
    <t>Apple iPad 3 Wi-Fi</t>
  </si>
  <si>
    <t>Also known as Apple iPad Wi-Fi Early 2012, Apple iPad (3rd generation)</t>
  </si>
  <si>
    <t>https://fdn2.gsmarena.com/vv/bigpic/apple-ipad-3-new.jpg</t>
  </si>
  <si>
    <t>2012, March. Released 2012, March 16th;</t>
  </si>
  <si>
    <t>241.2 x 185.7 x 9.4 mm (9.50 x 7.31 x 0.37 in);</t>
  </si>
  <si>
    <t>652 g (1.44 lb);</t>
  </si>
  <si>
    <t>iOS 5.1, upgradable to iOS 9.3.5;</t>
  </si>
  <si>
    <t>Apple A5X (45 nm);</t>
  </si>
  <si>
    <t>PowerVR SGX543MP4 (quad-core graphics);</t>
  </si>
  <si>
    <t>VGA, videocalling over Wi-Fi only;</t>
  </si>
  <si>
    <t>Non-removable Li-Po 11560 mAh battery (42.5 Wh);</t>
  </si>
  <si>
    <t>_x000D_
Contrast ratio: 779:1 (nominal);</t>
  </si>
  <si>
    <t>_x000D_
Voice 66dB / Noise 66dB / Ring 77dB_x000D_
_x000D_
;</t>
  </si>
  <si>
    <t>_x000D_
Noise -90.9dB / Crosstalk -92.7dB;</t>
  </si>
  <si>
    <t>Apple iPad 3 Wi-Fi + Cellular</t>
  </si>
  <si>
    <t>Also known as Apple iPad Wi-Fi + 4G Early 2012, Apple iPad 3 Wi-Fi + 4G, Apple iPad (3rd generation)_x000D_
CDMA available only if sold and activated for use on a CDMA network_x000D_
LTE only supported on AT&amp;T and Verizon networks in the US and  Bell, Rogers, and Telus networks in Canada</t>
  </si>
  <si>
    <t>GSM 850 / 900 / 1800 / 1900 ;CDMA 800 / 1900 - for Verizon;</t>
  </si>
  <si>
    <t>HSDPA 850 / 900 / 1900 / 2100 ;CDMA2000 1xEV-DO - for Verizon;</t>
  </si>
  <si>
    <t>HSPA 42.2/5.76 Mbps, LTE, EV-DO Rev.A 3.1 Mbps;</t>
  </si>
  <si>
    <t>662 g (1.46 lb);</t>
  </si>
  <si>
    <t>Wi-Fi 802.11 a/b/g/n, dual-band, hotspot;</t>
  </si>
  <si>
    <t>About 400 EUR;</t>
  </si>
  <si>
    <t>Apple iPad 4 Wi-Fi</t>
  </si>
  <si>
    <t>Also known as Apple iPad with Retina display, Apple iPad (4th generation)</t>
  </si>
  <si>
    <t>2012, October. Released 2012, November;</t>
  </si>
  <si>
    <t>iOS 6, upgradable to iOS 10.3;</t>
  </si>
  <si>
    <t>Apple A6X (32 nm);</t>
  </si>
  <si>
    <t>Dual-core 1.4 GHz;</t>
  </si>
  <si>
    <t>PowerVR SGX554MP4 (quad-core graphics);</t>
  </si>
  <si>
    <t>16GB 1GB RAM, 32GB 1GB RAM, 64GB 1GB RAM, 128GB 1GB RAM;</t>
  </si>
  <si>
    <t>1.2 MP;</t>
  </si>
  <si>
    <t>Face detection, FaceTime over Wi-Fi;</t>
  </si>
  <si>
    <t>2.0, proprietary reversible connector;</t>
  </si>
  <si>
    <t>Apple iPad 4 Wi-Fi + Cellular</t>
  </si>
  <si>
    <t>Also known as Apple iPad 4 Wi-Fi + 4G, Apple iPad with Retina display, Apple iPad (4th generation)</t>
  </si>
  <si>
    <t>GSM 850 / 900 / 1800 / 1900 - A1459/ A1460;CDMA 800 / 1900 / 2100 - A1460;</t>
  </si>
  <si>
    <t>HSDPA 850 / 900 / 1900 / 2100 - A1459/ A1460;CDMA2000 1xEV-DO - A1460;</t>
  </si>
  <si>
    <t>face detection, FaceTime over Wi-Fi or Cellular;</t>
  </si>
  <si>
    <t>About 500 EUR;</t>
  </si>
  <si>
    <t>_x000D_
Contrast ratio: 762:1 (nominal);</t>
  </si>
  <si>
    <t>_x000D_
Voice 67dB / Noise 66dB / Ring 75dB_x000D_
_x000D_
;</t>
  </si>
  <si>
    <t>_x000D_
Noise -85.7dB / Crosstalk -85.2dB;</t>
  </si>
  <si>
    <t>Apple iPad 9.7 (2017)</t>
  </si>
  <si>
    <t>https://fdn2.gsmarena.com/vv/bigpic/apple-ipad-97-2017.jpg</t>
  </si>
  <si>
    <t>HSPA 42.2/5.76 Mbps, LTE-A Cat4 150/50 Mbps, EV-DO Rev.A 3.1 Mbps;</t>
  </si>
  <si>
    <t>240 x 169.5 x 7.5 mm (9.45 x 6.67 x 0.30 in);</t>
  </si>
  <si>
    <t>469 g (Wi-Fi) / 478 g (LTE) (1.03 lb);</t>
  </si>
  <si>
    <t>9.7 inches, 291.4 cm2 (~71.6% screen-to-body ratio);</t>
  </si>
  <si>
    <t>Apple A9 (14 nm);</t>
  </si>
  <si>
    <t>Dual-core 1.84 GHz (Twister);</t>
  </si>
  <si>
    <t>PowerVR GT7600 (six-core graphics);</t>
  </si>
  <si>
    <t>32GB 2GB RAM, 128GB 2GB RAM;</t>
  </si>
  <si>
    <t>0.99 W/kg (body) &amp;nbsp; &amp;nbsp; ;</t>
  </si>
  <si>
    <t>About 390 EUR;</t>
  </si>
  <si>
    <t>Apple iPad 9.7 (2018)</t>
  </si>
  <si>
    <t>Also known as Apple iPad 9.7" 6th Gen, Apple iPad 9.7" (6th generation)_x000D_
Wi-Fi + Cellular &amp; GPS: A1954 (Global)_x000D_
Wi-Fi only, w/o GPS: A1893 (Global)</t>
  </si>
  <si>
    <t>https://fdn2.gsmarena.com/vv/bigpic/apple-ipad-97-2018.jpg</t>
  </si>
  <si>
    <t>HSPA 42.2/5.76 Mbps, LTE-A Cat6 300/50 Mbps, EV-DO Rev.A 3.1 Mbps;</t>
  </si>
  <si>
    <t>469 g (Wi-Fi) / 478 g (LTE) (1.05 lb);</t>
  </si>
  <si>
    <t>Apple iPad Air</t>
  </si>
  <si>
    <t>Supported LTE Networks_x000D_
Versions: Apple iPad Air Wi-Fi + Cellular (3G/LTE); Apple iPad Air Wi-Fi (Wi-Fi, w/o GPS)</t>
  </si>
  <si>
    <t>https://fdn2.gsmarena.com/vv/bigpic/apple-ipad-air.jpg</t>
  </si>
  <si>
    <t>HSDPA 850 / 900 / 1700(AWS) / 1900 / 2100 ;CDMA2000 1xEV-DO ;</t>
  </si>
  <si>
    <t>HSPA 42.2/5.76 Mbps, LTE Cat3 100/50 Mbps, EV-DO Rev.A 3.1 Mbps;</t>
  </si>
  <si>
    <t>469 g (Wi-Fi) / 478 g (3G/LTE) (1.03 lb);</t>
  </si>
  <si>
    <t>Apple A7 (28 nm);</t>
  </si>
  <si>
    <t>Dual-core 1.3 GHz Cyclone (ARM v8-based);</t>
  </si>
  <si>
    <t>PowerVR G6430 (quad-core graphics);</t>
  </si>
  <si>
    <t>5 MP, f/2.4, 33mm (standard), AF;</t>
  </si>
  <si>
    <t>Yes, with A-GPS, GLONASS (3G/LTE model only);</t>
  </si>
  <si>
    <t>Non-removable Li-Po 8600 mAh battery (32.4 Wh);</t>
  </si>
  <si>
    <t>Space Gray, Silver;</t>
  </si>
  <si>
    <t>_x000D_
Contrast ratio: 968:1 (nominal) / 2.504:1 (sunlight);</t>
  </si>
  <si>
    <t>_x000D_
Voice 67dB / Noise 65dB / Ring 76dB_x000D_
_x000D_
;</t>
  </si>
  <si>
    <t>_x000D_
Noise -93.9dB / Crosstalk -89.9dB;</t>
  </si>
  <si>
    <t>Apple iPad Air (2019)</t>
  </si>
  <si>
    <t>Also known as Apple iPad Air 3, iPad Air (3rd generation)_x000D_
Wi-Fi + Cellular &amp; GPS: A2153, A2123 (Global); A2154 (China)_x000D_
Wi-Fi only, w/o GPS: A2152 (Global)</t>
  </si>
  <si>
    <t>https://fdn2.gsmarena.com/vv/bigpic/apple-ipad-air3-2019.jpg</t>
  </si>
  <si>
    <t>HSPA 42.2/5.76 Mbps, LTE-A (CA) Cat16 1024/150 Mbps;</t>
  </si>
  <si>
    <t>250.6 x 174.1 x 6.1 mm (9.87 x 6.85 x 0.24 in);</t>
  </si>
  <si>
    <t>456 g (Wi-Fi) / 464 g (3G/LTE) (1.01 lb);</t>
  </si>
  <si>
    <t>10.5 inches, 341.4 cm2 (~78.3% screen-to-body ratio);</t>
  </si>
  <si>
    <t>1668 x 2224 pixels, 4:3 ratio (~265 ppi density);</t>
  </si>
  <si>
    <t>Apple A12 Bionic (7 nm);</t>
  </si>
  <si>
    <t>Hexa-core (2x2.5 GHz Vortex + 4x1.6 GHz Tempest);</t>
  </si>
  <si>
    <t>Apple GPU (4-core graphics);</t>
  </si>
  <si>
    <t>64GB 3GB RAM, 256GB 3GB RAM;</t>
  </si>
  <si>
    <t>7 MP, f/2.2, 31mm (standard);</t>
  </si>
  <si>
    <t>5.0, A2DP, EDR;</t>
  </si>
  <si>
    <t>Non-removable Li-Po 8134 mAh battery (30.8 Wh);</t>
  </si>
  <si>
    <t>Space Gray, Silver, Gold;</t>
  </si>
  <si>
    <t>About 550 EUR;</t>
  </si>
  <si>
    <t>Apple iPad Air 2</t>
  </si>
  <si>
    <t>Supported LTE Networks_x000D_
Versions: Apple iPad Air 2 Wi-Fi + Cellular (3G/LTE); Apple iPad Air 2 Wi-Fi (Wi-Fi, w/o GPS)</t>
  </si>
  <si>
    <t>https://fdn2.gsmarena.com/vv/bigpic/apple-ipad-air-2-new.jpg</t>
  </si>
  <si>
    <t>HSDPA 850 / 900 / 1700 / 1900 / 2100 ;CDMA2000 1xEV-DO ;</t>
  </si>
  <si>
    <t>240 x 169.5 x 6.1 mm (9.45 x 6.67 x 0.24 in);</t>
  </si>
  <si>
    <t>437 g (Wi-Fi) / 444 g (3G/LTE) (15.41 oz);</t>
  </si>
  <si>
    <t>Apple A8X (20 nm);</t>
  </si>
  <si>
    <t>Triple-core 1.5 GHz Typhoon;</t>
  </si>
  <si>
    <t>PowerVR GXA6850 (octa-core graphics);</t>
  </si>
  <si>
    <t>16GB 2GB RAM, 32GB 2GB RAM, 64GB 2GB RAM, 128GB 2GB RAM;</t>
  </si>
  <si>
    <t>face detection, HDR, FaceTime over Wi-Fi or Cellular;</t>
  </si>
  <si>
    <t>Non-removable Li-Po 7340 mAh battery (27.62 Wh);</t>
  </si>
  <si>
    <t>About 440 EUR;</t>
  </si>
  <si>
    <t>_x000D_
Contrast ratio: 1048 (nominal);</t>
  </si>
  <si>
    <t>_x000D_
Voice 75dB / Noise 70dB / Ring 78dB_x000D_
_x000D_
;</t>
  </si>
  <si>
    <t>_x000D_
Noise -93.9dB / Crosstalk -83.9dB;</t>
  </si>
  <si>
    <t>Apple iPad mini (2019)</t>
  </si>
  <si>
    <t>Also known as Apple iPad mini 5, iPad mini (5th generation)_x000D_
Wi-Fi + Cellular &amp; GPS: A2126, A2124 (Global); A2125 (China)_x000D_
Wi-Fi only, w/o GPS: A2133 (Global)</t>
  </si>
  <si>
    <t>https://fdn2.gsmarena.com/vv/bigpic/apple-ipad-mini-2019.jpg</t>
  </si>
  <si>
    <t>203.2 x 134.8 x 6.1 mm (8.0 x 5.31 x 0.24 in);</t>
  </si>
  <si>
    <t>300.5 g (Wi-Fi) / 308.2 g (3G/LTE) (10.86 oz);</t>
  </si>
  <si>
    <t>7.9 inches, 193.3 cm2 (~70.6% screen-to-body ratio);</t>
  </si>
  <si>
    <t>1536 x 2048 pixels, 4:3 ratio (~324 ppi density);</t>
  </si>
  <si>
    <t>8 MP, f/2.4, 32mm (standard), 1.12Âµm, AF;</t>
  </si>
  <si>
    <t>Non-removable Li-Ion 5124 mAh battery (19.1 Wh);</t>
  </si>
  <si>
    <t>Apple iPad mini 2</t>
  </si>
  <si>
    <t>Supported LTE Networks_x000D_
Versions: Apple iPad mini 2 Wi-Fi + Cellular (3G/LTE); Apple iPad mini 2 Wi-Fi (Wi-Fi, w/o GPS)</t>
  </si>
  <si>
    <t>https://fdn2.gsmarena.com/vv/bigpic/apple-ipad-mini2.jpg</t>
  </si>
  <si>
    <t>2013, October. Released 2013, November;</t>
  </si>
  <si>
    <t>200 x 134.7 x 7.5 mm (7.87 x 5.30 x 0.30 in);</t>
  </si>
  <si>
    <t>331 g (Wi-Fi) / 341 g (3G/LTE) (11.68 oz);</t>
  </si>
  <si>
    <t>7.9 inches, 193.3 cm2 (~71.7% screen-to-body ratio);</t>
  </si>
  <si>
    <t>Non-removable Li-Po 6470 mAh battery (24.3 Wh);</t>
  </si>
  <si>
    <t>Space Gray/Black, Silver/White;</t>
  </si>
  <si>
    <t>_x000D_
Contrast ratio: 804:1 (nominal);</t>
  </si>
  <si>
    <t>_x000D_
Voice 65dB / Noise 62dB / Ring 72dB_x000D_
_x000D_
;</t>
  </si>
  <si>
    <t>_x000D_
Noise -93.8dB / Crosstalk -82.9dB;</t>
  </si>
  <si>
    <t>Apple iPad mini 3</t>
  </si>
  <si>
    <t>Supported LTE Networks_x000D_
Versions: Apple iPad mini 3 Wi-Fi + Cellular (3G/LTE); Apple iPad mini 3 Wi-Fi (Wi-Fi, w/o GPS)</t>
  </si>
  <si>
    <t>https://fdn2.gsmarena.com/vv/bigpic/apple-ipad-mini-3-new.jpg</t>
  </si>
  <si>
    <t>16GB 1GB RAM, 64GB 1GB RAM, 128GB 1GB RAM;</t>
  </si>
  <si>
    <t>5 MP, f/2.4, 32mm (standard), AF;</t>
  </si>
  <si>
    <t>Fingerprint (front-mounted), accelerometer, gyro, compass;</t>
  </si>
  <si>
    <t>Siri natural language commands and dictation_x000D_
;</t>
  </si>
  <si>
    <t>Space Gray/Black, Silver/White, Gold;</t>
  </si>
  <si>
    <t>_x000D_
Contrast ratio: 812 (nominal);</t>
  </si>
  <si>
    <t>_x000D_
Voice 65dB / Noise 63dB / Ring 70dB_x000D_
_x000D_
;</t>
  </si>
  <si>
    <t>_x000D_
Noise -93.7dB / Crosstalk -85.2dB;</t>
  </si>
  <si>
    <t>Apple iPad mini 4 (2015)</t>
  </si>
  <si>
    <t>Also known as Apple iPad mini with Retina display</t>
  </si>
  <si>
    <t>https://fdn2.gsmarena.com/vv/bigpic/ipad-mini-41.jpg</t>
  </si>
  <si>
    <t>299 g (Wi-Fi) / 304 g (3G/LTE) (10.55 oz);</t>
  </si>
  <si>
    <t>Apple A8 (20 nm);</t>
  </si>
  <si>
    <t>Dual-core 1.5 GHz Typhoon;</t>
  </si>
  <si>
    <t>PowerVR GX6450 (quad-core graphics);</t>
  </si>
  <si>
    <t>0.42 W/kg (body) &amp;nbsp; &amp;nbsp; ;</t>
  </si>
  <si>
    <t>Apple iPad mini Wi-Fi</t>
  </si>
  <si>
    <t>https://fdn2.gsmarena.com/vv/bigpic/apple-ipad-mini-final.jpg</t>
  </si>
  <si>
    <t>200 x 134.7 x 7.2 mm (7.87 x 5.30 x 0.28 in);</t>
  </si>
  <si>
    <t>308 g (10.86 oz);</t>
  </si>
  <si>
    <t>iOS 6, upgradable to iOS 9.3.5;</t>
  </si>
  <si>
    <t>Non-removable Li-Po 4490 mAh battery (16.7 Wh);</t>
  </si>
  <si>
    <t>Black/Slate, White/Silver;</t>
  </si>
  <si>
    <t>Apple iPad mini Wi-Fi + Cellular</t>
  </si>
  <si>
    <t>GSM 850 / 900 / 1800 / 1900  - A1454; A1455;CDMA 800 / 1900 / 2100  - A1455;</t>
  </si>
  <si>
    <t>HSDPA 850 / 900 / 1900 / 2100  - A1454; A1455;</t>
  </si>
  <si>
    <t>312 g (11.01 oz);</t>
  </si>
  <si>
    <t>_x000D_
Contrast ratio: 812:1 (nominal);</t>
  </si>
  <si>
    <t>_x000D_
Voice 68dB / Noise 65dB / Ring 75dB_x000D_
_x000D_
;</t>
  </si>
  <si>
    <t>_x000D_
Noise -82.8dB / Crosstalk -80.8dB;</t>
  </si>
  <si>
    <t>Apple iPad Pro 10.5 (2017)</t>
  </si>
  <si>
    <t>Also known as Apple iPad Pro (10.5-inch)_x000D_
Wi-Fi + Cellular &amp; GPS: A1709 (Global); A1852 (China)_x000D_
Wi-Fi only, w/o GPS: A1701 (Global)</t>
  </si>
  <si>
    <t>https://fdn2.gsmarena.com/vv/bigpic/apple-ipad-pro-105-2017.jpg</t>
  </si>
  <si>
    <t>HSPA 42.2/5.76 Mbps, LTE-A (3CA) Cat9 450/50 Mbps, EV-DO Rev.A 3.1 Mbps;</t>
  </si>
  <si>
    <t>469 g (Wi-Fi) / 477 g (LTE) (1.03 lb);</t>
  </si>
  <si>
    <t>Apple A10X Fusion (10 nm);</t>
  </si>
  <si>
    <t>64GB 4GB RAM, 256GB 4GB RAM, 512GB 4GB RAM;</t>
  </si>
  <si>
    <t>12 MP, f/1.8, 1/3", PDAF, OIS;</t>
  </si>
  <si>
    <t>Quad-LED dual-tone flash, HDR;</t>
  </si>
  <si>
    <t>2160p@30fps, 1080p@30/60fps, 1080p@120fps, 720p@240fps;</t>
  </si>
  <si>
    <t>7 MP, f/2.2, 32mm (standard);</t>
  </si>
  <si>
    <t>4.2, A2DP, EDR;</t>
  </si>
  <si>
    <t>3.0, proprietary reversible connector; magnetic connector;</t>
  </si>
  <si>
    <t>Non-removable Li-Ion 8134 mAh battery (30.8 Wh);</t>
  </si>
  <si>
    <t>Space Gray, Rose Gold, Gold, Silver;</t>
  </si>
  <si>
    <t>0.93 W/kg (body) &amp;nbsp; &amp;nbsp; ;</t>
  </si>
  <si>
    <t>About 730 EUR;</t>
  </si>
  <si>
    <t>Also known as Apple iPad Pro (11-inch, 1st generation)_x000D_
Wi-Fi + Cellular &amp; GPS: A2013, A1934 (Global); A1979 (China)_x000D_
Wi-Fi only, w/o GPS: A1980 (Global)</t>
  </si>
  <si>
    <t>https://fdn2.gsmarena.com/vv/bigpic/apple-ipad-pro-11-2018.jpg</t>
  </si>
  <si>
    <t>HSPA 42.2/5.76 Mbps, LTE-A (4CA) Cat16 1024/150 Mbps, EV-DO Rev.A 3.1 Mbps;</t>
  </si>
  <si>
    <t>247.6 x 178.5 x 5.9 mm (9.75 x 7.03 x 0.23 in);</t>
  </si>
  <si>
    <t>468 g (1.03 lb);</t>
  </si>
  <si>
    <t>Stylus support (Bluetooth integration; magnetic);</t>
  </si>
  <si>
    <t>11.0 inches, 366.5 cm2 (~82.9% screen-to-body ratio);</t>
  </si>
  <si>
    <t>1668 x 2388 pixels (~265 ppi density);</t>
  </si>
  <si>
    <t>Apple A12X Bionic (7 nm);</t>
  </si>
  <si>
    <t>Octa-core (4x2.5 GHz Vortex + 4x1.6 GHz Tempest);</t>
  </si>
  <si>
    <t>Apple GPU (7-core graphics);</t>
  </si>
  <si>
    <t>64GB 4GB RAM, 256GB 4GB RAM, 512GB 4GB RAM, 1TB 6GB RAM;</t>
  </si>
  <si>
    <t>12 MP, f/1.8, 29mm (standard), 1/3", 1.22Âµm, PDAF;</t>
  </si>
  <si>
    <t>2160p@30/60fps, 1080p@30/60/120fps, 720p@240fps;</t>
  </si>
  <si>
    <t>5.0, A2DP, LE, EDR;</t>
  </si>
  <si>
    <t>Yes, with A-GPS, GLONASS, GALILEO, QZSS (Wi&amp;#8209;Fi + Cellular model only);</t>
  </si>
  <si>
    <t>3.1, Type-C 1.0 reversible connector; magnetic connector;</t>
  </si>
  <si>
    <t>Face ID, accelerometer, gyro, proximity, barometer;</t>
  </si>
  <si>
    <t>Non-removable Li-Po 7812 mAh battery (29.45 Wh);</t>
  </si>
  <si>
    <t>Power Bank/Reverse charging;</t>
  </si>
  <si>
    <t>Silver, Space Gray;</t>
  </si>
  <si>
    <t>About 880 EUR;</t>
  </si>
  <si>
    <t>Apple iPad Pro 12.9 (2015)</t>
  </si>
  <si>
    <t>Also known as Apple iPad Pro (12.9-inch)_x000D_
Wi-Fi + Cellular &amp; GPS: A1652 (Global)_x000D_
Wi-Fi only, w/o GPS: A1584 (Global)</t>
  </si>
  <si>
    <t>https://fdn2.gsmarena.com/vv/bigpic/apple-ipad-pro-.jpg</t>
  </si>
  <si>
    <t>305.7 x 220.6 x 6.9 mm (12.04 x 8.69 x 0.27 in);</t>
  </si>
  <si>
    <t>713 g (Wi-Fi) / 723 g (LTE) (1.57 lb);</t>
  </si>
  <si>
    <t>12.9 inches, 519.2 cm2 (~77.0% screen-to-body ratio);</t>
  </si>
  <si>
    <t>2048 x 2732 pixels, 4:3 ratio (~264 ppi density);</t>
  </si>
  <si>
    <t>Apple A9X (16 nm);</t>
  </si>
  <si>
    <t>Dual-core 2.26 GHz (Twister);</t>
  </si>
  <si>
    <t>PowerVR Series 7 (12-core graphics);</t>
  </si>
  <si>
    <t>32GB 4GB RAM, 128GB 4GB RAM, 256GB 4GB RAM;</t>
  </si>
  <si>
    <t>Non-removable Li-Ion 10,307 mAh battery (38.8 Wh);</t>
  </si>
  <si>
    <t>About 850 EUR;</t>
  </si>
  <si>
    <t>Apple iPad Pro 12.9 (2017)</t>
  </si>
  <si>
    <t>Also known as Apple iPad Pro 12.9-inch (2nd generation)_x000D_
Wi-Fi + Cellular &amp; GPS: A1671 (Global); A1821 (China)_x000D_
Wi-Fi only, w/o GPS: A1670 (Global)</t>
  </si>
  <si>
    <t>https://fdn2.gsmarena.com/vv/bigpic/apple-ipad-pro-129-2017.jpg</t>
  </si>
  <si>
    <t>677 g (Wi-Fi) / 692 g (LTE) (1.49 lb);</t>
  </si>
  <si>
    <t>12.9 inches, 515.3 cm2 (~76.4% screen-to-body ratio);</t>
  </si>
  <si>
    <t>2732 x 2048 pixels, 4:3 ratio (~265 ppi density);</t>
  </si>
  <si>
    <t>True-tone_x000D_
120Hz touch-sensing;</t>
  </si>
  <si>
    <t>Non-removable Li-Ion 10,891 mAh battery (41 Wh);</t>
  </si>
  <si>
    <t>Space Gray, Gold, Silver;</t>
  </si>
  <si>
    <t>0.97 W/kg (body) &amp;nbsp; &amp;nbsp; ;</t>
  </si>
  <si>
    <t>About 900 EUR;</t>
  </si>
  <si>
    <t>Apple iPad Pro 12.9 (2018)</t>
  </si>
  <si>
    <t>Also known as Apple iPad Pro (12.9-inch, 3rd generation)_x000D_
Wi-Fi + Cellular &amp; GPS: A2014, A1895 (Global); A1983 (China)_x000D_
Wi-Fi only, w/o GPS: A1876 (Global)</t>
  </si>
  <si>
    <t>https://fdn2.gsmarena.com/vv/bigpic/apple-ipad-pro-129-2018.jpg</t>
  </si>
  <si>
    <t>280.6 x 214.9 x 5.9 mm (11.05 x 8.46 x 0.23 in);</t>
  </si>
  <si>
    <t>631 g (Wi-Fi), 633 g (LTE) (1.39 lb);</t>
  </si>
  <si>
    <t>12.9 inches, 515.3 cm2 (~85.4% screen-to-body ratio);</t>
  </si>
  <si>
    <t>2048 x 2732 pixels, 4:3 ratio (~265 ppi density);</t>
  </si>
  <si>
    <t>Non-removable Li-Po 9720 mAh battery (36.71 Wh);</t>
  </si>
  <si>
    <t>About 1100 EUR;</t>
  </si>
  <si>
    <t>Apple iPad Pro 9.7 (2016)</t>
  </si>
  <si>
    <t>Also known as Apple iPad Pro (9.7-inch)_x000D_
Wi-Fi + Cellular &amp; GPS: A1674, A1675 (Global)_x000D_
Wi-Fi only, w/o GPS: A1673 (Global)</t>
  </si>
  <si>
    <t>https://fdn2.gsmarena.com/vv/bigpic/apple-ipad-pro-97.jpg</t>
  </si>
  <si>
    <t>437 g (Wi-Fi) / 444 g (LTE) (15.41 oz);</t>
  </si>
  <si>
    <t>Dual-core 2.16 GHz (Twister);</t>
  </si>
  <si>
    <t>32GB 2GB RAM, 128GB 2GB RAM, 256GB 2GB RAM;</t>
  </si>
  <si>
    <t>12 MP, f/2.2, 29mm (standard), 1/3", 1.22Âµm, PDAF;</t>
  </si>
  <si>
    <t>5 MP, f/2.2, 31mm (standard);</t>
  </si>
  <si>
    <t>Non-removable Li-Ion 7306 mAh battery (27.9 Wh);</t>
  </si>
  <si>
    <t>Silver, Gold, Space Gray, Rose Gold;</t>
  </si>
  <si>
    <t>About 690 EUR;</t>
  </si>
  <si>
    <t>Apple iPad Wi-Fi</t>
  </si>
  <si>
    <t>Also known as Apple iPad Wi-Fi Early 2010</t>
  </si>
  <si>
    <t>https://fdn2.gsmarena.com/vv/bigpic/apple-ipad-original.jpg</t>
  </si>
  <si>
    <t>2010, January. Released 2010, March;</t>
  </si>
  <si>
    <t>242.8 x 189.7 x 13.4 mm (9.56 x 7.47 x 0.53 in);</t>
  </si>
  <si>
    <t>9.7 inches, 291.4 cm2 (~63.3% screen-to-body ratio);</t>
  </si>
  <si>
    <t>iOS 4, upgradable to iOS 5.1.1;</t>
  </si>
  <si>
    <t>Apple A4 (45 nm);</t>
  </si>
  <si>
    <t>PowerVR SGX535;</t>
  </si>
  <si>
    <t>16GB 256MB RAM, 32GB 256MB RAM, 64GB 256MB RAM;</t>
  </si>
  <si>
    <t>MP3/WAV player_x000D_
MP4/H.264 player_x000D_
Document viewer;</t>
  </si>
  <si>
    <t>Non-removable Li-Po 6600 mAh battery (24.8 Wh);</t>
  </si>
  <si>
    <t>_x000D_
Contrast ratio: 776:1 (nominal);</t>
  </si>
  <si>
    <t>Apple iPad Wi-Fi + 3G</t>
  </si>
  <si>
    <t>Also known as Apple iPad Wi-Fi + 3G Early 2010._x000D_
Tablet with no GSM voice communication capabilities</t>
  </si>
  <si>
    <t>About 410 EUR;</t>
  </si>
  <si>
    <t>Apple iPhone</t>
  </si>
  <si>
    <t>https://fdn2.gsmarena.com/vv/bigpic/apple-iphone.gif</t>
  </si>
  <si>
    <t>2007, January. Released 2007, June;</t>
  </si>
  <si>
    <t>115 x 61 x 11.6 mm (4.53 x 2.40 x 0.46 in);</t>
  </si>
  <si>
    <t>3.5 inches, 36.5 cm2 (~52.0% screen-to-body ratio);</t>
  </si>
  <si>
    <t>Corning Gorilla Glass, oleophobic coating;</t>
  </si>
  <si>
    <t>iOS, upgradable to iOS 3.1.3;</t>
  </si>
  <si>
    <t>412 MHz ARM 11;</t>
  </si>
  <si>
    <t>PowerVR MBX;</t>
  </si>
  <si>
    <t>4/8/16GB;</t>
  </si>
  <si>
    <t>Vibration, proprietary ringtones;</t>
  </si>
  <si>
    <t>Wi-Fi 802.11b/g;</t>
  </si>
  <si>
    <t>2.0 (headset support only);</t>
  </si>
  <si>
    <t>Google Maps_x000D_
Audio/video player_x000D_
TV-out_x000D_
Organizer_x000D_
Document viewer_x000D_
Photo viewer_x000D_
Predictive text input;</t>
  </si>
  <si>
    <t>0.97 W/kg (head) &amp;nbsp; &amp;nbsp; 0.69 W/kg (body) &amp;nbsp; &amp;nbsp; ;</t>
  </si>
  <si>
    <t>Apple iPhone 11</t>
  </si>
  <si>
    <t>Versions:_x000D_
A2221 (Global market)_x000D_
A2111 (USA, Canada, Puerto Rico, U.S. Virgin Islands)_x000D_
A2223 (China, Hong Kong)</t>
  </si>
  <si>
    <t>https://fdn2.gsmarena.com/vv/bigpic/apple-iphone-11.jpg</t>
  </si>
  <si>
    <t>GSM 850 / 900 / 1800 / 1900 - SIM 1 &amp; SIM 2 (dual-SIM) - for China;CDMA 800 / 1900 ;</t>
  </si>
  <si>
    <t>150.9 x 75.7 x 8.3 mm (5.94 x 2.98 x 0.33 in);</t>
  </si>
  <si>
    <t>194 g (6.84 oz);</t>
  </si>
  <si>
    <t>Single SIM (Nano-SIM and/or eSIM) or Dual SIM (Nano-SIM, dual stand-by) - for China;</t>
  </si>
  <si>
    <t>IP68 dust/water resistant (up to 2m for 30 mins)_x000D_
Apple Pay (Visa, MasterCard, AMEX certified);</t>
  </si>
  <si>
    <t>Liquid Retina IPS LCD capacitive touchscreen, 16M colors;</t>
  </si>
  <si>
    <t>6.1 inches, 90.3 cm2 (~79.0% screen-to-body ratio);</t>
  </si>
  <si>
    <t>828 x 1792 pixels, 19.5:9 ratio (~326 ppi density);</t>
  </si>
  <si>
    <t>Apple A13 Bionic (7 nm+);</t>
  </si>
  <si>
    <t>Hexa-core (2x2.65 GHz Lightning + 4x1.8 GHz Thunder);</t>
  </si>
  <si>
    <t>64GB 4GB RAM, 128GB 4GB RAM, 256GB 4GB RAM;</t>
  </si>
  <si>
    <t>12 MP, f/1.8, 26mm (wide), 1/2.55", 1.4Âµm, dual pixel PDAF, OIS_x000D_
12 MP, f/2.4, 13mm (ultrawide);</t>
  </si>
  <si>
    <t>Quad-LED dual-tone flash, HDR (photo/panorama);</t>
  </si>
  <si>
    <t>2160p@24/30/60fps, 1080p@30/60/120/240fps, HDR, stereo sound rec.;</t>
  </si>
  <si>
    <t>2160p@24/30/60fps, 1080p@30/60/120fps, gyro-EIS;</t>
  </si>
  <si>
    <t>Wi-Fi 802.11 a/b/g/n/ac/ax, dual-band, hotspot;</t>
  </si>
  <si>
    <t>Yes, with A-GPS, GLONASS, GALILEO, QZSS;</t>
  </si>
  <si>
    <t>Face ID, accelerometer, gyro, proximity, compass, barometer;</t>
  </si>
  <si>
    <t>Non-removable Li-Ion 3110 mAh battery (11.91 Wh);</t>
  </si>
  <si>
    <t>Up to 17 h (multimedia);</t>
  </si>
  <si>
    <t>Black, Green, Yellow, Purple, Red, White;</t>
  </si>
  <si>
    <t>1.09 W/kg (head) &amp;nbsp; &amp;nbsp; 1.18 W/kg (body) &amp;nbsp; &amp;nbsp; ;</t>
  </si>
  <si>
    <t>0.95 W/kg (head) &amp;nbsp; &amp;nbsp; 0.99 W/kg (body) &amp;nbsp; &amp;nbsp; ;</t>
  </si>
  <si>
    <t>_x000D_
Contrast ratio: 1505:1 (nominal);</t>
  </si>
  <si>
    <t>_x000D_
Voice 70dB / Noise 72dB / Ring 76dB_x000D_
_x000D_
;</t>
  </si>
  <si>
    <t>_x000D_
Noise -94.2dB / Crosstalk -80.8dB;</t>
  </si>
  <si>
    <t>_x000D_
_x000D_
Endurance rating 94h_x000D_
_x000D_
;</t>
  </si>
  <si>
    <t>Apple iPhone 11 Pro</t>
  </si>
  <si>
    <t>Versions:_x000D_
A2215 (Global market)_x000D_
A2160 (USA, Canada, Puerto Rico, U.S. Virgin Islands)_x000D_
A2217 (China, Hong Kong)</t>
  </si>
  <si>
    <t>https://fdn2.gsmarena.com/vv/bigpic/apple-iphone-11-pro-max-.jpg</t>
  </si>
  <si>
    <t>HSPA 42.2/5.76 Mbps, LTE-A 1.6 Gbps DL, EV-DO Rev.A 3.1 Mbps;</t>
  </si>
  <si>
    <t>144 x 71.4 x 8.1 mm (5.67 x 2.81 x 0.32 in);</t>
  </si>
  <si>
    <t>Nano-SIM and/or eSIM;</t>
  </si>
  <si>
    <t>IP68 dust/water resistant (up to 4m for 30 mins)_x000D_
Apple Pay (Visa, MasterCard, AMEX certified);</t>
  </si>
  <si>
    <t>Super Retina XDR OLED capacitive touchscreen, 16M colors;</t>
  </si>
  <si>
    <t>5.8 inches, 84.4 cm2 (~82.1% screen-to-body ratio);</t>
  </si>
  <si>
    <t>1125 x 2436 pixels, 19.5:9 ratio (~458 ppi density);</t>
  </si>
  <si>
    <t>12 MP, f/1.8, 26mm (wide), 1/2.55", 1.4Âµm, dual pixel PDAF, OIS_x000D_
12 MP, f/2.0, 52mm (telephoto), 1/3.4", 1.0Âµm, PDAF, OIS, 2x optical zoom_x000D_
12 MP, f/2.4, 13mm (ultrawide);</t>
  </si>
  <si>
    <t>Non-removable Li-Ion 3046 mAh battery (11.67 Wh);</t>
  </si>
  <si>
    <t>Up to 18 h (multimedia);</t>
  </si>
  <si>
    <t>Space Gray, Silver, Gold, Midnight Green (matte colors);</t>
  </si>
  <si>
    <t>1.18 W/kg (head) &amp;nbsp; &amp;nbsp; 1.16 W/kg (body) &amp;nbsp; &amp;nbsp; ;</t>
  </si>
  <si>
    <t>0.99 W/kg (head) &amp;nbsp; &amp;nbsp; 0.99 W/kg (body) &amp;nbsp; &amp;nbsp; ;</t>
  </si>
  <si>
    <t>_x000D_
Contrast ratio: Infinite (nominal);</t>
  </si>
  <si>
    <t>_x000D_
Noise -94.2dB / Crosstalk -81.0dB;</t>
  </si>
  <si>
    <t>_x000D_
_x000D_
Endurance rating 86h_x000D_
_x000D_
;</t>
  </si>
  <si>
    <t>Apple iPhone 11 Pro Max</t>
  </si>
  <si>
    <t>Versions:_x000D_
A2218 (Global market)_x000D_
A2161 (USA, Canada, Puerto Rico, U.S. Virgin Islands)_x000D_
A2220 (China, Hong Kong)</t>
  </si>
  <si>
    <t>https://fdn2.gsmarena.com/vv/bigpic/apple-iphone-11-pro.jpg</t>
  </si>
  <si>
    <t>158 x 77.8 x 8.1 mm (6.22 x 3.06 x 0.32 in);</t>
  </si>
  <si>
    <t>226 g (7.97 oz);</t>
  </si>
  <si>
    <t>6.5 inches, 102.9 cm2 (~83.7% screen-to-body ratio);</t>
  </si>
  <si>
    <t>1242 x 2688 pixels, 19.5:9 ratio (~458 ppi density);</t>
  </si>
  <si>
    <t>Non-removable Li-Ion 3969 mAh battery (15.04 Wh);</t>
  </si>
  <si>
    <t>Up to 20 h (multimedia);</t>
  </si>
  <si>
    <t>Up to 80 h;</t>
  </si>
  <si>
    <t>1.16 W/kg (head) &amp;nbsp; &amp;nbsp; 1.17 W/kg (body) &amp;nbsp; &amp;nbsp; ;</t>
  </si>
  <si>
    <t>_x000D_
Voice 71dB / Noise 74dB / Ring 79dB_x000D_
_x000D_
;</t>
  </si>
  <si>
    <t>_x000D_
Noise -94.3dB / Crosstalk -81.5dB;</t>
  </si>
  <si>
    <t>_x000D_
_x000D_
Endurance rating 102h_x000D_
_x000D_
;</t>
  </si>
  <si>
    <t>Apple iPhone 3G</t>
  </si>
  <si>
    <t>https://fdn2.gsmarena.com/vv/bigpic/apple-iphone3g.jpg</t>
  </si>
  <si>
    <t>2008, June. Released 2008, July;</t>
  </si>
  <si>
    <t>115.5 x 62.1 x 12.3 mm (4.55 x 2.44 x 0.48 in);</t>
  </si>
  <si>
    <t>iOS, upgradable to iOS 4.2.1;</t>
  </si>
  <si>
    <t>8GB 128MB RAM, 16GB 128MB RAM;</t>
  </si>
  <si>
    <t>2.0, A2DP (headset support only);</t>
  </si>
  <si>
    <t>Audio/video player_x000D_
TV-out_x000D_
Organizer_x000D_
Document viewer_x000D_
Photo viewer_x000D_
Predictive text input;</t>
  </si>
  <si>
    <t>Black(8/16 GB), White (16 GB);</t>
  </si>
  <si>
    <t>0.52 W/kg (head) &amp;nbsp; &amp;nbsp; 1.29 W/kg (body) &amp;nbsp; &amp;nbsp; ;</t>
  </si>
  <si>
    <t>0.56 W/kg (head) &amp;nbsp; &amp;nbsp; 0.23 W/kg (body) &amp;nbsp; &amp;nbsp; ;</t>
  </si>
  <si>
    <t>_x000D_
Voice 66dB / Noise 62dB / Ring 71dB_x000D_
_x000D_
;</t>
  </si>
  <si>
    <t>_x000D_
Noise -89.9dB / Crosstalk -93.1dB;</t>
  </si>
  <si>
    <t>Apple iPhone 3GS</t>
  </si>
  <si>
    <t>https://fdn2.gsmarena.com/vv/bigpic/apple-iphone-3gs-ofic.jpg</t>
  </si>
  <si>
    <t>iOS 3, upgradable to iOS 6.1.6;</t>
  </si>
  <si>
    <t>600 MHz Cortex-A8;</t>
  </si>
  <si>
    <t>8GB 256MB RAM, 16GB 256MB RAM, 32GB 256MB RAM;</t>
  </si>
  <si>
    <t>3.15 MP, f/2.8, AF;</t>
  </si>
  <si>
    <t>2.1, A2DP (headset support only);</t>
  </si>
  <si>
    <t>iCloud cloud service_x000D_
Maps_x000D_
Organizer_x000D_
TV-out_x000D_
Audio/video player/editor_x000D_
Photo viewer/editor_x000D_
Voice command/dial_x000D_
Predictive text input;</t>
  </si>
  <si>
    <t>Black, White ;</t>
  </si>
  <si>
    <t>0.26 W/kg (head) &amp;nbsp; &amp;nbsp; 0.79 W/kg (body) &amp;nbsp; &amp;nbsp; ;</t>
  </si>
  <si>
    <t>0.45 W/kg (head) &amp;nbsp; &amp;nbsp; 0.40 W/kg (body) &amp;nbsp; &amp;nbsp; ;</t>
  </si>
  <si>
    <t>_x000D_
Contrast ratio: 201:1 (nominal);</t>
  </si>
  <si>
    <t>_x000D_
Voice 69dB / Noise 69dB / Ring 71dB_x000D_
_x000D_
;</t>
  </si>
  <si>
    <t>_x000D_
Noise -92.1dB / Crosstalk -95.0dB;</t>
  </si>
  <si>
    <t>Apple iPhone 4</t>
  </si>
  <si>
    <t>https://fdn2.gsmarena.com/vv/bigpic/apple-iphone-4-ofic-final.jpg</t>
  </si>
  <si>
    <t>2010, June. Released 2010, June;</t>
  </si>
  <si>
    <t>115.2 x 58.6 x 9.3 mm (4.54 x 2.31 x 0.37 in);</t>
  </si>
  <si>
    <t>Scratch-resistant glass back panel;</t>
  </si>
  <si>
    <t>3.5 inches, 36.5 cm2 (~54.0% screen-to-body ratio);</t>
  </si>
  <si>
    <t>640 x 960 pixels, 3:2 ratio (~330 ppi density);</t>
  </si>
  <si>
    <t>iOS 4, upgradable to iOS 7.1.2;</t>
  </si>
  <si>
    <t>8GB 512MB RAM, 16GB 512MB RAM, 32GB 512MB RAM;</t>
  </si>
  <si>
    <t>5 MP, f/2.8, 1/3.2", 1.75Âµm, AF;</t>
  </si>
  <si>
    <t>HTML5 (Safari);</t>
  </si>
  <si>
    <t>Non-removable Li-Po 1420 mAh battery;</t>
  </si>
  <si>
    <t>1.17 W/kg (head) &amp;nbsp; &amp;nbsp; 1.11 W/kg (body) &amp;nbsp; &amp;nbsp; ;</t>
  </si>
  <si>
    <t>0.93 W/kg (head) &amp;nbsp; &amp;nbsp; 0.74 W/kg (body) &amp;nbsp; &amp;nbsp; ;</t>
  </si>
  <si>
    <t>_x000D_
Contrast ratio: 1242:1 (nominal) / 2.016:1 (sunlight);</t>
  </si>
  <si>
    <t>_x000D_
Voice 65dB / Noise 60dB / Ring 66dB_x000D_
_x000D_
;</t>
  </si>
  <si>
    <t>_x000D_
Noise -90.1dB / Crosstalk -89.6dB;</t>
  </si>
  <si>
    <t>Apple iPhone 4 CDMA</t>
  </si>
  <si>
    <t>https://fdn2.gsmarena.com/vv/bigpic/apple-iphone4-cdma.jpg</t>
  </si>
  <si>
    <t>2011, January. Released 2011, February;</t>
  </si>
  <si>
    <t>iOS 4, upgradable to iOS 7.1.1;</t>
  </si>
  <si>
    <t>16GB 512MB RAM, 32GB 512MB RAM;</t>
  </si>
  <si>
    <t>1.18 W/kg (head) &amp;nbsp; &amp;nbsp; 0.87 W/kg (body) &amp;nbsp; &amp;nbsp; ;</t>
  </si>
  <si>
    <t>Apple iPhone 4s</t>
  </si>
  <si>
    <t>CDMA available only if sold and activated for use on a CDMA network</t>
  </si>
  <si>
    <t>https://fdn2.gsmarena.com/vv/bigpic/apple-iphone-4s-new.jpg</t>
  </si>
  <si>
    <t>GSM / CDMA / HSPA / EVDO;</t>
  </si>
  <si>
    <t>iOS 5, upgradable to iOS 9.3.5;</t>
  </si>
  <si>
    <t>8GB 512MB RAM, 16GB 512MB RAM, 32GB 512MB RAM, 64GB 512MB RAM;</t>
  </si>
  <si>
    <t>8 MP, f/2.4, 35mm (standard), 1/3.2", 1.4Âµm, AF;</t>
  </si>
  <si>
    <t>VGA, videocalling over Wi-Fi and 3G;</t>
  </si>
  <si>
    <t>Non-removable Li-Po 1432 mAh battery (5.3 Wh);</t>
  </si>
  <si>
    <t>Up to 14 h (2G) / Up to 8 h (3G);</t>
  </si>
  <si>
    <t>1.18 W/kg (head) &amp;nbsp; &amp;nbsp; 0.98 W/kg (body) &amp;nbsp; &amp;nbsp; ;</t>
  </si>
  <si>
    <t>_x000D_
Contrast ratio: 1261:1 (nominal) / 2.269:1 (sunlight);</t>
  </si>
  <si>
    <t>_x000D_
Voice 65dB / Noise 64dB / Ring 74dB_x000D_
_x000D_
;</t>
  </si>
  <si>
    <t>_x000D_
Noise -91.2dB / Crosstalk -93.0dB;</t>
  </si>
  <si>
    <t>Apple iPhone 5</t>
  </si>
  <si>
    <t>Supported LTE Networks</t>
  </si>
  <si>
    <t>https://fdn2.gsmarena.com/vv/bigpic/apple-iphone-5-ofic.jpg</t>
  </si>
  <si>
    <t>GSM 850 / 900 / 1800 / 1900 - GSM A1428;CDMA 800 / 1900 / 2100 - CDMA A1429;</t>
  </si>
  <si>
    <t>HSDPA 850 / 900 / 1700 / 1900 / 2100 - GSM A1428;CDMA2000 1xEV-DO - CDMA A1429;</t>
  </si>
  <si>
    <t>123.8 x 58.6 x 7.6 mm (4.87 x 2.31 x 0.30 in);</t>
  </si>
  <si>
    <t>112 g (3.95 oz);</t>
  </si>
  <si>
    <t>4.0 inches, 44.1 cm2 (~60.8% screen-to-body ratio);</t>
  </si>
  <si>
    <t>640 x 1136 pixels, 16:9 ratio (~326 ppi density);</t>
  </si>
  <si>
    <t>iOS 6, upgradable to iOS 10.3.3;</t>
  </si>
  <si>
    <t>Apple A6 (32 nm);</t>
  </si>
  <si>
    <t>Dual-core 1.3 GHz Swift (ARM v7-based);</t>
  </si>
  <si>
    <t>PowerVR SGX 543MP3 (triple-core graphics);</t>
  </si>
  <si>
    <t>8 MP, f/2.4, 33mm (standard), 1/3.2", 1.4Âµm, AF;</t>
  </si>
  <si>
    <t>1.2 MP, f/2.4, 35mm (standard);</t>
  </si>
  <si>
    <t>Non-removable Li-Po 1440 mAh battery (5.45 Wh);</t>
  </si>
  <si>
    <t>Up to 225 h (2G) / Up to 225 h (3G);</t>
  </si>
  <si>
    <t>Up to 8 h (2G) / Up to 8 h (3G);</t>
  </si>
  <si>
    <t>1.18 W/kg (head) &amp;nbsp; &amp;nbsp; 1.18 W/kg (body) &amp;nbsp; &amp;nbsp; ;</t>
  </si>
  <si>
    <t>0.95 W/kg (head) &amp;nbsp; &amp;nbsp; 0.90 W/kg (body) &amp;nbsp; &amp;nbsp; ;</t>
  </si>
  <si>
    <t>_x000D_
Contrast ratio: 1320:1 (nominal) / 3.997:1 (sunlight);</t>
  </si>
  <si>
    <t>_x000D_
Voice 66dB / Noise 66dB / Ring 67dB_x000D_
_x000D_
;</t>
  </si>
  <si>
    <t>_x000D_
Noise -91.3dB / Crosstalk -76.5dB;</t>
  </si>
  <si>
    <t>_x000D_
_x000D_
Endurance rating 51h_x000D_
_x000D_
;</t>
  </si>
  <si>
    <t>Apple iPhone 5c</t>
  </si>
  <si>
    <t>https://fdn2.gsmarena.com/vv/bigpic/apple-iphone-5c-new2.jpg</t>
  </si>
  <si>
    <t>GSM 850 / 900 / 1800 / 1900 - all versions;CDMA 800 / 1700 / 1900 / 2100 - A1532 (CDMA), A1456;</t>
  </si>
  <si>
    <t>HSDPA 850 / 900 / 1700 / 1900 / 2100 - A1532 (GSM), A1532 (CDMA), A1456;HSDPA 850 / 900 / 1900 / 2100 - A1507, A1529CDMA2000 1xEV-DO - A1533 (CDMA), A1453;</t>
  </si>
  <si>
    <t>Available. Released 2013, September;</t>
  </si>
  <si>
    <t>124.4 x 59.2 x 9 mm (4.90 x 2.33 x 0.35 in);</t>
  </si>
  <si>
    <t>132 g (4.66 oz);</t>
  </si>
  <si>
    <t>4.0 inches, 44.1 cm2 (~59.9% screen-to-body ratio);</t>
  </si>
  <si>
    <t>iOS 7, upgradable to iOS 10.3.3;</t>
  </si>
  <si>
    <t>8GB 1GB RAM, 16GB 1GB RAM, 32GB 1GB RAM;</t>
  </si>
  <si>
    <t>Non-removable Li-Po 1510 mAh battery (5.73 Wh);</t>
  </si>
  <si>
    <t>Up to 10 h (3G);</t>
  </si>
  <si>
    <t xml:space="preserve"> White, Blue, Green, Yellow, Pink;</t>
  </si>
  <si>
    <t>1.00 W/kg (head) &amp;nbsp; &amp;nbsp; 0.96 W/kg (body) &amp;nbsp; &amp;nbsp; ;</t>
  </si>
  <si>
    <t>_x000D_
Contrast ratio: 1233:1 (nominal) / 3.512:1 (sunlight);</t>
  </si>
  <si>
    <t>_x000D_
Voice 66dB / Noise 65dB / Ring 66dB_x000D_
_x000D_
;</t>
  </si>
  <si>
    <t>_x000D_
Noise -93.9dB / Crosstalk -80.3dB;</t>
  </si>
  <si>
    <t>_x000D_
_x000D_
Endurance rating 52h_x000D_
_x000D_
;</t>
  </si>
  <si>
    <t>Apple iPhone 5s</t>
  </si>
  <si>
    <t>https://fdn2.gsmarena.com/vv/bigpic/apple-iphone-5s-ofic.jpg</t>
  </si>
  <si>
    <t>GSM 850 / 900 / 1800 / 1900 - all models;CDMA 800 / 1700 / 1900 / 2100 - A1533 (CDMA), A1453;</t>
  </si>
  <si>
    <t>HSDPA 850 / 900 / 1700 / 1900 / 2100 - A1533 (GSM), A1453;CDMA2000 1xEV-DO - A1533 (CDMA), A1453;HSDPA 850 / 900 / 1900 / 2100 - A1457, A1530;</t>
  </si>
  <si>
    <t>8 MP, f/2.2, 29mm (standard), 1/3", 1.5Âµm, AF;</t>
  </si>
  <si>
    <t>1080p@30fps, 720p@120fps;</t>
  </si>
  <si>
    <t>1.2 MP, f/2.4, 31mm (standard);</t>
  </si>
  <si>
    <t>Non-removable Li-Po 1560 mAh battery (5.92 Wh);</t>
  </si>
  <si>
    <t>Up to 10 h (2G) / Up to 10 h (3G);</t>
  </si>
  <si>
    <t>Space Gray, White/Silver, Gold;</t>
  </si>
  <si>
    <t>1.12 W/kg (head) &amp;nbsp; &amp;nbsp; 1.18 W/kg (body) &amp;nbsp; &amp;nbsp; ;</t>
  </si>
  <si>
    <t>1.00 W/kg (head) &amp;nbsp; &amp;nbsp; 0.80 W/kg (body) &amp;nbsp; &amp;nbsp; ;</t>
  </si>
  <si>
    <t>_x000D_
Contrast ratio: 1219:1 (nominal) / 3.565:1 (sunlight);</t>
  </si>
  <si>
    <t>_x000D_
Voice 68dB / Noise 66dB / Ring 69dB_x000D_
_x000D_
;</t>
  </si>
  <si>
    <t>_x000D_
Noise -93.6dB / Crosstalk -90.3dB;</t>
  </si>
  <si>
    <t>_x000D_
_x000D_
Endurance rating 54h_x000D_
_x000D_
;</t>
  </si>
  <si>
    <t>Apple iPhone 6</t>
  </si>
  <si>
    <t>https://fdn2.gsmarena.com/vv/bigpic/apple-iphone-6-4.jpg</t>
  </si>
  <si>
    <t>GSM 850 / 900 / 1800 / 1900 - A1549 (GSM), A1549 (CDMA), A1586;CDMA 800 / 1700 / 1900 / 2100 - A1549 (CDMA), A1586;</t>
  </si>
  <si>
    <t>HSDPA 850 / 900 / 1700 / 1900 / 2100 - A1549 (GSM), A1549 (CDMA), A1586;CDMA2000 1xEV-DO - A1549 (CDMA), A1586; TD-SCDMA - A1586;</t>
  </si>
  <si>
    <t>138.1 x 67 x 6.9 mm (5.44 x 2.64 x 0.27 in);</t>
  </si>
  <si>
    <t>Apple Pay (Visa, MasterCard, AMEX certified);</t>
  </si>
  <si>
    <t>750 x 1334 pixels, 16:9 ratio (~326 ppi density);</t>
  </si>
  <si>
    <t>Ion-strengthened glass, oleophobic coating;</t>
  </si>
  <si>
    <t>Dual-core 1.4 GHz Typhoon (ARM v8-based);</t>
  </si>
  <si>
    <t>8 MP, f/2.2, 29mm (standard), 1/3", 1.5Âµm, PDAF;</t>
  </si>
  <si>
    <t>1080p@60fps, 720p@240fps;</t>
  </si>
  <si>
    <t>Yes (Apple Pay only);</t>
  </si>
  <si>
    <t>Fingerprint (front-mounted), accelerometer, gyro, proximity, compass, barometer;</t>
  </si>
  <si>
    <t>Non-removable Li-Po 1810 mAh battery (6.9 Wh);</t>
  </si>
  <si>
    <t>Up to 50 h;</t>
  </si>
  <si>
    <t>0.98 W/kg (head) &amp;nbsp; &amp;nbsp; 0.97 W/kg (body) &amp;nbsp; &amp;nbsp; ;</t>
  </si>
  <si>
    <t>_x000D_
Contrast ratio: 1213 (nominal), 3.838 (sunlight);</t>
  </si>
  <si>
    <t>_x000D_
Voice 66dB / Noise 65dB / Ring 72dB_x000D_
_x000D_
;</t>
  </si>
  <si>
    <t>_x000D_
Noise -94dB / Crosstalk -73.4dB;</t>
  </si>
  <si>
    <t>_x000D_
_x000D_
Endurance rating 61h_x000D_
_x000D_
;</t>
  </si>
  <si>
    <t>Apple iPhone 6 Plus</t>
  </si>
  <si>
    <t>https://fdn2.gsmarena.com/vv/bigpic/apple-iphone-6-plus2.jpg</t>
  </si>
  <si>
    <t>GSM 850 / 900 / 1800 / 1900 - A1522 (GSM), A1522 (CDMA), A1524;CDMA 800 / 1700 / 1900 / 2100 - A1522 (CDMA), A1524;</t>
  </si>
  <si>
    <t>HSDPA 850 / 900 / 1700 / 1900 / 2100 - A1522 (GSM), A1522 (CDMA), A1524;CDMA2000 1xEV-DO - A1522 (CDMA), A1524; TD-SCDMA - A1524;</t>
  </si>
  <si>
    <t>158.1 x 77.8 x 7.1 mm (6.22 x 3.06 x 0.28 in);</t>
  </si>
  <si>
    <t>5.5 inches, 83.4 cm2 (~67.8% screen-to-body ratio);</t>
  </si>
  <si>
    <t>8 MP, f/2.2, 29mm (standard), 1/3", 1.5Âµm, PDAF, OIS;</t>
  </si>
  <si>
    <t>Non-removable Li-Po 2915 mAh battery (11.1 Wh);</t>
  </si>
  <si>
    <t>Up to 384 h (3G);</t>
  </si>
  <si>
    <t>Up to 24 h (3G);</t>
  </si>
  <si>
    <t>1.19 W/kg (head) &amp;nbsp; &amp;nbsp; 1.19 W/kg (body) &amp;nbsp; &amp;nbsp; ;</t>
  </si>
  <si>
    <t>0.99 W/kg (head) &amp;nbsp; &amp;nbsp; 0.91 W/kg (body) &amp;nbsp; &amp;nbsp; ;</t>
  </si>
  <si>
    <t>_x000D_
Contrast ratio: 1361 (nominal), 3.023 (sunlight);</t>
  </si>
  <si>
    <t>_x000D_
Voice 67dB / Noise 65dB / Ring 66dB_x000D_
_x000D_
;</t>
  </si>
  <si>
    <t>_x000D_
Noise -94dB / Crosstalk -72dB;</t>
  </si>
  <si>
    <t>_x000D_
_x000D_
Endurance rating 79h_x000D_
_x000D_
;</t>
  </si>
  <si>
    <t>Apple iPhone 6s</t>
  </si>
  <si>
    <t>https://fdn2.gsmarena.com/vv/bigpic/apple-iphone-6s1.jpg</t>
  </si>
  <si>
    <t>GSM 850 / 900 / 1800 / 1900 ;CDMA 800 / 1700 / 1900 / 2100 ;</t>
  </si>
  <si>
    <t>HSPA 42.2/5.76 Mbps, LTE-A (2CA) Cat6 300/50 Mbps, EV-DO Rev.A 3.1 Mbps;</t>
  </si>
  <si>
    <t>138.3 x 67.1 x 7.1 mm (5.44 x 2.64 x 0.28 in);</t>
  </si>
  <si>
    <t>4.7 inches, 60.9 cm2 (~65.6% screen-to-body ratio);</t>
  </si>
  <si>
    <t>3D Touch;</t>
  </si>
  <si>
    <t>Dual-core 1.84 GHz Twister;</t>
  </si>
  <si>
    <t>2160p@30fps, 1080p@60fps,1080p@120fps, 720p@240fps;</t>
  </si>
  <si>
    <t>Non-removable Li-Ion 1715 mAh battery (6.91 Wh);</t>
  </si>
  <si>
    <t>Space Gray, Silver, Gold, Rose Gold;</t>
  </si>
  <si>
    <t>1.14 W/kg (head) &amp;nbsp; &amp;nbsp; 1.14 W/kg (body) &amp;nbsp; &amp;nbsp; ;</t>
  </si>
  <si>
    <t>0.87 W/kg (head) &amp;nbsp; &amp;nbsp; 0.98 W/kg (body) &amp;nbsp; &amp;nbsp; ;</t>
  </si>
  <si>
    <t>_x000D_
Basemark OS II 2.0: 2195;</t>
  </si>
  <si>
    <t>_x000D_
Contrast ratio: 1481 (nominal),  3.783 (sunlight);</t>
  </si>
  <si>
    <t>_x000D_
Voice 66dB / Noise 64dB / Ring 65dB_x000D_
_x000D_
;</t>
  </si>
  <si>
    <t>_x000D_
Noise -93.8dB / Crosstalk -73.2dB;</t>
  </si>
  <si>
    <t>_x000D_
_x000D_
Endurance rating 62h_x000D_
_x000D_
;</t>
  </si>
  <si>
    <t>Apple iPhone 6s Plus</t>
  </si>
  <si>
    <t>https://fdn2.gsmarena.com/vv/bigpic/apple-iphone-6s-plus.jpg</t>
  </si>
  <si>
    <t>158.2 x 77.9 x 7.3 mm (6.23 x 3.07 x 0.29 in);</t>
  </si>
  <si>
    <t>192 g (6.77 oz);</t>
  </si>
  <si>
    <t>5.5 inches, 83.4 cm2 (~67.7% screen-to-body ratio);</t>
  </si>
  <si>
    <t>3D Touch display;</t>
  </si>
  <si>
    <t>12 MP, f/2.2, 29mm (standard), 1/3", 1.22Âµm, PDAF, OIS;</t>
  </si>
  <si>
    <t>2160p@30fps, 1080p@60fps, 1080p@120fps, 720p@240fps;</t>
  </si>
  <si>
    <t>Non-removable Li-Ion 2750 mAh battery (10.45 Wh);</t>
  </si>
  <si>
    <t>1.12 W/kg (head) &amp;nbsp; &amp;nbsp; 1.14 W/kg (body) &amp;nbsp; &amp;nbsp; ;</t>
  </si>
  <si>
    <t>0.93 W/kg (head) &amp;nbsp; &amp;nbsp; 0.98 W/kg (body) &amp;nbsp; &amp;nbsp; ;</t>
  </si>
  <si>
    <t>_x000D_
Basemark OS II 2.0: 2261;</t>
  </si>
  <si>
    <t>_x000D_
Contrast ratio: 1382:1 (nominal), 3.530 (sunlight);</t>
  </si>
  <si>
    <t>_x000D_
Voice 65dB / Noise 65dB / Ring 64dB_x000D_
_x000D_
;</t>
  </si>
  <si>
    <t>_x000D_
Noise -93.4dB / Crosstalk -71.1dB;</t>
  </si>
  <si>
    <t>Apple iPhone 7</t>
  </si>
  <si>
    <t>Versions: A1778 (Global), A1660 (USA &amp; China), A1780 (China), A1779 (Japan), A1853, A1866</t>
  </si>
  <si>
    <t>https://fdn2.gsmarena.com/vv/bigpic/apple-iphone-7r4.jpg</t>
  </si>
  <si>
    <t>GSM 850 / 900 / 1800 / 1900 - A1660, A1778;CDMA 800 / 1900 / 2100 - A1660;</t>
  </si>
  <si>
    <t>HSDPA 850 / 900 / 1700(AWS) / 1900 / 2100 - A1660, A1778;CDMA2000 1xEV-DO &amp; TD-SCDMA - A1660;</t>
  </si>
  <si>
    <t>IP67 dust/water resistant (up to 1m for 30 mins)_x000D_
Apple Pay (Visa, MasterCard, AMEX certified);</t>
  </si>
  <si>
    <t>Retina IPS LCD capacitive touchscreen, 16M colors;</t>
  </si>
  <si>
    <t>12 MP, f/1.8, 28mm (wide), 1/3", PDAF, OIS;</t>
  </si>
  <si>
    <t>2160p@30fps, 1080p@30/60/120fps, 720p@240fps;</t>
  </si>
  <si>
    <t>Non-removable Li-Ion 1960 mAh battery (7.45 Wh);</t>
  </si>
  <si>
    <t>Jet Black, Black, Silver, Gold, Rose Gold, Red;</t>
  </si>
  <si>
    <t>1.38 W/kg (head) &amp;nbsp; &amp;nbsp; 1.34 W/kg (body) &amp;nbsp; &amp;nbsp; ;</t>
  </si>
  <si>
    <t>_x000D_
Basemark OS II 2.0: 3416;</t>
  </si>
  <si>
    <t>_x000D_
Contrast ratio: 1603:1 (nominal), 3.964 (sunlight);</t>
  </si>
  <si>
    <t>_x000D_
Voice 67dB / Noise 73dB / Ring 75dB_x000D_
_x000D_
;</t>
  </si>
  <si>
    <t>_x000D_
Noise -92.4dB / Crosstalk -80.9dB;</t>
  </si>
  <si>
    <t>Apple iPhone 7 Plus</t>
  </si>
  <si>
    <t>Versions:_x000D_
A1784 (Global), A1661 (USA &amp; China), A1785 (Japan), A1786 (China)</t>
  </si>
  <si>
    <t>https://fdn2.gsmarena.com/vv/bigpic/apple-iphone-7-plus-r2.jpg</t>
  </si>
  <si>
    <t>GSM 850 / 900 / 1800 / 1900 - A1661, A1784;CDMA 800 / 1900 / 2100 - A1661;</t>
  </si>
  <si>
    <t>HSDPA 850 / 900 / 1700(AWS) / 1900 / 2100 - A1661, A1784;CDMA2000 1xEV-DO &amp; TD-SCDMA - A1661;</t>
  </si>
  <si>
    <t>32GB 3GB RAM, 128GB 3GB RAM, 256GB 3GB RAM;</t>
  </si>
  <si>
    <t>12 MP, f/1.8, 28mm (wide), 1/3", PDAF, OIS_x000D_
12 MP, f/2.8, 56mm (telephoto), 1/3.6", AF, 2x optical zoom;</t>
  </si>
  <si>
    <t>Face detection, HDR;</t>
  </si>
  <si>
    <t>Non-removable Li-Ion 2900 mAh battery (11.1 Wh);</t>
  </si>
  <si>
    <t>Up to 21 h (3G);</t>
  </si>
  <si>
    <t>1.24 W/kg (head) &amp;nbsp; &amp;nbsp; 1.00 W/kg (body) &amp;nbsp; &amp;nbsp; ;</t>
  </si>
  <si>
    <t>_x000D_
Basemark OS II 2.0: 3796;</t>
  </si>
  <si>
    <t>_x000D_
Contrast ratio: 1398:1 (nominal), 3.588 (sunlight);</t>
  </si>
  <si>
    <t>_x000D_
Voice 68dB / Noise 72dB / Ring 72dB_x000D_
_x000D_
;</t>
  </si>
  <si>
    <t>_x000D_
Noise -93.1dB / Crosstalk -80.5dB;</t>
  </si>
  <si>
    <t>_x000D_
_x000D_
Endurance rating 75h_x000D_
_x000D_
;</t>
  </si>
  <si>
    <t>Apple iPhone 8</t>
  </si>
  <si>
    <t>Versions:_x000D_
A1863 (USA, Hong Kong, Australia, New Zealand, China)_x000D_
A1905 (EMEA, UAE, LATAM, Canada, USA - AT&amp;T/T-Mobile, Singapore); A1906 (Japan)</t>
  </si>
  <si>
    <t>https://fdn2.gsmarena.com/vv/bigpic/apple-iphone-8-new.jpg</t>
  </si>
  <si>
    <t>HSPA 42.2/5.76 Mbps, LTE-A (3CA) Cat12 600/150 Mbps, EV-DO Rev.A 3.1 Mbps;</t>
  </si>
  <si>
    <t>138.4 x 67.3 x 7.3 mm (5.45 x 2.65 x 0.29 in);</t>
  </si>
  <si>
    <t>4.7 inches, 60.9 cm2 (~65.4% screen-to-body ratio);</t>
  </si>
  <si>
    <t>Apple A11 Bionic (10 nm);</t>
  </si>
  <si>
    <t>Hexa-core (2x Monsoon + 4x Mistral);</t>
  </si>
  <si>
    <t>Apple GPU (three-core graphics);</t>
  </si>
  <si>
    <t>64GB 2GB RAM, 256GB 2GB RAM;</t>
  </si>
  <si>
    <t>12 MP, f/1.8, 28mm (wide), PDAF, OIS;</t>
  </si>
  <si>
    <t>2160p@24/30/60fps, 1080p@30/60/120/240fps;</t>
  </si>
  <si>
    <t>7 MP, f/2.2;</t>
  </si>
  <si>
    <t>Non-removable Li-Ion 1821 mAh battery (6.96 Wh);</t>
  </si>
  <si>
    <t>Silver, Space Gray, Gold, Red;</t>
  </si>
  <si>
    <t>1.32 W/kg (head) &amp;nbsp; &amp;nbsp; 1.36 W/kg (body) &amp;nbsp; &amp;nbsp; ;</t>
  </si>
  <si>
    <t>1.19 W/kg (head) &amp;nbsp; &amp;nbsp; 1.17 W/kg (body) &amp;nbsp; &amp;nbsp; ;</t>
  </si>
  <si>
    <t>_x000D_
Contrast ratio: 1395:1 (nominal), 3.957 (sunlight);</t>
  </si>
  <si>
    <t>_x000D_
Voice 71dB / Noise 77dB / Ring 80dB_x000D_
_x000D_
;</t>
  </si>
  <si>
    <t>_x000D_
Noise -93.5dB / Crosstalk -80.4dB;</t>
  </si>
  <si>
    <t>_x000D_
_x000D_
Endurance rating 66h_x000D_
_x000D_
;</t>
  </si>
  <si>
    <t>Apple iPhone 8 Plus</t>
  </si>
  <si>
    <t>Versions:_x000D_
A1864 (USA, Hong Kong, Australia, New Zealand, China)_x000D_
A1897 (EMEA, UAE, LATAM, Canada, USA - AT&amp;T/T-Mobile, Singapore); A1898 (Japan)</t>
  </si>
  <si>
    <t>https://fdn2.gsmarena.com/vv/bigpic/apple-iphone-8-plus-new.jpg</t>
  </si>
  <si>
    <t>158.4 x 78.1 x 7.5 mm (6.24 x 3.07 x 0.30 in);</t>
  </si>
  <si>
    <t>5.5 inches, 83.4 cm2 (~67.4% screen-to-body ratio);</t>
  </si>
  <si>
    <t>12 MP, f/1.8, 28mm (wide), PDAF, OIS_x000D_
12 MP, f/2.8, 57mm (telephoto), PDAF, 2x optical zoom;</t>
  </si>
  <si>
    <t>Non-removable Li-Ion 2691 mAh battery (10.28 Wh);</t>
  </si>
  <si>
    <t>Gold, Space Gray, Silver, Red;</t>
  </si>
  <si>
    <t>_x000D_
Voice 76dB / Noise 74dB / Ring 79dB_x000D_
_x000D_
;</t>
  </si>
  <si>
    <t>_x000D_
Noise -93.5dB / Crosstalk -80.2dB;</t>
  </si>
  <si>
    <t>_x000D_
_x000D_
Endurance rating 81h_x000D_
_x000D_
;</t>
  </si>
  <si>
    <t>Apple iPhone SE</t>
  </si>
  <si>
    <t>https://fdn2.gsmarena.com/vv/bigpic/apple-iphone-5se-ofic.jpg</t>
  </si>
  <si>
    <t>GSM 850 / 900 / 1800 / 1900 - A1662, A1723;CDMA 800 / 1900 - A1662, A1723;</t>
  </si>
  <si>
    <t>HSDPA 800 / 850 / 900 / 1700(AWS) / 1900 / 2100 - A1662, A1723;CDMA2000 1xEV-DO - A1662, A1723; TD&amp;#8209;SCDMA - A1723;</t>
  </si>
  <si>
    <t>HSPA, LTE-A Cat4 150/50 Mbps;</t>
  </si>
  <si>
    <t>Wi-Fi 802.11 a/b/g/n/ac, hotspot;</t>
  </si>
  <si>
    <t>Non-removable Li-Po 1624 mAh battery (6.21 Wh);</t>
  </si>
  <si>
    <t>1.17 W/kg (head) &amp;nbsp; &amp;nbsp; 1.19 W/kg (body) &amp;nbsp; &amp;nbsp; ;</t>
  </si>
  <si>
    <t>0.72 W/kg (head) &amp;nbsp; &amp;nbsp; 0.97 W/kg (body) &amp;nbsp; &amp;nbsp; ;</t>
  </si>
  <si>
    <t>_x000D_
Basemark OS II 2.0: 2163;</t>
  </si>
  <si>
    <t>_x000D_
Contrast ratio: 804:1 (nominal), 3.681 (sunlight);</t>
  </si>
  <si>
    <t>_x000D_
Voice 66dB / Noise 65dB / Ring 69dB_x000D_
_x000D_
;</t>
  </si>
  <si>
    <t>_x000D_
Noise -93.0dB / Crosstalk -72.9dB;</t>
  </si>
  <si>
    <t>_x000D_
_x000D_
Endurance rating 73h_x000D_
_x000D_
;</t>
  </si>
  <si>
    <t>Apple iPhone X</t>
  </si>
  <si>
    <t>Also known as Apple iPhone 10, Apple iPhone Ten_x000D_
Versions:_x000D_
A1865 (USA, Hong Kong, Australia, New Zealand, China)_x000D_
A1901 (EMEA, UAE, LATAM, Canada, USA - AT&amp;T/T-Mobile, Singapore)_x000D_
A1902 (Japan), A1903 (Unknown market)</t>
  </si>
  <si>
    <t>https://fdn2.gsmarena.com/vv/bigpic/apple-iphone-x.jpg</t>
  </si>
  <si>
    <t>143.6 x 70.9 x 7.7 mm (5.65 x 2.79 x 0.30 in);</t>
  </si>
  <si>
    <t>Super Retina OLED capacitive touchscreen, 16M colors;</t>
  </si>
  <si>
    <t>5.8 inches, 84.4 cm2 (~82.9% screen-to-body ratio);</t>
  </si>
  <si>
    <t>Hexa-core 2.39 GHz (2x Monsoon + 4x Mistral);</t>
  </si>
  <si>
    <t>12 MP, f/1.8, 28mm (wide), 1/3", 1.22Âµm, dual pixel PDAF, OIS_x000D_
12 MP, f/2.4, 52mm (telephoto), 1/3.4", 1.0Âµm, PDAF, OIS, 2x optical zoom;</t>
  </si>
  <si>
    <t>Quad-LED dual-tone flash, HDR (photo/panorama), panorama, HDR;</t>
  </si>
  <si>
    <t>Non-removable Li-Ion 2716 mAh battery (10.35 Wh);</t>
  </si>
  <si>
    <t>1.09 W/kg (head) &amp;nbsp; &amp;nbsp; 1.17 W/kg (body) &amp;nbsp; &amp;nbsp; ;</t>
  </si>
  <si>
    <t>_x000D_
Contrast ratio: Infinity (nominal), 5.013 (sunlight);</t>
  </si>
  <si>
    <t>_x000D_
Voice 68dB / Noise 74dB / Ring 76dB_x000D_
_x000D_
;</t>
  </si>
  <si>
    <t>_x000D_
Noise -93.7dB / Crosstalk -82.8dB;</t>
  </si>
  <si>
    <t>_x000D_
_x000D_
Endurance rating 74h_x000D_
_x000D_
;</t>
  </si>
  <si>
    <t>Apple iPhone XR</t>
  </si>
  <si>
    <t>Versions:_x000D_
A2105 (Global market)_x000D_
A1984 (USA, Canada, Puerto Rico, U.S. Virgin Islands)_x000D_
A2107 (China)_x000D_
A2108 (China, Hong Kong, Macau)_x000D_
A2106 (Japan)</t>
  </si>
  <si>
    <t>https://fdn2.gsmarena.com/vv/bigpic/apple-iphone-xr-new.jpg</t>
  </si>
  <si>
    <t>HSPA 42.2/5.76 Mbps, LTE-A, EV-DO Rev.A 3.1 Mbps;</t>
  </si>
  <si>
    <t>64GB 3GB RAM, 128GB 3GB RAM, 256GB 3GB RAM;</t>
  </si>
  <si>
    <t>12 MP, f/1.8, 26mm (wide), 1/2.55", 1.4Âµm, PDAF, OIS;</t>
  </si>
  <si>
    <t>1080p@60fps;</t>
  </si>
  <si>
    <t>Non-removable Li-Ion 2942 mAh battery (11.16 Wh);</t>
  </si>
  <si>
    <t>Up to 16 h (multimedia);</t>
  </si>
  <si>
    <t>Black, Red, Yellow, Blue, Coral, White;</t>
  </si>
  <si>
    <t>1.13 W/kg (head) &amp;nbsp; &amp;nbsp; 1.16 W/kg (body) &amp;nbsp; &amp;nbsp; ;</t>
  </si>
  <si>
    <t>_x000D_
_x000D_
Endurance rating 78h_x000D_
_x000D_
;</t>
  </si>
  <si>
    <t>Apple iPhone XS</t>
  </si>
  <si>
    <t>Versions:_x000D_
A2097 (Global market)_x000D_
A1920 (USA, Canada, Puerto Rico, U.S. Virgin Islands)_x000D_
A2100 (China, Hong Kong); A2098 (Japan)</t>
  </si>
  <si>
    <t>https://fdn2.gsmarena.com/vv/bigpic/apple-iphone-xs-new.jpg</t>
  </si>
  <si>
    <t>177 g (6.24 oz);</t>
  </si>
  <si>
    <t>12 MP, f/1.8, 26mm (wide), 1/2.55", 1.4Âµm, dual pixel PDAF, OIS_x000D_
12 MP, f/2.4, 52mm (telephoto), 1/3.4", 1.0Âµm, PDAF, OIS, 2x optical zoom;</t>
  </si>
  <si>
    <t>1080p@30/60fps, gyro-EIS;</t>
  </si>
  <si>
    <t>Non-removable Li-Ion 2658 mAh battery (10.13 Wh);</t>
  </si>
  <si>
    <t>Up to 14 h (multimedia);</t>
  </si>
  <si>
    <t>1.19 W/kg (head) &amp;nbsp; &amp;nbsp; 1.18 W/kg (body) &amp;nbsp; &amp;nbsp; ;</t>
  </si>
  <si>
    <t>_x000D_
Contrast ratio: Infinite (nominal), 5.171 (sunlight);</t>
  </si>
  <si>
    <t>_x000D_
Voice 71dB / Noise 75dB / Ring 78dB_x000D_
_x000D_
;</t>
  </si>
  <si>
    <t>_x000D_
_x000D_
Endurance rating 72h_x000D_
_x000D_
;</t>
  </si>
  <si>
    <t>Apple iPhone XS Max</t>
  </si>
  <si>
    <t>Versions:_x000D_
A2101 (Global market)_x000D_
A1921 (USA, Canada, Puerto Rico, U.S. Virgin Islands)_x000D_
A2104 (China, Hong Kong); A2102 (Japan)</t>
  </si>
  <si>
    <t>https://fdn2.gsmarena.com/vv/bigpic/apple-iphone-xs-max-new1.jpg</t>
  </si>
  <si>
    <t>157.5 x 77.4 x 7.7 mm (6.20 x 3.05 x 0.30 in);</t>
  </si>
  <si>
    <t>208 g (7.34 oz);</t>
  </si>
  <si>
    <t>6.5 inches, 102.9 cm2 (~84.4% screen-to-body ratio);</t>
  </si>
  <si>
    <t>Non-removable Li-Ion 3174 mAh battery (12.08 Wh);</t>
  </si>
  <si>
    <t>_x000D_
Contrast ratio: Infinite (nominal), 4.516 (sunlight);</t>
  </si>
  <si>
    <t>_x000D_
Voice 70dB / Noise 74dB / Ring 84dB_x000D_
_x000D_
;</t>
  </si>
  <si>
    <t>Apple Watch 38mm (1st gen)</t>
  </si>
  <si>
    <t>Version: A1553_x000D_
Compatible with Apple iPhone 5 (or newer)</t>
  </si>
  <si>
    <t>https://fdn2.gsmarena.com/vv/bigpic/apple-watch-38mm.jpg</t>
  </si>
  <si>
    <t>38.6 x 33.3 x 10.5 mm (1.52 x 1.31 x 0.41 in);</t>
  </si>
  <si>
    <t>40 g body (2.72 oz);</t>
  </si>
  <si>
    <t>IPX7 water resistant up to 1 meter and 30 minutes;</t>
  </si>
  <si>
    <t>OLED capacitive touchscreen, 16M colors;</t>
  </si>
  <si>
    <t>1.5 inches, 7.1 cm2 (~55.1% screen-to-body ratio);</t>
  </si>
  <si>
    <t>340 x 272 pixels (~290 ppi density);</t>
  </si>
  <si>
    <t>watchOS 1.0, upgradable to 4.3.2;</t>
  </si>
  <si>
    <t>Apple S1 (28 nm);</t>
  </si>
  <si>
    <t>520 MHz Cortex-A7;</t>
  </si>
  <si>
    <t>PowerVR SGX543;</t>
  </si>
  <si>
    <t>Accelerometer, gyro, heart rate;</t>
  </si>
  <si>
    <t>Natural language commands and dictation;</t>
  </si>
  <si>
    <t>Non-removable Li-Ion 205 mAh battery (0.78 Wh);</t>
  </si>
  <si>
    <t>Wireless charging;</t>
  </si>
  <si>
    <t>Stainless Steel/Red, White, Brown/Black/Blue/Red/Marigold/Jay Buckle, Blue/Stone Leather Loop, Silver/Space Black Milanese Loop, Link Bracelet, Space Black Stainless Steel/Black, Black Link Bracelet, Pearl Woven Nylon;</t>
  </si>
  <si>
    <t>About 650 EUR;</t>
  </si>
  <si>
    <t>Apple Watch 42mm (1st gen)</t>
  </si>
  <si>
    <t>Version: A1554_x000D_
Compatible with Apple iPhone 5 (or newer)</t>
  </si>
  <si>
    <t>https://fdn2.gsmarena.com/vv/bigpic/apple-watch-42mm.jpg</t>
  </si>
  <si>
    <t>42 x 35.9 x 10.5 mm (1.65 x 1.41 x 0.41 in);</t>
  </si>
  <si>
    <t>50 g body (2.82 oz);</t>
  </si>
  <si>
    <t>1.65 inches, 8.6 cm2 (~56.8% screen-to-body ratio);</t>
  </si>
  <si>
    <t>390 x 312 pixels (~303 ppi density);</t>
  </si>
  <si>
    <t>Non-removable Li-Ion 250 mAh battery (0.94 Wh);</t>
  </si>
  <si>
    <t>Stainless Steel/Red, White, Brown/Black/Blue/Marine Blue Buckle, Blue/Stone/White/Storm Gray Leather Loop, Silver/Space Black Milanese Loop, Link Bracelet, Space Black Stainless Steel/Black, Black Link Bracelet, Pearl Woven Nylon;</t>
  </si>
  <si>
    <t>About 700 EUR;</t>
  </si>
  <si>
    <t>Apple Watch Edition 38mm (1st gen)</t>
  </si>
  <si>
    <t>https://fdn2.gsmarena.com/vv/bigpic/apple-watch-edition-38mm.jpg</t>
  </si>
  <si>
    <t>Available. Released 2015, July;</t>
  </si>
  <si>
    <t>55 g body (3.35 oz);</t>
  </si>
  <si>
    <t>18-karat Rose Gold/White, Rose Gray Buckle18-karat Yellow Gold/Black, Red Buckle;</t>
  </si>
  <si>
    <t>About 11000 EUR;</t>
  </si>
  <si>
    <t>Apple Watch Edition 42mm (1st gen)</t>
  </si>
  <si>
    <t>https://fdn2.gsmarena.com/vv/bigpic/apple-watch-edition-42mm.jpg</t>
  </si>
  <si>
    <t>69 g body (3.53 oz);</t>
  </si>
  <si>
    <t>18-karat Rose Gold/White, Midnight Blue Buckle 18-karat Yellow Gold/Black, Black Buckle;</t>
  </si>
  <si>
    <t>About 13000 EUR;</t>
  </si>
  <si>
    <t>Apple Watch Edition Series 2 38mm</t>
  </si>
  <si>
    <t>Version: A1816_x000D_
Series 2 requires an iPhone 5s/iOS 11 (or later)</t>
  </si>
  <si>
    <t>https://fdn2.gsmarena.com/vv/bigpic/apple-watch2-s2-edition-38mm.jpg</t>
  </si>
  <si>
    <t>2016, September. Released 2016, December;</t>
  </si>
  <si>
    <t>39.2 x 34 x 11.8 mm (1.54 x 1.34 x 0.46 in);</t>
  </si>
  <si>
    <t>39.6 g body (1.41 oz);</t>
  </si>
  <si>
    <t>50m water resistant;</t>
  </si>
  <si>
    <t>1.5 inches, 7.1 cm2 (~53.1% screen-to-body ratio);</t>
  </si>
  <si>
    <t>Apple S2 (16 nm);</t>
  </si>
  <si>
    <t>Dual-core 780 MHz Cortex-A7;</t>
  </si>
  <si>
    <t>Non-removable Li-Ion 273 mAh battery (1.03 Wh);</t>
  </si>
  <si>
    <t>Sport Band/White;</t>
  </si>
  <si>
    <t>About 1450 EUR;</t>
  </si>
  <si>
    <t>Apple Watch Edition Series 2 42mm</t>
  </si>
  <si>
    <t>Version: A1817_x000D_
Series 2 requires an iPhone 5s/iOS 11 (or later)</t>
  </si>
  <si>
    <t>https://fdn2.gsmarena.com/vv/bigpic/apple-watch2-edition-42mm.jpg</t>
  </si>
  <si>
    <t>42.6 x 36.5 x 11.4 mm (1.68 x 1.44 x 0.45 in);</t>
  </si>
  <si>
    <t>45.6 g body (1.62 oz);</t>
  </si>
  <si>
    <t>1.65 inches, 8.6 cm2 (~55.1% screen-to-body ratio);</t>
  </si>
  <si>
    <t>Non-removable Li-Ion 334 mAh battery (1.27 Wh);</t>
  </si>
  <si>
    <t>About 1500 EUR;</t>
  </si>
  <si>
    <t>Apple Watch Edition Series 3</t>
  </si>
  <si>
    <t>LTE versions: A1860, A1861 (USA); A1889, A1891 (EU, APAC); A1890, A1892 (CN)_x000D_
Series 3 (GPS + Cellular) requires an iPhone 6/iOS 11 (or later)</t>
  </si>
  <si>
    <t>https://fdn2.gsmarena.com/vv/bigpic/apple-watch-edition-series3.jpg</t>
  </si>
  <si>
    <t>HSDPA 850 / 900 / 2100 / 800 - Europe, Australia (A1891);HSDPA 850 / 1700(AWS) / 1900 / 800 - USA, LATAM, Canada (A1861);HSDPA 2100 - China;</t>
  </si>
  <si>
    <t>46.4 g (1.62 oz);</t>
  </si>
  <si>
    <t>Apple S3;</t>
  </si>
  <si>
    <t>16GB 768MB RAM;</t>
  </si>
  <si>
    <t>Natural language commands and dictation (talking mode);</t>
  </si>
  <si>
    <t>Non-removable Li-Ion 279 mAh battery (1.07 Wh) - 38mm version;</t>
  </si>
  <si>
    <t>0.35 W/kg (head) &amp;nbsp; &amp;nbsp; 0.18 W/kg (body) &amp;nbsp; &amp;nbsp; ;</t>
  </si>
  <si>
    <t>Apple Watch Edition Series 5</t>
  </si>
  <si>
    <t>LTE versions: A2156 40mm, A2157 44mm (Global); A2094 40mm, A2095 44mm (USA, LATAM, Canada)</t>
  </si>
  <si>
    <t>https://fdn2.gsmarena.com/vv/bigpic/apple-watch-edition-series-5.jpg</t>
  </si>
  <si>
    <t>HSDPA 850 / 900 / 1700(AWS) / 1800 / 1900 / 2100 ;</t>
  </si>
  <si>
    <t>44 x 38 x 10.7 mm (1.73 x 1.50 x 0.42 in);</t>
  </si>
  <si>
    <t>47.8 g (1.69 oz);</t>
  </si>
  <si>
    <t>50m water resistant_x000D_
ECG certified (region dependent SW application; HW available on all models);</t>
  </si>
  <si>
    <t>LTPO OLED capacitive touchscreen, 16M colors;</t>
  </si>
  <si>
    <t>1.78 inches, 10.0 cm2 (~60.0% screen-to-body ratio);</t>
  </si>
  <si>
    <t>448 x 368 pixels (~326 ppi density);</t>
  </si>
  <si>
    <t>Apple S5;</t>
  </si>
  <si>
    <t>32GB;</t>
  </si>
  <si>
    <t>Accelerometer, gyro, heart rate (2nd gen), barometer, compass;</t>
  </si>
  <si>
    <t>Titanium frame: Space Black, TitaniumCeramic frame: White;</t>
  </si>
  <si>
    <t>Apple Watch Series 1 Aluminum 38mm</t>
  </si>
  <si>
    <t>Version: A1802_x000D_
Series 1 requires an iPhone 5s/iOS 11 (or later)</t>
  </si>
  <si>
    <t>https://fdn2.gsmarena.com/vv/bigpic/apple-watch2-s2-sport-38mm.jpg</t>
  </si>
  <si>
    <t>25 g body (0.88 oz);</t>
  </si>
  <si>
    <t>Ion-X strengthened glass;</t>
  </si>
  <si>
    <t>Apple S1P (28 nm);</t>
  </si>
  <si>
    <t>Dual-core 520 MHz Cortex-A7;</t>
  </si>
  <si>
    <t>Case colors: silver, gold, rose gold, gray Band colors: gray, white, black, pink Band types: sport;</t>
  </si>
  <si>
    <t>Apple Watch Series 1 Aluminum 42mm</t>
  </si>
  <si>
    <t>Version: A1803_x000D_
Series 1 requires an iPhone 5s/iOS 11 (or later)</t>
  </si>
  <si>
    <t>https://fdn2.gsmarena.com/vv/bigpic/apple-watch1-sport-42mm.jpg</t>
  </si>
  <si>
    <t>42.5 x 36.4 x 10.5 mm (1.67 x 1.43 x 0.41 in);</t>
  </si>
  <si>
    <t>30 g body (1.06 oz);</t>
  </si>
  <si>
    <t>1.65 inches, 8.6 cm2 (~55.4% screen-to-body ratio);</t>
  </si>
  <si>
    <t>Case colors: silver, gold, rose gold, gray Band colors: brown, white, black, blue Band types: sport;</t>
  </si>
  <si>
    <t>Apple Watch Series 2 38mm</t>
  </si>
  <si>
    <t>Version: A1757_x000D_
Series 2 requires an iPhone 5s/iOS 11 (or later)</t>
  </si>
  <si>
    <t>https://fdn2.gsmarena.com/vv/bigpic/apple-watch2-s2-38mm.jpg</t>
  </si>
  <si>
    <t>38.6 x 33.3 x 11.4 mm (1.52 x 1.31 x 0.45 in);</t>
  </si>
  <si>
    <t>41.9 g body (1.48 oz);</t>
  </si>
  <si>
    <t>Sport band: silver case/white, black case/blackLeather band: silver case/blue, brown, gray, red Stainless Steel band: silver case/silver, black case/black;</t>
  </si>
  <si>
    <t>Apple Watch Series 2 42mm</t>
  </si>
  <si>
    <t>Version: A1758_x000D_
Series 2 requires an iPhone 5s/iOS 11 (or later)</t>
  </si>
  <si>
    <t>https://fdn2.gsmarena.com/vv/bigpic/apple-watch2-s2-42mm.jpg</t>
  </si>
  <si>
    <t>42.5 x 36.4 x 11.4 mm (1.67 x 1.43 x 0.45 in);</t>
  </si>
  <si>
    <t>52.4 g body (1.83 oz);</t>
  </si>
  <si>
    <t>Sport band: silver case/white, black case/black Leather band: silver case/blue, brown, orange Stainless Steel band: silver case/silver, black case/black;</t>
  </si>
  <si>
    <t>Apple Watch Series 2 Aluminum 38mm</t>
  </si>
  <si>
    <t>28.2 g body (0.99 oz);</t>
  </si>
  <si>
    <t>Case colors: silver, gold, rose gold, gray Band colors: gray, white, blue, yellow, pink, black Band types: sport, woven nylon;</t>
  </si>
  <si>
    <t>Apple Watch Series 2 Aluminum 42mm</t>
  </si>
  <si>
    <t>https://fdn2.gsmarena.com/vv/bigpic/apple-watch2-s2-sport-42mm.jpg</t>
  </si>
  <si>
    <t>34.2 g body (1.20 oz);</t>
  </si>
  <si>
    <t>Case colors: silver, gold, rose gold, gray Band colors: gray, white, blue, brown, orange, black Band types: sport, woven nylon;</t>
  </si>
  <si>
    <t>Apple Watch Series 3</t>
  </si>
  <si>
    <t>https://fdn2.gsmarena.com/vv/bigpic/apple-watch-series3-.jpg</t>
  </si>
  <si>
    <t>HSDPA 850 / 900 / 2100 / 800 - Europe, Australia (A1891);HSDPA 850 / 1700(AWS) / 1900 / 800 - USA, LATAM, Canada (A1861);HSDPA 2100 - China (A1892);</t>
  </si>
  <si>
    <t>52.8 g (1.87 oz);</t>
  </si>
  <si>
    <t>Non-removable Li-Ion 341 mAh battery (1.34 Wh);</t>
  </si>
  <si>
    <t>Space Black, Silver;</t>
  </si>
  <si>
    <t>Apple Watch Series 3 Aluminum</t>
  </si>
  <si>
    <t>LTE versions: A1860, A1861 (USA); A1889, A1891 (EU, APAC); A1890, A1892 (CN)_x000D_
Wi-Fi versions: A1858, A1859_x000D_
Series 3 (GPS) requires an iPhone 5s/iOS 11 (or later)_x000D_
Series 3 (GPS + Cellular) requires an iPhone 6/iOS 11 (or later)</t>
  </si>
  <si>
    <t>https://fdn2.gsmarena.com/vv/bigpic/apple-watch-series3-sport-.jpg</t>
  </si>
  <si>
    <t>34.9 g (1.23 oz);</t>
  </si>
  <si>
    <t>8GB 768MB RAM, 16GB 768MB RAM;</t>
  </si>
  <si>
    <t>0.52 W/kg (head) &amp;nbsp; &amp;nbsp; 0.34 W/kg (body) &amp;nbsp; &amp;nbsp; ;</t>
  </si>
  <si>
    <t>About 480 EUR;</t>
  </si>
  <si>
    <t>Apple Watch Series 4</t>
  </si>
  <si>
    <t>LTE versions: A1975, A1976 (NA); A2007, A2008 (EU, APAC, CN)_x000D_
Series 4 (GPS + Cellular) requires an iPhone 6/iOS 12 (or later)</t>
  </si>
  <si>
    <t>https://fdn2.gsmarena.com/vv/bigpic/apple-watch-series-4-steel.jpg</t>
  </si>
  <si>
    <t>48 g (1.69 oz);</t>
  </si>
  <si>
    <t>Accelerometer, gyro, heart rate (2nd gen), barometer;</t>
  </si>
  <si>
    <t>Space Black, Silver, Gold;</t>
  </si>
  <si>
    <t>Apple Watch Series 4 Aluminum</t>
  </si>
  <si>
    <t>LTE versions: A1975, A1976 (NA); A2007, A2008 (EU, APAC, CN)_x000D_
Wi-Fi versions: A1977, A1978_x000D_
Series 4 (GPS + Cellular) requires an iPhone 6/iOS 12 (or later)_x000D_
Series 4 (GPS) requires an iPhone 5s/iOS 12 (or later)</t>
  </si>
  <si>
    <t>https://fdn2.gsmarena.com/vv/bigpic/apple-watch-series-4-aluminum.jpg</t>
  </si>
  <si>
    <t>36.7 g (1.31 oz);</t>
  </si>
  <si>
    <t>Non-removable Li-Ion 292 mAh battery (1.12 Wh);</t>
  </si>
  <si>
    <t>About 430 EUR;</t>
  </si>
  <si>
    <t>Apple Watch Series 5</t>
  </si>
  <si>
    <t>https://fdn2.gsmarena.com/vv/bigpic/apple-watch-series-5.jpg</t>
  </si>
  <si>
    <t>About 750 EUR;</t>
  </si>
  <si>
    <t>Apple Watch Series 5 Aluminum</t>
  </si>
  <si>
    <t>LTE versions: A2156 40mm, A2157 44mm (Global); A2094 40mm, A2095 44mm (USA, LATAM, Canada)_x000D_
Wi-Fi versions: Unspecified</t>
  </si>
  <si>
    <t>https://fdn2.gsmarena.com/vv/bigpic/apple-watch-aluminum-series-5.jpg</t>
  </si>
  <si>
    <t>Apple Watch Sport 38mm (1st gen)</t>
  </si>
  <si>
    <t>https://fdn2.gsmarena.com/vv/bigpic/apple-watch-sport-38mm.jpg</t>
  </si>
  <si>
    <t>25 g body (2.19 oz);</t>
  </si>
  <si>
    <t>Silver/White, Orange, Blue; Gray/Black; Rose Gold/Lavender, Stone; Gold/White, Blue, Yellow, Apricot, Royal Blue, Pink/Royal Blue/Gold&amp;Red/Black Woven Nylon;</t>
  </si>
  <si>
    <t>Apple Watch Sport 42mm (1st gen)</t>
  </si>
  <si>
    <t>https://fdn2.gsmarena.com/vv/bigpic/apple-watch-sport-42mm2.jpg</t>
  </si>
  <si>
    <t>30 g body (2.47 oz);</t>
  </si>
  <si>
    <t>1.65 inches, 8.6 cm2 (~57.2% screen-to-body ratio);</t>
  </si>
  <si>
    <t>390 x 312 pixels (~302 ppi density);</t>
  </si>
  <si>
    <t>Archos</t>
  </si>
  <si>
    <t>microUSB 2.0 (MHL TV-out), USB On-The-Go;</t>
  </si>
  <si>
    <t>0.35 W/kg (head) &amp;nbsp; &amp;nbsp; 0.70 W/kg (body) &amp;nbsp; &amp;nbsp; ;</t>
  </si>
  <si>
    <t>0.25 W/kg (head) &amp;nbsp; &amp;nbsp; 1.28 W/kg (body) &amp;nbsp; &amp;nbsp; ;</t>
  </si>
  <si>
    <t>193 g (6.81 oz);</t>
  </si>
  <si>
    <t>Asus</t>
  </si>
  <si>
    <t>20 received, dialed and missed calls;</t>
  </si>
  <si>
    <t>Adreno 220;</t>
  </si>
  <si>
    <t>Quad-core 1.6 GHz Cortex-A9;</t>
  </si>
  <si>
    <t>About 1000 EUR;</t>
  </si>
  <si>
    <t>Up to 22 h (3G);</t>
  </si>
  <si>
    <t>Quad-core 2.3 GHz Krait 400;</t>
  </si>
  <si>
    <t>Corning Gorilla Glass 6;</t>
  </si>
  <si>
    <t>2560 x 1600 pixels, 16:10 ratio (~299 ppi density);</t>
  </si>
  <si>
    <t>HSPA 42.2/5.76 Mbps, LTE-A (3CA) Cat12 600/150 Mbps;</t>
  </si>
  <si>
    <t>1080 x 1920 pixels, 16:9 ratio (~386 ppi density);</t>
  </si>
  <si>
    <t>Up to 87 h;</t>
  </si>
  <si>
    <t>Yes, with A-GPS, GLONASS, BDS, GALILEO;</t>
  </si>
  <si>
    <t>2017, July;</t>
  </si>
  <si>
    <t>4.1, A2DP, EDR, LE;</t>
  </si>
  <si>
    <t>Android 7.1.1 (Nougat), upgradable to Android 9.0 (Pie);</t>
  </si>
  <si>
    <t>196 g (6.91 oz);</t>
  </si>
  <si>
    <t>1440 x 2560 pixels, 16:9 ratio (~515 ppi density);</t>
  </si>
  <si>
    <t>Up to 440 h (3G);</t>
  </si>
  <si>
    <t>Quad-core 1.6 GHz Cortex-A7;</t>
  </si>
  <si>
    <t>180 g (6.35 oz);</t>
  </si>
  <si>
    <t>Up to 38 h (3G);</t>
  </si>
  <si>
    <t>32GB 3GB RAM, 64GB 3GB RAM;</t>
  </si>
  <si>
    <t>Up to 18 h (3G);</t>
  </si>
  <si>
    <t>32GB 4GB RAM, 64GB 4GB RAM, 128GB 4GB RAM;</t>
  </si>
  <si>
    <t>32GB 4GB RAM, 64GB 4GB RAM;</t>
  </si>
  <si>
    <t>AT&amp;T</t>
  </si>
  <si>
    <t>176 g (6.21 oz);</t>
  </si>
  <si>
    <t>Benefon</t>
  </si>
  <si>
    <t>BenQ</t>
  </si>
  <si>
    <t>86 g (3.03 oz);</t>
  </si>
  <si>
    <t>Black, White, Green;</t>
  </si>
  <si>
    <t>BenQ-Siemens</t>
  </si>
  <si>
    <t>Bird</t>
  </si>
  <si>
    <t>Calculator;</t>
  </si>
  <si>
    <t>WAP 1.2;</t>
  </si>
  <si>
    <t>BlackBerry</t>
  </si>
  <si>
    <t>Up to 252 h;</t>
  </si>
  <si>
    <t>CDMA 800 / 1900 ;GSM 850 / 900 / 1800 / 1900 ;</t>
  </si>
  <si>
    <t>_x000D_
_x000D_
Endurance rating 39h_x000D_
_x000D_
;</t>
  </si>
  <si>
    <t>1080p@30/60fps;</t>
  </si>
  <si>
    <t>Single SIM (Nano-SIM) or Hybrid Dual SIM (Nano-SIM, dual stand-by);</t>
  </si>
  <si>
    <t>About 800 EUR;</t>
  </si>
  <si>
    <t>Curved edge screen;</t>
  </si>
  <si>
    <t>Blackview</t>
  </si>
  <si>
    <t>BLU</t>
  </si>
  <si>
    <t>2012, December. Released 2012, December;</t>
  </si>
  <si>
    <t>171 g (6.03 oz);</t>
  </si>
  <si>
    <t>Up to 980 h (2G) / Up to 890 h (3G);</t>
  </si>
  <si>
    <t>59 g (2.08 oz);</t>
  </si>
  <si>
    <t>Up to 960 h (2G) / Up to 820 h (3G);</t>
  </si>
  <si>
    <t>248 g (8.75 oz);</t>
  </si>
  <si>
    <t>199 g (7.02 oz);</t>
  </si>
  <si>
    <t>Bosch</t>
  </si>
  <si>
    <t>1 x 10 chars;</t>
  </si>
  <si>
    <t>Removable NiMH battery;</t>
  </si>
  <si>
    <t>4 h;</t>
  </si>
  <si>
    <t>Removable NiMH 550 mAh battery;</t>
  </si>
  <si>
    <t>80 h;</t>
  </si>
  <si>
    <t>1996;</t>
  </si>
  <si>
    <t>200 min;</t>
  </si>
  <si>
    <t>Fixed icons;</t>
  </si>
  <si>
    <t>BQ</t>
  </si>
  <si>
    <t>Android 5.1.1 (Lollipop), upgradable to 7.0 (Nougat);</t>
  </si>
  <si>
    <t>5.0, A2DP, LE, aptX;</t>
  </si>
  <si>
    <t>Casio</t>
  </si>
  <si>
    <t>CDMA2000 1xEV-DO ;HSDPA 850 / 900 / 1900 / 2100 ;</t>
  </si>
  <si>
    <t>Cat</t>
  </si>
  <si>
    <t>Yes, with A-GPS, GLONASS, GALILEO, BDS;</t>
  </si>
  <si>
    <t>Celkon</t>
  </si>
  <si>
    <t>105 x 45 x 20 mm (4.13 x 1.77 x 0.79 in);</t>
  </si>
  <si>
    <t>Chea</t>
  </si>
  <si>
    <t>Removable battery;</t>
  </si>
  <si>
    <t>CSTN, 256 colors;</t>
  </si>
  <si>
    <t>Coolpad</t>
  </si>
  <si>
    <t>Non-removable Li-Ion 3200 mAh battery;</t>
  </si>
  <si>
    <t>Dell</t>
  </si>
  <si>
    <t>Dual-core 1.5 GHz Scorpion;</t>
  </si>
  <si>
    <t>597 g (1.32 lb);</t>
  </si>
  <si>
    <t>Non-removable Li-Ion 7000 mAh battery;</t>
  </si>
  <si>
    <t>Emporia</t>
  </si>
  <si>
    <t>Energizer</t>
  </si>
  <si>
    <t>256GB 8GB RAM;</t>
  </si>
  <si>
    <t>Ericsson</t>
  </si>
  <si>
    <t>Ericsson A1018s</t>
  </si>
  <si>
    <t>https://fdn2.gsmarena.com/vv/bigpic/er1018sb.gif</t>
  </si>
  <si>
    <t>130 x 49 x 27 mm (5.12 x 1.93 x 1.06 in);</t>
  </si>
  <si>
    <t>3 x 12 chars;</t>
  </si>
  <si>
    <t>Monophonic ringtones, composer;</t>
  </si>
  <si>
    <t>24;</t>
  </si>
  <si>
    <t>Removable NiMH 800 mAh battery;</t>
  </si>
  <si>
    <t>265 min;</t>
  </si>
  <si>
    <t>Ericsson A2618</t>
  </si>
  <si>
    <t>https://fdn2.gsmarena.com/vv/bigpic/era2618b.gif</t>
  </si>
  <si>
    <t>131 x 51 x 25 mm (5.16 x 2.01 x 0.98 in);</t>
  </si>
  <si>
    <t>4 lines;</t>
  </si>
  <si>
    <t>99;</t>
  </si>
  <si>
    <t>3 - Tetris, Erix, Labirinth;</t>
  </si>
  <si>
    <t xml:space="preserve"> Voice dial_x000D_
- Voice answer_x000D_
- Custom pictures;</t>
  </si>
  <si>
    <t>195 h;</t>
  </si>
  <si>
    <t>7 h;</t>
  </si>
  <si>
    <t>Exchangeable covers;</t>
  </si>
  <si>
    <t>Ericsson A2628</t>
  </si>
  <si>
    <t>https://fdn2.gsmarena.com/vv/bigpic/era2628.gif</t>
  </si>
  <si>
    <t>Start-up/Shut-down shows;</t>
  </si>
  <si>
    <t>Voice dial_x000D_
Voice answer_x000D_
Custom pictures_x000D_
Stopwatch_x000D_
Profiles_x000D_
Calculator_x000D_
Snap-On Covers;</t>
  </si>
  <si>
    <t>125 h;235 h;</t>
  </si>
  <si>
    <t>6 h;11 h;</t>
  </si>
  <si>
    <t>4 - Astral Blue, Pistachio Yellow, Green Pepper, Celestial black;</t>
  </si>
  <si>
    <t>Ericsson A3618</t>
  </si>
  <si>
    <t>https://fdn2.gsmarena.com/vv/bigpic/era3618.gif</t>
  </si>
  <si>
    <t>2001, Q3;</t>
  </si>
  <si>
    <t>111 x 47 x 22 mm (4.37 x 1.85 x 0.87 in);</t>
  </si>
  <si>
    <t>4 background colors (red, green, blue and yellow)_x000D_
2 screensavers_x000D_
Start-up/Shut-down shows_x000D_
;</t>
  </si>
  <si>
    <t>Vibration; Monophonic ringtones, composer;</t>
  </si>
  <si>
    <t>3 - Tetris, Erix, Pulldown;</t>
  </si>
  <si>
    <t>Predictive text input_x000D_
Stopwatch_x000D_
Profiles_x000D_
Organizer;</t>
  </si>
  <si>
    <t>90 - 155 h;</t>
  </si>
  <si>
    <t>2.5 - 4 h;</t>
  </si>
  <si>
    <t>2 - Icy Silver, Graphite Silver;</t>
  </si>
  <si>
    <t>Ericsson GA 318</t>
  </si>
  <si>
    <t>https://fdn2.gsmarena.com/vv/bigpic/erga318b.gif</t>
  </si>
  <si>
    <t>1995;</t>
  </si>
  <si>
    <t>130 x 49 x 32 mm (5.12 x 1.93 x 1.26 in);</t>
  </si>
  <si>
    <t>1 x 12 chars;</t>
  </si>
  <si>
    <t>SMS(Receive only);</t>
  </si>
  <si>
    <t>12;</t>
  </si>
  <si>
    <t>Scratchpad;</t>
  </si>
  <si>
    <t>Removable NiMH 1200 mAh battery;</t>
  </si>
  <si>
    <t>67 h;</t>
  </si>
  <si>
    <t>Ericsson GA 628</t>
  </si>
  <si>
    <t>https://fdn2.gsmarena.com/vv/bigpic/erga628b.gif</t>
  </si>
  <si>
    <t>130 x 49 x 28 mm (5.12 x 1.93 x 1.10 in);</t>
  </si>
  <si>
    <t>Scratchpad_x000D_
Replaceable front panel;</t>
  </si>
  <si>
    <t>Removable NiMH 1000 mAh battery;</t>
  </si>
  <si>
    <t>83 h;</t>
  </si>
  <si>
    <t>125 min;</t>
  </si>
  <si>
    <t>Ericsson GF 337</t>
  </si>
  <si>
    <t>https://fdn2.gsmarena.com/vv/bigpic/ergf337b.gif</t>
  </si>
  <si>
    <t>130 x 49 x 24 mm (5.12 x 1.93 x 0.94 in);</t>
  </si>
  <si>
    <t>Removable NiMH 915 mAh battery;</t>
  </si>
  <si>
    <t>25 h;</t>
  </si>
  <si>
    <t>110 min;</t>
  </si>
  <si>
    <t>Ericsson GF 388</t>
  </si>
  <si>
    <t>https://fdn2.gsmarena.com/vv/bigpic/ergf388b.gif</t>
  </si>
  <si>
    <t>130 x 49 x 23 mm (5.12 x 1.93 x 0.91 in);</t>
  </si>
  <si>
    <t>37 h;</t>
  </si>
  <si>
    <t>Ericsson GF 768</t>
  </si>
  <si>
    <t>https://fdn2.gsmarena.com/vv/bigpic/ergf768b.gif</t>
  </si>
  <si>
    <t>105 x 49 x 23 mm (4.13 x 1.93 x 0.91 in);</t>
  </si>
  <si>
    <t>Volume keys;</t>
  </si>
  <si>
    <t>19;</t>
  </si>
  <si>
    <t>180 min;</t>
  </si>
  <si>
    <t>Ericsson GF 788</t>
  </si>
  <si>
    <t>https://fdn2.gsmarena.com/vv/bigpic/ergf788b.gif</t>
  </si>
  <si>
    <t>105 x 49 x 24 mm (4.13 x 1.93 x 0.94 in);</t>
  </si>
  <si>
    <t>Volume keys_x000D_
;</t>
  </si>
  <si>
    <t>Customizable menu;</t>
  </si>
  <si>
    <t>Ericsson GF 788e</t>
  </si>
  <si>
    <t>https://fdn2.gsmarena.com/vv/bigpic/erg788eb.gif</t>
  </si>
  <si>
    <t>Ericsson GH 218</t>
  </si>
  <si>
    <t>https://fdn2.gsmarena.com/vv/bigpic/ergh218b.gif</t>
  </si>
  <si>
    <t>1994;</t>
  </si>
  <si>
    <t>130 x 49 x 36 mm (5.12 x 1.93 x 1.42 in);</t>
  </si>
  <si>
    <t>1 line;</t>
  </si>
  <si>
    <t>47 h;</t>
  </si>
  <si>
    <t>2 h 40 min;</t>
  </si>
  <si>
    <t>Ericsson GH 337</t>
  </si>
  <si>
    <t>https://fdn2.gsmarena.com/vv/bigpic/ergh337b.gif</t>
  </si>
  <si>
    <t>Ericsson GH 388</t>
  </si>
  <si>
    <t>https://fdn2.gsmarena.com/vv/bigpic/ergh388b.gif</t>
  </si>
  <si>
    <t>Ericsson GH 688</t>
  </si>
  <si>
    <t>https://fdn2.gsmarena.com/vv/bigpic/ergh688b.gif</t>
  </si>
  <si>
    <t>Scratchpad_x000D_
Calculator;</t>
  </si>
  <si>
    <t>96 h;</t>
  </si>
  <si>
    <t>240 min;</t>
  </si>
  <si>
    <t>Ericsson GO 118</t>
  </si>
  <si>
    <t>https://fdn2.gsmarena.com/vv/bigpic/ergo118b.gif</t>
  </si>
  <si>
    <t>145 x 59 x 18 mm (5.71 x 2.32 x 0.71 in);</t>
  </si>
  <si>
    <t>215 g (7.58 oz);</t>
  </si>
  <si>
    <t>4 x 12 chars;</t>
  </si>
  <si>
    <t>36 h;</t>
  </si>
  <si>
    <t>Ericsson GS 18</t>
  </si>
  <si>
    <t>https://fdn2.gsmarena.com/vv/bigpic/ergs18b.gif</t>
  </si>
  <si>
    <t>147 x 60 x 24 mm (5.79 x 2.36 x 0.94 in);</t>
  </si>
  <si>
    <t>Radio link protocol_x000D_
Serial port;</t>
  </si>
  <si>
    <t>Ericsson GS 337</t>
  </si>
  <si>
    <t>https://fdn2.gsmarena.com/vv/bigpic/ergs337b.gif</t>
  </si>
  <si>
    <t>Ericsson I 888</t>
  </si>
  <si>
    <t>https://fdn2.gsmarena.com/vv/bigpic/eri888b.gif</t>
  </si>
  <si>
    <t>130 x 49 x 22 mm (5.12 x 1.93 x 0.87 in);</t>
  </si>
  <si>
    <t>Serial port;</t>
  </si>
  <si>
    <t>Ericsson PF 768</t>
  </si>
  <si>
    <t>https://fdn2.gsmarena.com/vv/bigpic/erpf768b.gif</t>
  </si>
  <si>
    <t>GSM 1800 ;</t>
  </si>
  <si>
    <t>Ericsson R250s PRO</t>
  </si>
  <si>
    <t>Water, dust and shock resistant</t>
  </si>
  <si>
    <t>https://fdn2.gsmarena.com/vv/bigpic/err250sb.gif</t>
  </si>
  <si>
    <t>148 x 59 x 32 mm (5.83 x 2.32 x 1.26 in);</t>
  </si>
  <si>
    <t>330 g (11.64 oz);</t>
  </si>
  <si>
    <t>Private Mobile Radio (PMR);</t>
  </si>
  <si>
    <t>100 h;</t>
  </si>
  <si>
    <t>2 - Bright Orange, Iron Green;</t>
  </si>
  <si>
    <t>Ericsson R310s</t>
  </si>
  <si>
    <t>https://fdn2.gsmarena.com/vv/bigpic/err310s.gif</t>
  </si>
  <si>
    <t>131 x 53 x 25 mm (5.16 x 2.09 x 0.98 in);</t>
  </si>
  <si>
    <t>Dust, shock and splash resistant;</t>
  </si>
  <si>
    <t>Calculator_x000D_
Voice memo/dial;</t>
  </si>
  <si>
    <t>160 h;</t>
  </si>
  <si>
    <t>6 h 48 min;</t>
  </si>
  <si>
    <t>Bright Orange, Nautic Blue, Aquatic Green and Peak Yellow;</t>
  </si>
  <si>
    <t>Ericsson R320</t>
  </si>
  <si>
    <t>https://fdn2.gsmarena.com/vv/bigpic/err320b.gif</t>
  </si>
  <si>
    <t>130 x 51 x 15 mm (5.12 x 2.01 x 0.59 in);</t>
  </si>
  <si>
    <t>Voice dial_x000D_
Voice answer_x000D_
Voice memo_x000D_
Calculator;</t>
  </si>
  <si>
    <t>104 h;</t>
  </si>
  <si>
    <t>4 h 30 min;</t>
  </si>
  <si>
    <t>Atlantic Blue, Rock Red and Stone Purple;</t>
  </si>
  <si>
    <t>Ericsson R380</t>
  </si>
  <si>
    <t>https://fdn2.gsmarena.com/vv/bigpic/err380b.gif</t>
  </si>
  <si>
    <t>130 x 50 x 26 mm (5.12 x 1.97 x 1.02 in);</t>
  </si>
  <si>
    <t>Big;</t>
  </si>
  <si>
    <t>Partly covered by the flip;</t>
  </si>
  <si>
    <t>Advanced;</t>
  </si>
  <si>
    <t>EPOC operating system_x000D_
Organizer_x000D_
Voice dial_x000D_
Voice answer_x000D_
Voice memo_x000D_
Calculator;</t>
  </si>
  <si>
    <t>150 h;</t>
  </si>
  <si>
    <t>Ericsson R520m</t>
  </si>
  <si>
    <t>https://fdn2.gsmarena.com/vv/bigpic/err520m.gif</t>
  </si>
  <si>
    <t>Q2 2001 ?;</t>
  </si>
  <si>
    <t>130 x 50 x 16 mm (5.12 x 1.97 x 0.63 in);</t>
  </si>
  <si>
    <t>500+;</t>
  </si>
  <si>
    <t>1.0b;</t>
  </si>
  <si>
    <t>Predictive text input_x000D_
Code memo_x000D_
Voice dial_x000D_
Voice answer_x000D_
Voice memo_x000D_
Calculator_x000D_
Speaker with proximity switch;</t>
  </si>
  <si>
    <t>200 h;</t>
  </si>
  <si>
    <t>7 h 30 min;</t>
  </si>
  <si>
    <t>Ericsson R600</t>
  </si>
  <si>
    <t>https://fdn2.gsmarena.com/vv/bigpic/err600.gif</t>
  </si>
  <si>
    <t>2001, Q4;</t>
  </si>
  <si>
    <t>LCD illuminates in 3  colours_x000D_
Background pictures;</t>
  </si>
  <si>
    <t>200;</t>
  </si>
  <si>
    <t>Vibration; Downloadable monophonic ringtones, composer;</t>
  </si>
  <si>
    <t>4 - Erix, Catcher, Pathy and Ripple;</t>
  </si>
  <si>
    <t>SMS chat_x000D_
Predictive text input_x000D_
Organizer_x000D_
Profiles;</t>
  </si>
  <si>
    <t>Removable Li-Ion (BST-20);</t>
  </si>
  <si>
    <t>90 h - 150 h;</t>
  </si>
  <si>
    <t>2 h - 4 h;</t>
  </si>
  <si>
    <t>2 - Ice Blue, Luminous Champagne;</t>
  </si>
  <si>
    <t>Ericsson S 868</t>
  </si>
  <si>
    <t>https://fdn2.gsmarena.com/vv/bigpic/ers868b.gif</t>
  </si>
  <si>
    <t>130 x 49 x 21 mm (5.12 x 1.93 x 0.83 in);</t>
  </si>
  <si>
    <t>Ericsson SH 888</t>
  </si>
  <si>
    <t>https://fdn2.gsmarena.com/vv/bigpic/ersh888b.gif</t>
  </si>
  <si>
    <t>Ericsson T10s</t>
  </si>
  <si>
    <t>https://fdn2.gsmarena.com/vv/bigpic/ert10sb.gif</t>
  </si>
  <si>
    <t>101 x 33 pixels, 3 x 12 chars;</t>
  </si>
  <si>
    <t>Removable NiMH 750 mAh battery;</t>
  </si>
  <si>
    <t>Ericsson T18s</t>
  </si>
  <si>
    <t>https://fdn2.gsmarena.com/vv/bigpic/ert18sb.gif</t>
  </si>
  <si>
    <t>Voice dialing_x000D_
Voice answering;</t>
  </si>
  <si>
    <t>Ericsson T20e</t>
  </si>
  <si>
    <t>https://fdn2.gsmarena.com/vv/bigpic/ert20e.gif</t>
  </si>
  <si>
    <t>101 x 54 x 28 mm (3.98 x 2.13 x 1.10 in);</t>
  </si>
  <si>
    <t>WAP with added security;</t>
  </si>
  <si>
    <t>Mobile chat_x000D_
Swatch Internet Time_x000D_
Voice dial_x000D_
Voice answer_x000D_
Calculator_x000D_
Stopwatch_x000D_
Pictures and sound in SMS_x000D_
Start-up shut-down shows_x000D_
Profiles_x000D_
Active flip;</t>
  </si>
  <si>
    <t>10 h;</t>
  </si>
  <si>
    <t>5 - Purple Wild, Blue Whirl, Lime Twist, Silver Weave, Beige Harmony;</t>
  </si>
  <si>
    <t>Ericsson T20s</t>
  </si>
  <si>
    <t>https://fdn2.gsmarena.com/vv/bigpic/ert20s.gif</t>
  </si>
  <si>
    <t>4 - Tetris, Erix, E-maze, Ballpop;</t>
  </si>
  <si>
    <t>Swatch Internet Time_x000D_
Voice dial_x000D_
Voice answer_x000D_
Calculator_x000D_
Stopwatch_x000D_
Start-up shut-down shows_x000D_
Profiles_x000D_
Active flip;</t>
  </si>
  <si>
    <t>4 - Blue Whirl, Lime Twist, Silver Weave, Beige Harmony;</t>
  </si>
  <si>
    <t>Ericsson T28 World</t>
  </si>
  <si>
    <t>https://fdn2.gsmarena.com/vv/bigpic/ert28wb.gif</t>
  </si>
  <si>
    <t>97 x 50 x 15 mm (3.82 x 1.97 x 0.59 in);</t>
  </si>
  <si>
    <t>2 - Tetris, Solitarie;</t>
  </si>
  <si>
    <t>37;</t>
  </si>
  <si>
    <t>Voice dialing_x000D_
Voice answering_x000D_
Profiles_x000D_
Helptexts and shortcuts_x000D_
Active flip;</t>
  </si>
  <si>
    <t>Removable Li-Po 500 mAh battery;</t>
  </si>
  <si>
    <t>50 h;65 h;</t>
  </si>
  <si>
    <t>3 h 30 min;4 h 30 min;</t>
  </si>
  <si>
    <t>Ericsson T28s</t>
  </si>
  <si>
    <t>https://fdn2.gsmarena.com/vv/bigpic/ert28sb.gif</t>
  </si>
  <si>
    <t>Ericsson T29s</t>
  </si>
  <si>
    <t>https://fdn2.gsmarena.com/vv/bigpic/ert29.gif</t>
  </si>
  <si>
    <t>2001, February;</t>
  </si>
  <si>
    <t>101 x 49 x 20 mm (3.98 x 1.93 x 0.79 in);</t>
  </si>
  <si>
    <t>English + many Asian;</t>
  </si>
  <si>
    <t>Predictive text input_x000D_
Voice dialing_x000D_
Voice answering_x000D_
Profiles]_x000D_
Helptexts and shortcuts_x000D_
Active flip;</t>
  </si>
  <si>
    <t>2 - Amethyst Purple and Sapphire Blue;</t>
  </si>
  <si>
    <t>Ericsson T36</t>
  </si>
  <si>
    <t>The launch has been cancelled by Ericsson!</t>
  </si>
  <si>
    <t>https://fdn2.gsmarena.com/vv/bigpic/ert36b.gif</t>
  </si>
  <si>
    <t>Predictive text input_x000D_
High speed data transfers_x000D_
Voice dialing_x000D_
Voice answering_x000D_
Profiles_x000D_
Helptexts and shortcuts_x000D_
Active flip;</t>
  </si>
  <si>
    <t>Ericsson T39</t>
  </si>
  <si>
    <t>The replacment for canceled T36</t>
  </si>
  <si>
    <t>https://fdn2.gsmarena.com/vv/bigpic/ert39.gif</t>
  </si>
  <si>
    <t>101 x 54 pixels, 4 lines, 17:9 ratio;</t>
  </si>
  <si>
    <t>510;</t>
  </si>
  <si>
    <t>Predictive text input_x000D_
Organizer_x000D_
Voice dialing_x000D_
Voice answering_x000D_
Profiles_x000D_
Helptexts and shortcuts_x000D_
Active flip;</t>
  </si>
  <si>
    <t>up to 300 h;up to 29 days;</t>
  </si>
  <si>
    <t>up to 11 h;up to 25 h;</t>
  </si>
  <si>
    <t>3 - Classic Blue, Icecap Blue, Rose White;</t>
  </si>
  <si>
    <t>Ericsson T65</t>
  </si>
  <si>
    <t>https://fdn2.gsmarena.com/vv/bigpic/ert65.gif</t>
  </si>
  <si>
    <t>105 x 49 x 21 mm (4.13 x 1.93 x 0.83 in);</t>
  </si>
  <si>
    <t>6 lines, 101 x 67 pixels;</t>
  </si>
  <si>
    <t>Background pictures;</t>
  </si>
  <si>
    <t>300 x 11 fields;</t>
  </si>
  <si>
    <t>SMS, Email, EMS;</t>
  </si>
  <si>
    <t>160 h - 300 h;</t>
  </si>
  <si>
    <t>2.5 h - 11 h;</t>
  </si>
  <si>
    <t>3 - Cosmic Blue, Stardust Yellow, Polar Blue;</t>
  </si>
  <si>
    <t>Ericsson T66</t>
  </si>
  <si>
    <t>https://fdn2.gsmarena.com/vv/bigpic/ert66.gif</t>
  </si>
  <si>
    <t>92 x 41 x 17.5 mm (3.62 x 1.61 x 0.69 in);</t>
  </si>
  <si>
    <t>2 h - 5 h;</t>
  </si>
  <si>
    <t>2 - Purple Passion, Silver Supreme;</t>
  </si>
  <si>
    <t>Ericsson T68</t>
  </si>
  <si>
    <t>Can be software upgraded to T68i features</t>
  </si>
  <si>
    <t>https://fdn2.gsmarena.com/vv/bigpic/ert68.gif</t>
  </si>
  <si>
    <t>101 x 48 x 19.5 mm (3.98 x 1.89 x 0.77 in);</t>
  </si>
  <si>
    <t>Joystick navigation_x000D_
Image handling;</t>
  </si>
  <si>
    <t xml:space="preserve"> 10 dialed, 10 received, 10 missed calls;</t>
  </si>
  <si>
    <t>Ringtones can be assigned to contacts;</t>
  </si>
  <si>
    <t>6 - Erix, Ripple, Tetris, Game, Q, Solitaire;</t>
  </si>
  <si>
    <t>Predictive text input_x000D_
Organizer_x000D_
Voice dialing_x000D_
Voice answering_x000D_
Profiles;</t>
  </si>
  <si>
    <t>Removable Li-Ion battery (BST-14);</t>
  </si>
  <si>
    <t>2 - ZirocÃ±an Gold, Lunar Grey;</t>
  </si>
  <si>
    <t>Eten</t>
  </si>
  <si>
    <t>Fujitsu Siemens</t>
  </si>
  <si>
    <t>Garmin-Asus</t>
  </si>
  <si>
    <t>Gigabyte</t>
  </si>
  <si>
    <t>Gionee</t>
  </si>
  <si>
    <t>About 670 EUR;</t>
  </si>
  <si>
    <t>Google</t>
  </si>
  <si>
    <t>_x000D_
_x000D_
Endurance rating 69h_x000D_
_x000D_
;</t>
  </si>
  <si>
    <t>Haier</t>
  </si>
  <si>
    <t>Honor</t>
  </si>
  <si>
    <t>_x000D_
_x000D_
Endurance rating 89h_x000D_
_x000D_
;</t>
  </si>
  <si>
    <t>Quad-core 1.4 GHz Cortex-A9;</t>
  </si>
  <si>
    <t>HSPA 42.2/5.76 Mbps, LTE-A;</t>
  </si>
  <si>
    <t>128GB 6GB RAM, 128GB 8GB RAM;</t>
  </si>
  <si>
    <t>16GB 3GB RAM, 32GB 3GB RAM, 64GB 3GB RAM;</t>
  </si>
  <si>
    <t>Wi-Fi 802.11 a/b/g/n/ac, dual-band, DLNA, Wi-Fi Direct, hotspot;</t>
  </si>
  <si>
    <t>Non-removable Li-Po 4500 mAh battery;</t>
  </si>
  <si>
    <t>HP</t>
  </si>
  <si>
    <t>Up to 188 h;</t>
  </si>
  <si>
    <t>Qualcomm APQ8060 Snapdragon S3;</t>
  </si>
  <si>
    <t>HTC</t>
  </si>
  <si>
    <t>About 640 EUR;</t>
  </si>
  <si>
    <t>2011, September. Released 2011, October;</t>
  </si>
  <si>
    <t>16GB (11GB user available), 2GB RAM;</t>
  </si>
  <si>
    <t>0.51 W/kg (head) &amp;nbsp; &amp;nbsp; 0.56 W/kg (body) &amp;nbsp; &amp;nbsp; ;</t>
  </si>
  <si>
    <t>Up to 540 h (3G);</t>
  </si>
  <si>
    <t>_x000D_
Voice 64dB / Noise 64dB / Ring 72dB_x000D_
_x000D_
;</t>
  </si>
  <si>
    <t>Qualcomm MSM8660 Snapdragon S3;</t>
  </si>
  <si>
    <t>198 g (6.98 oz);</t>
  </si>
  <si>
    <t>_x000D_
_x000D_
Endurance rating 40h_x000D_
_x000D_
;</t>
  </si>
  <si>
    <t>Huawei</t>
  </si>
  <si>
    <t>2012, Q3. Released 2012, Q4;</t>
  </si>
  <si>
    <t>5.5 inches, 83.4 cm2 (~72.6% screen-to-body ratio);</t>
  </si>
  <si>
    <t>_x000D_
_x000D_
Endurance rating 92h_x000D_
_x000D_
;</t>
  </si>
  <si>
    <t>_x000D_
_x000D_
Endurance rating 97h_x000D_
_x000D_
;</t>
  </si>
  <si>
    <t>Up to 98 h;</t>
  </si>
  <si>
    <t>1440 x 2560 pixels, 16:9 ratio (~518 ppi density);</t>
  </si>
  <si>
    <t>Up to 250 h (2G) / Up to 300 h (3G);</t>
  </si>
  <si>
    <t>0.34 W/kg (head) &amp;nbsp; &amp;nbsp; ;</t>
  </si>
  <si>
    <t>Icemobile</t>
  </si>
  <si>
    <t>i-mate</t>
  </si>
  <si>
    <t>i-mobile</t>
  </si>
  <si>
    <t>Infinix</t>
  </si>
  <si>
    <t>Innostream</t>
  </si>
  <si>
    <t>iNQ</t>
  </si>
  <si>
    <t>Intex</t>
  </si>
  <si>
    <t>Jolla</t>
  </si>
  <si>
    <t>Karbonn</t>
  </si>
  <si>
    <t>Kyocera</t>
  </si>
  <si>
    <t>Wi-Fi 802.11 a/b/g/n, dual-band, Wi-Fi Direct, DLNA;</t>
  </si>
  <si>
    <t>Lava</t>
  </si>
  <si>
    <t>LeEco</t>
  </si>
  <si>
    <t>Lenovo</t>
  </si>
  <si>
    <t>750 g (1.65 lb);</t>
  </si>
  <si>
    <t>Exynos 4412 Quad (32 nm);</t>
  </si>
  <si>
    <t>Mali-400MP4;</t>
  </si>
  <si>
    <t>Dual-core 1.4 GHz Cortex-A9;</t>
  </si>
  <si>
    <t>_x000D_
Voice 66dB / Noise 67dB / Ring 71dB_x000D_
_x000D_
;</t>
  </si>
  <si>
    <t>LG</t>
  </si>
  <si>
    <t>2014, Q4;</t>
  </si>
  <si>
    <t>Available. Released 2014, Q4;</t>
  </si>
  <si>
    <t>Wi-Fi 802.11 a/b/g/n, dual-band, Wi-Fi Direct, hotspot, DLNA;</t>
  </si>
  <si>
    <t>1.10 W/kg (body) &amp;nbsp; &amp;nbsp; ;</t>
  </si>
  <si>
    <t>338 g (11.92 oz);</t>
  </si>
  <si>
    <t>5.7 inches, 89.6 cm2 (~74.2% screen-to-body ratio);</t>
  </si>
  <si>
    <t>_x000D_
Voice 70dB / Noise 66dB / Ring 80dB_x000D_
_x000D_
;</t>
  </si>
  <si>
    <t>Quad-core 2.7 GHz Krait 450;</t>
  </si>
  <si>
    <t>GSM 850 / 900 / 1800 / 1900 - SIM 1 &amp; SIM 2 (dual-SIM model only);CDMA 800 / 1900 - USA;</t>
  </si>
  <si>
    <t>_x000D_
Voice 73dB / Noise 66dB / Ring 75dB_x000D_
_x000D_
;</t>
  </si>
  <si>
    <t>_x000D_
_x000D_
Endurance rating 68h_x000D_
_x000D_
;</t>
  </si>
  <si>
    <t>GSM / CDMA / HSPA / EVDO / LTE / 5G;</t>
  </si>
  <si>
    <t>Maxon</t>
  </si>
  <si>
    <t>Maxwest</t>
  </si>
  <si>
    <t>Meizu</t>
  </si>
  <si>
    <t>Exynos 7420 Octa (14 nm);</t>
  </si>
  <si>
    <t>Octa-core (4x2.1 GHz Cortex-A57 &amp; 4x1.5 GHz Cortex-A53);</t>
  </si>
  <si>
    <t>Mali-T760MP8;</t>
  </si>
  <si>
    <t>Exynos 8890 Octa (14 nm);</t>
  </si>
  <si>
    <t>Micromax</t>
  </si>
  <si>
    <t>Microsoft</t>
  </si>
  <si>
    <t>Up to 64 h;</t>
  </si>
  <si>
    <t>Up to 67 h;</t>
  </si>
  <si>
    <t>Mitac</t>
  </si>
  <si>
    <t>Mitsubishi</t>
  </si>
  <si>
    <t>Modu</t>
  </si>
  <si>
    <t>Motorola</t>
  </si>
  <si>
    <t>Android 4.4.4 (KitKat), upgradable to 6.0 (Marshmallow);</t>
  </si>
  <si>
    <t>_x000D_
_x000D_
Endurance rating 90h_x000D_
_x000D_
;</t>
  </si>
  <si>
    <t>HSPA, LTE-A Cat4 150/50 Mbps, EV-DO Rev.A 3.1 Mbps;</t>
  </si>
  <si>
    <t>Android 4.4.4 (KitKat), upgradable to 6.0.1 (Marshmallow);</t>
  </si>
  <si>
    <t>HSPA 42.2/5.76 Mbps, LTE-A (5CA) Cat16 1024/150 Mbps;</t>
  </si>
  <si>
    <t>HSDPA 850 / 900 / 1700(AWS) / 1900 / 2100 ;CDMA2000 1xEV-DO - USA;</t>
  </si>
  <si>
    <t>MWg</t>
  </si>
  <si>
    <t>NEC</t>
  </si>
  <si>
    <t>Neonode</t>
  </si>
  <si>
    <t>NIU</t>
  </si>
  <si>
    <t>Nokia</t>
  </si>
  <si>
    <t>HDR10_x000D_
Always-on display;</t>
  </si>
  <si>
    <t>ANT+;</t>
  </si>
  <si>
    <t>_x000D_
Voice 75dB / Noise 66dB / Ring 77dB_x000D_
_x000D_
;</t>
  </si>
  <si>
    <t>_x000D_
_x000D_
Endurance rating 107h_x000D_
_x000D_
;</t>
  </si>
  <si>
    <t>Nvidia</t>
  </si>
  <si>
    <t>O2</t>
  </si>
  <si>
    <t>201 g (7.09 oz);</t>
  </si>
  <si>
    <t>OnePlus</t>
  </si>
  <si>
    <t>256GB 12GB RAM;</t>
  </si>
  <si>
    <t>Oppo</t>
  </si>
  <si>
    <t>1.9 MP;</t>
  </si>
  <si>
    <t>About 540 EUR;</t>
  </si>
  <si>
    <t>1080 x 2280 pixels, 19:9 ratio (~401 ppi density);</t>
  </si>
  <si>
    <t>Wi-Fi 802.11 a/b/g/n/ac/ax, dual-band, Wi-Fi Direct, hotspot;</t>
  </si>
  <si>
    <t>Orange</t>
  </si>
  <si>
    <t>Palm</t>
  </si>
  <si>
    <t>Panasonic</t>
  </si>
  <si>
    <t>Pantech</t>
  </si>
  <si>
    <t>Parla</t>
  </si>
  <si>
    <t>Philips</t>
  </si>
  <si>
    <t>Plum</t>
  </si>
  <si>
    <t>Posh</t>
  </si>
  <si>
    <t>Prestigio</t>
  </si>
  <si>
    <t>Up to 57 h;</t>
  </si>
  <si>
    <t>QMobile</t>
  </si>
  <si>
    <t>Qtek</t>
  </si>
  <si>
    <t>Razer</t>
  </si>
  <si>
    <t>Realme</t>
  </si>
  <si>
    <t>Sagem</t>
  </si>
  <si>
    <t>Samsung</t>
  </si>
  <si>
    <t>TouchWiz UI;</t>
  </si>
  <si>
    <t>PLS TFT capacitive touchscreen, 16M colors;</t>
  </si>
  <si>
    <t>Yes, with S-GPS; GLONASS;</t>
  </si>
  <si>
    <t>0.74 W/kg (head) &amp;nbsp; &amp;nbsp; 0.76 W/kg (body) &amp;nbsp; &amp;nbsp; ;</t>
  </si>
  <si>
    <t>Android 10.0; One UI 2;</t>
  </si>
  <si>
    <t>Up to 68 h;</t>
  </si>
  <si>
    <t>Android 7.1.1 (Nougat), upgradable to Android 9.0 (Pie); One UI;</t>
  </si>
  <si>
    <t>32 MP, f/2.2, 25mm (wide), 1/2.8", 0.8Âµm;</t>
  </si>
  <si>
    <t>Mali-T628 MP6;</t>
  </si>
  <si>
    <t>Android 4.3 (Jelly Bean); TouchWiz UI;</t>
  </si>
  <si>
    <t>0.16 W/kg (head) &amp;nbsp; &amp;nbsp; ;</t>
  </si>
  <si>
    <t>PLS capacitive touchscreen, 16M colors;</t>
  </si>
  <si>
    <t>ANT+_x000D_
S-Voice natural language commands and dictation_x000D_
Air gestures;</t>
  </si>
  <si>
    <t>Accelerometer, gyro, proximity, compass, barometer, temperature, humidity, gesture;</t>
  </si>
  <si>
    <t>Removable Li-Ion 3100 mAh battery;</t>
  </si>
  <si>
    <t>Exynos 5260 Hexa;</t>
  </si>
  <si>
    <t>Hexa-core (4x1.3 GHz Cortex A7 &amp; 2x1.7 GHz Cortex A15);</t>
  </si>
  <si>
    <t>Mali-T624 MP4;</t>
  </si>
  <si>
    <t>ANT+_x000D_
S-Voice natural language commands and dictation;</t>
  </si>
  <si>
    <t>8 MP, f/2.6, AF;</t>
  </si>
  <si>
    <t>Up to 82 h;</t>
  </si>
  <si>
    <t>Samsung Galaxy Note 10.1 (2014)</t>
  </si>
  <si>
    <t>Versions: P600 (Wi-Fi); P601 (3G); P605 (3G/LTE)_x000D_
P600 model has no support for GSM voice communication, SMS, and MMS</t>
  </si>
  <si>
    <t>https://fdn2.gsmarena.com/vv/bigpic/samsung-galaxy-note-101-2014-new.jpg</t>
  </si>
  <si>
    <t>HSDPA 850 / 900 / 1900 / 2100 - all versions;</t>
  </si>
  <si>
    <t>HSPA 42.2(LTE)/21.1(3G)/5.76 Mbps, LTE Cat4 150/50 Mbps;</t>
  </si>
  <si>
    <t>243.1 x 171.4 x 7.9 mm (9.57 x 6.75 x 0.31 in);</t>
  </si>
  <si>
    <t>540g (WIFI)/ 535 g (3G)/ 547g (LTE) (1.18 lb);</t>
  </si>
  <si>
    <t>Super clear LCD capacitive touchscreen, 16M colors;</t>
  </si>
  <si>
    <t>Android 4.3 (Jelly Bean), upgradable to 5.1.1 (Lollipop); TouchWiz UI;</t>
  </si>
  <si>
    <t>Quad-core 2.3 GHz Krait 400 - LTE modelOcta-core (4x1.9 GHz Cortex-A15 &amp; 4x1.3 GHz Cortex-A7) - 3G model;</t>
  </si>
  <si>
    <t>Adreno 330 (LTE model);</t>
  </si>
  <si>
    <t>1080p@60fps (LTE model);</t>
  </si>
  <si>
    <t>Non-removable Li-Po 8220 mAh battery;</t>
  </si>
  <si>
    <t>Up to 2230 h;</t>
  </si>
  <si>
    <t>Up to 10 h (multimedia) (2G) / Up to 49 h (3G);</t>
  </si>
  <si>
    <t>1.59 W/kg (body) &amp;nbsp; &amp;nbsp; ;</t>
  </si>
  <si>
    <t>0.64 W/kg (body) &amp;nbsp; &amp;nbsp; ;</t>
  </si>
  <si>
    <t>_x000D_
Contrast ratio: 821:1 (nominal);</t>
  </si>
  <si>
    <t>_x000D_
Noise -95.5dB / Crosstalk -97.3dB;</t>
  </si>
  <si>
    <t>Samsung Galaxy Note 10.1 N8000</t>
  </si>
  <si>
    <t>Tablet with support for GSM voice communication, SMS, and MMS_x000D_
Also known as Samsung Galaxy Note 800, Samsung Galaxy Note 10.1 3G &amp; WiFi</t>
  </si>
  <si>
    <t>https://fdn2.gsmarena.com/vv/bigpic/samsung-galaxy-note-101-n8000.jpg</t>
  </si>
  <si>
    <t>262 x 180 x 8.9 mm (10.31 x 7.09 x 0.35 in);</t>
  </si>
  <si>
    <t>600 g (1.32 lb);</t>
  </si>
  <si>
    <t>10.1 inches, 295.8 cm2 (~62.7% screen-to-body ratio);</t>
  </si>
  <si>
    <t>Android 4.0.3 (Ice Cream Sandwich), upgradable to 4.4.2 (KitKat); TouchWiz UI;</t>
  </si>
  <si>
    <t>Yes, with A-GPS; GLONASS;</t>
  </si>
  <si>
    <t>Up to 1500 h;</t>
  </si>
  <si>
    <t>Up to 33 h 20 min;</t>
  </si>
  <si>
    <t>Black, White/Silver;</t>
  </si>
  <si>
    <t>_x000D_
Voice 71dB / Noise 69dB / Ring 79dB_x000D_
_x000D_
;</t>
  </si>
  <si>
    <t>_x000D_
Noise -90.2dB / Crosstalk -91.3dB;</t>
  </si>
  <si>
    <t>Samsung Galaxy Note 10.1 N8010</t>
  </si>
  <si>
    <t>MP4/DivX/Xvid/FLV/MKV/H.264 player_x000D_
MP3/WAV/eAAC+/Flac player_x000D_
Photo/video editor_x000D_
Adobe Photoshop Touch app_x000D_
Document editor/viewer;</t>
  </si>
  <si>
    <t>0.83 W/kg (body) &amp;nbsp; &amp;nbsp; ;</t>
  </si>
  <si>
    <t>Samsung Galaxy Note 3</t>
  </si>
  <si>
    <t>Versions: N9000 (3G); N9005 (3G/LTE)_x000D_
Also known as Samsung Galaxy Note III; Samsung Galaxy Note 3 N9002 with dual-SIM card slots</t>
  </si>
  <si>
    <t>https://fdn2.gsmarena.com/vv/bigpic/samsung-galaxy-note-3.jpg</t>
  </si>
  <si>
    <t>GSM 850 / 900 / 1800 / 1900 - all models;CDMA 800 / 1900 - N9009;</t>
  </si>
  <si>
    <t>HSDPA 850 / 900 / 1900 / 2100 - N9005, N9002, N9006;CDMA2000 1xEV-DO - N9009;HSDPA 850 / 1900 / 2100 - N900W8;</t>
  </si>
  <si>
    <t>151.2 x 79.2 x 8.3 mm (5.95 x 3.12 x 0.33 in);</t>
  </si>
  <si>
    <t>5.7 inches, 89.6 cm2 (~74.8% screen-to-body ratio);</t>
  </si>
  <si>
    <t>Android 4.3 (Jelly Bean), upgradable to 4.4.2 (KitKat), upgradable to 5.0 (Lollipop);</t>
  </si>
  <si>
    <t>Qualcomm Snapdragon 800 (28 nm) - N9005, N9002Exynos 5420 Octa (28 nm) - N9000;</t>
  </si>
  <si>
    <t>Quad-core 2.3 GHz Krait 400 - N9005, N9002Octa-core (4x1.9 GHz Cortex-A15 &amp; 4x1.3 GHz Cortex-A7) - N9000;</t>
  </si>
  <si>
    <t>Adreno 330 - N9005, N9002Mali-T628 MP6 - N9000;</t>
  </si>
  <si>
    <t>13 MP, f/2.2, 31mm (standard), 1/3.1", 1.12Âµm, AF;</t>
  </si>
  <si>
    <t>2160p@30fps, 1080p@60fps (N9005, N9002)/ 1080p (N9000);</t>
  </si>
  <si>
    <t>2 MP, f/2.4, 27mm (wide);</t>
  </si>
  <si>
    <t>microUSB 3.0 (MHL 2 TV-out), USB On-The-Go;</t>
  </si>
  <si>
    <t>ANT+_x000D_
S-Voice natural language commands and dictation_x000D_
Air gestures_x000D_
Dropbox (50 GB cloud storage);</t>
  </si>
  <si>
    <t>Black, White, Pink, Merlot Red, Rose Gold Black, Rose Gold White;</t>
  </si>
  <si>
    <t>0.29 W/kg (head) &amp;nbsp; &amp;nbsp; 0.36 W/kg (body) &amp;nbsp; &amp;nbsp; ;</t>
  </si>
  <si>
    <t>_x000D_
Contrast ratio: Infinite (nominal) / 3.997:1 (sunlight);</t>
  </si>
  <si>
    <t>_x000D_
Noise -96.5dB / Crosstalk -96.3dB;</t>
  </si>
  <si>
    <t>Samsung Galaxy Note 3 Neo</t>
  </si>
  <si>
    <t>Versions: _x000D_
- Samsung GALAXY Note 3 Neo 3G N750_x000D_
- Samsung GALAXY Note 3 Neo LTE+ N7505</t>
  </si>
  <si>
    <t>https://fdn2.gsmarena.com/vv/bigpic/-samsung-galaxy-note-3-neo-new1.jpg</t>
  </si>
  <si>
    <t>HSDPA 850 / 900 / 1900 / 2100 - SM-N7505;HSDPA 900 / 1900 / 2100 - SM-N750;</t>
  </si>
  <si>
    <t>148.4 x 77.4 x 8.6 mm (5.84 x 3.05 x 0.34 in);</t>
  </si>
  <si>
    <t>162.5 g (5.71 oz);</t>
  </si>
  <si>
    <t>8 MP, f/2.6, 31mm (standard), AF;</t>
  </si>
  <si>
    <t>Black, White, Green, Pink, Red;</t>
  </si>
  <si>
    <t>0.54 W/kg (head) &amp;nbsp; &amp;nbsp; 0.70 W/kg (body) &amp;nbsp; &amp;nbsp; ;</t>
  </si>
  <si>
    <t>0.25 W/kg (head) &amp;nbsp; &amp;nbsp; 0.27 W/kg (body) &amp;nbsp; &amp;nbsp; ;</t>
  </si>
  <si>
    <t>_x000D_
Contrast ratio: Infinite (nominal), 3.487 (sunlight);</t>
  </si>
  <si>
    <t>_x000D_
Voice 68dB / Noise 64dB / Ring 75dB_x000D_
_x000D_
;</t>
  </si>
  <si>
    <t>_x000D_
Noise -96.1dB / Crosstalk -94.9dB;</t>
  </si>
  <si>
    <t>Samsung Galaxy Note 3 Neo Duos</t>
  </si>
  <si>
    <t>Also known as: _x000D_
- Samsung GALAXY Note 3 Neo Dual SIM N7502</t>
  </si>
  <si>
    <t>0.81 W/kg (head) &amp;nbsp; &amp;nbsp; 1.45 W/kg (body) &amp;nbsp; &amp;nbsp; ;</t>
  </si>
  <si>
    <t>0.45 W/kg (head) &amp;nbsp; &amp;nbsp; 0.42 W/kg (body) &amp;nbsp; &amp;nbsp; ;</t>
  </si>
  <si>
    <t>Samsung Galaxy Note 4</t>
  </si>
  <si>
    <t>Versions: N910F (Europe); N910K/N910L/N910S (Korea); N910C (Asia, Europe, South America); N910FD (United Arab Emirates); N910FQ (Turkey); N910H (Asia-Pacific); N910G (Singapore, India, Australia); N910U (Hong Kong, Taiwan, Australia, New Zealand, Chile); N910W8 (North America)</t>
  </si>
  <si>
    <t>https://fdn2.gsmarena.com/vv/bigpic/samsung-galaxy-note-4-new.jpg</t>
  </si>
  <si>
    <t>HSDPA 850 / 900 / 1900 / 2100 ;HSDPA 850 / 1700 / 1900 / 2100 - N910W8;</t>
  </si>
  <si>
    <t>HSPA 42.2/5.76 Mbps, LTE Cat4 150/50 Mbps (Exynos 5433)HSPA 42.2/5.76 Mbps, LTE-A Cat6 300/50 Mbps (Snapdragon 805);</t>
  </si>
  <si>
    <t>153.5 x 78.6 x 8.5 mm (6.04 x 3.09 x 0.33 in);</t>
  </si>
  <si>
    <t>5.7 inches, 88.5 cm2 (~73.4% screen-to-body ratio);</t>
  </si>
  <si>
    <t>Qualcomm APQ8084 Snapdragon 805 (28 nm)Exynos 5433;</t>
  </si>
  <si>
    <t>Quad-core 2.7 GHz Krait 450 - Snapdragon 805Octa-core (4x1.3 GHz Cortex-A53 &amp; 4x1.9 GHz Cortex-A57) - Exynos 5433;</t>
  </si>
  <si>
    <t>Adreno 420 (Snapdragon 805)Mali-T760 MP6 (Exynos 5433);</t>
  </si>
  <si>
    <t>16 MP, f/2.2, 31mm (standard), 1/2.6", 1.12Âµm, AF, OIS;</t>
  </si>
  <si>
    <t>2160p@30fps, 1080p@30/60fps, dual-video rec., stereo sound rec.;</t>
  </si>
  <si>
    <t>3.7 MP, f/1.9, 22mm (wide);</t>
  </si>
  <si>
    <t>1440p@30fps;</t>
  </si>
  <si>
    <t>microUSB 2.0 (MHL 3 TV-out), USB On-The-Go;</t>
  </si>
  <si>
    <t>Fingerprint (front-mounted), accelerometer, gyro, proximity, compass, barometer, gesture, UV, heart rate, SpO2;</t>
  </si>
  <si>
    <t>Removable Li-Ion 3220 mAh battery;</t>
  </si>
  <si>
    <t>Frosted white, Charcoal black, Bronze Gold, Blossom Pink;</t>
  </si>
  <si>
    <t>0.37 W/kg (head) &amp;nbsp; &amp;nbsp; 0.88 W/kg (body) &amp;nbsp; &amp;nbsp; ;</t>
  </si>
  <si>
    <t>0.37 W/kg (head) &amp;nbsp; &amp;nbsp; 0.38 W/kg (body) &amp;nbsp; &amp;nbsp; ;</t>
  </si>
  <si>
    <t>_x000D_
Contrast ratio: Infinity (nominal), 4.033 (sunlight);</t>
  </si>
  <si>
    <t>_x000D_
Voice 79dB / Noise 74dB / Ring 89dB_x000D_
_x000D_
;</t>
  </si>
  <si>
    <t>_x000D_
Noise -96.6dB / Crosstalk -94.2dB;</t>
  </si>
  <si>
    <t>Samsung Galaxy Note 4 (USA)</t>
  </si>
  <si>
    <t>Versions: N910M (Vodafone), N910V (Verizon), N910A (AT&amp;T), N910T (T-Mobile), N910P (Sprint), N910R4 (US Cellular)</t>
  </si>
  <si>
    <t>https://fdn2.gsmarena.com/vv/bigpic/samsung-galaxy-note-4-cdma.jpg</t>
  </si>
  <si>
    <t>Up to 212 h (3G);</t>
  </si>
  <si>
    <t>Up to 31 h 20 min (3G);</t>
  </si>
  <si>
    <t>0.88 W/kg (head) &amp;nbsp; &amp;nbsp; 1.40 W/kg (body) &amp;nbsp; &amp;nbsp; ;</t>
  </si>
  <si>
    <t>Samsung Galaxy Note 4 Duos</t>
  </si>
  <si>
    <t>Also known as Samsung Galaxy Note4 (Dual SIM) N9100</t>
  </si>
  <si>
    <t>https://fdn2.gsmarena.com/vv/bigpic/samsung-galaxy-note-4-duos-sm-n9100.jpg</t>
  </si>
  <si>
    <t>Up to 381 h (3G);</t>
  </si>
  <si>
    <t>0.33 W/kg (head) &amp;nbsp; &amp;nbsp; 1.09 W/kg (body) &amp;nbsp; &amp;nbsp; ;</t>
  </si>
  <si>
    <t>0.20 W/kg (head) &amp;nbsp; &amp;nbsp; 0.27 W/kg (body) &amp;nbsp; &amp;nbsp; ;</t>
  </si>
  <si>
    <t>Samsung Galaxy Note 8.0</t>
  </si>
  <si>
    <t>Tablet with support for GSM voice communication, SMS, and MMS_x000D_
Also known as Samsung Galaxy Note 510, Samsung Galaxy Note 8 3G &amp; WiFi, Samsung Galaxy Note 8.0 LTE</t>
  </si>
  <si>
    <t>https://fdn2.gsmarena.com/vv/bigpic/samsung-galaxy-note-80-n5100.jpg</t>
  </si>
  <si>
    <t>GSM 850 / 900 / 1800 / 1900 - N5100, N5120;</t>
  </si>
  <si>
    <t>HSDPA 850 / 900 / 1900 / 2100 - N5100;HSDPA 850 / 900 / 2100 - N5120;</t>
  </si>
  <si>
    <t>HSPA 42.2(LTE)/21.1(3G)/5.76 Mbps, LTE Cat3 100/50 Mbps;</t>
  </si>
  <si>
    <t>210.8 x 135.9 x 8 mm (8.30 x 5.35 x 0.31 in);</t>
  </si>
  <si>
    <t>338 g (3G) / 340 g (LTE) (11.99 oz);</t>
  </si>
  <si>
    <t>8.0 inches, 185.6 cm2 (~64.8% screen-to-body ratio);</t>
  </si>
  <si>
    <t>Android 4.1.2 (Jelly Bean), upgradable to 4.4 (KitKat);</t>
  </si>
  <si>
    <t>Up to 710 h (2G) / Up to 480 h (3G);</t>
  </si>
  <si>
    <t>Up to 28 h (2G) / Up to 24 h (3G);</t>
  </si>
  <si>
    <t>Black, White/Silver, brown;</t>
  </si>
  <si>
    <t>_x000D_
Voice 66dB / Noise 64dB / Ring 74dB_x000D_
_x000D_
;</t>
  </si>
  <si>
    <t>_x000D_
Noise -85.2dB / Crosstalk -83.3dB;</t>
  </si>
  <si>
    <t>Samsung Galaxy Note 8.0 Wi-Fi</t>
  </si>
  <si>
    <t>Tablet with no support for GSM voice communication, SMS, and MMS_x000D_
Also known as Samsung Galaxy Note 511, Samsung Galaxy Note 8 WiFi, Samsung GT-N5110</t>
  </si>
  <si>
    <t>https://fdn2.gsmarena.com/vv/bigpic/samsung-galaxy-note-80-n5110.jpg</t>
  </si>
  <si>
    <t>0.98 W/kg (body) &amp;nbsp; &amp;nbsp; ;</t>
  </si>
  <si>
    <t>0.34 W/kg (body) &amp;nbsp; &amp;nbsp; ;</t>
  </si>
  <si>
    <t>Samsung Galaxy Note Edge</t>
  </si>
  <si>
    <t>Versions: N915FY (Europe), N915A (AT&amp;T), N915T (T-Mobile), N915K/N915L/N915S (Korea), N915G (Singapore, Australia, Spain), N915D (Japan)</t>
  </si>
  <si>
    <t>https://fdn2.gsmarena.com/vv/bigpic/samsung-galaxy-note-edge1.jpg</t>
  </si>
  <si>
    <t>HSPA 42.2/5.76 Mbps, LTE-A (3CA) Cat6 300/50 Mbps or Cat4 150/50 Mbps;</t>
  </si>
  <si>
    <t>151.3 x 82.4 x 8.3 mm (5.96 x 3.24 x 0.33 in);</t>
  </si>
  <si>
    <t>5.6 inches, 96.2 cm2 (~77.2% screen-to-body ratio);</t>
  </si>
  <si>
    <t>1600 x 2560 pixels, 16:10 ratio (~524 ppi density);</t>
  </si>
  <si>
    <t>3.7 MP, f/1.9;</t>
  </si>
  <si>
    <t>Fingerprint (front-mounted), accelerometer, gyro, proximity, compass, barometer, UV, heart rate, SpO2;</t>
  </si>
  <si>
    <t>0.24 W/kg (head) &amp;nbsp; &amp;nbsp; 0.33 W/kg (body) &amp;nbsp; &amp;nbsp; ;</t>
  </si>
  <si>
    <t>_x000D_
Contrast ratio: Infinite (nominal), 3.799 (sunlight);</t>
  </si>
  <si>
    <t>_x000D_
Voice 72dB / Noise 75dB / Ring 70dB_x000D_
_x000D_
;</t>
  </si>
  <si>
    <t>_x000D_
Noise -95.9dB / Crosstalk -93.3dB;</t>
  </si>
  <si>
    <t>Samsung Galaxy Note FE</t>
  </si>
  <si>
    <t>Versions: N935F/DS (Malaysia, Philippines); N935S, N935K, N935L (Korea)_x000D_
Also known as Samsung Galaxy Note Fan Edition</t>
  </si>
  <si>
    <t>https://fdn2.gsmarena.com/vv/bigpic/samsung-galaxy-note-fe1.jpg</t>
  </si>
  <si>
    <t>GSM 900 / 1800 / 1900 - SIM 1 &amp; SIM 2 (dual-SIM model only); TD-SCDMA;</t>
  </si>
  <si>
    <t>153.5 x 73.9 x 7.9 mm (6.04 x 2.91 x 0.31 in);</t>
  </si>
  <si>
    <t>Samsung Pay (Visa, MasterCard certified)_x000D_
IP68 dust/water resistant (up to 1.5m for 30 mins)_x000D_
Stylus;</t>
  </si>
  <si>
    <t>5.7 inches, 89.6 cm2 (~79.0% screen-to-body ratio);</t>
  </si>
  <si>
    <t>Octa-core (4x2.3 GHz Mongoose &amp; 4x1.6 GHz Cortex-A53);</t>
  </si>
  <si>
    <t>Mali-T880 MP12;</t>
  </si>
  <si>
    <t>12 MP, f/1.7, 26mm (wide), 1/2.55", 1.4Âµm, dual pixel PDAF, OIS;</t>
  </si>
  <si>
    <t>LED flash, auto-HDR, panorama;</t>
  </si>
  <si>
    <t>2160p@30fps, 1080p@30/60fps, 720p@240fps, dual-video rec., stereo sound rec., HDR, gyro-EIS;</t>
  </si>
  <si>
    <t>Dual video call, Auto-HDR;</t>
  </si>
  <si>
    <t>Iris scanner, fingerprint (front-mounted), accelerometer, gyro, proximity, compass, barometer, heart rate, SpO2;</t>
  </si>
  <si>
    <t>Black Onyx, Blue Coral, Gold Platinum, Silver Titanium;</t>
  </si>
  <si>
    <t>0.46 W/kg (head) &amp;nbsp; &amp;nbsp; 1.16 W/kg (body) &amp;nbsp; &amp;nbsp; ;</t>
  </si>
  <si>
    <t>Samsung Galaxy Note I717</t>
  </si>
  <si>
    <t>For AT&amp;T_x000D_
Also known as Samsung Galaxy Note 4G, Samsung SGH-I717, Samsung Galaxy Note LTE</t>
  </si>
  <si>
    <t>https://fdn2.gsmarena.com/vv/bigpic/samsung-galaxy-note-lte-new.jpg</t>
  </si>
  <si>
    <t>146.8 x 83 x 9.7 mm (5.78 x 3.27 x 0.38 in);</t>
  </si>
  <si>
    <t>5.3 inches, 81.4 cm2 (~66.8% screen-to-body ratio);</t>
  </si>
  <si>
    <t>800 x 1280 pixels, 16:10 ratio (~285 ppi density);</t>
  </si>
  <si>
    <t>Android 2.3 (Gingerbread), upgradable to 4.0 (Ice Cream Sandwich), TouchWiz UI;</t>
  </si>
  <si>
    <t>MP4/DivX/XviD/WMV/H.264 player_x000D_
MP3/WAV/eAAC+/AC3/FLAC player_x000D_
Photo/video editor_x000D_
Document editor ;</t>
  </si>
  <si>
    <t>Carbon Blue, Ceramic White;</t>
  </si>
  <si>
    <t>0.41 W/kg (head) &amp;nbsp; &amp;nbsp; 1.43 W/kg (body) &amp;nbsp; &amp;nbsp; ;</t>
  </si>
  <si>
    <t>Samsung Galaxy Note II CDMA</t>
  </si>
  <si>
    <t>Versions:_x000D_
Samsung SCH-I605 for Verizon_x000D_
Samsung SCH-R950 for U.S. Cellular_x000D_
Samsung SPH-L900 for Sprint</t>
  </si>
  <si>
    <t>https://fdn2.gsmarena.com/vv/bigpic/samsung-galaxy-note-ii-cdma.jpg</t>
  </si>
  <si>
    <t>GSM 850 / 900 / 1800 / 1900 - SCH-I605, SPH-L900;CDMA 800 / 1900 - SCH-I605, SPH-L900, SCH-R950;</t>
  </si>
  <si>
    <t>HSDPA 850 / 900 / 1900 / 2100 - SCH-I605, SPH-L900;CDMA2000 1xEV-DO - SCH-I605, SPH-L900, SCH-R950;</t>
  </si>
  <si>
    <t>151.1 x 80.5 x 9.4 mm (5.95 x 3.17 x 0.37 in);</t>
  </si>
  <si>
    <t>179.4 g (6.31 oz);</t>
  </si>
  <si>
    <t>5.5 inches, 83.4 cm2 (~68.6% screen-to-body ratio);</t>
  </si>
  <si>
    <t>Android 4.1 (Jelly Bean), upgradable to 4.4.2 (KitKat); TouchWiz UI;</t>
  </si>
  <si>
    <t>Stereo FM radio, RDS - I605 &amp; R950 models;</t>
  </si>
  <si>
    <t>S-Voice natural language commands and dictation;</t>
  </si>
  <si>
    <t>Titanium Gray, Marble White, Amber Brown, Ruby Wine;</t>
  </si>
  <si>
    <t>Samsung Galaxy Note II N7100</t>
  </si>
  <si>
    <t>https://fdn2.gsmarena.com/vv/bigpic/samsung-galaxy-note-ii-n7100-new.jpg</t>
  </si>
  <si>
    <t>HSDPA 850 / 900 / 1900 / 2100 ;HSDPA 850 / 900 / 2100 - N7105;</t>
  </si>
  <si>
    <t>Android 4.1.1 (Jelly Bean), upgradable to 4.4.2 (KitKat); TouchWiz UI;</t>
  </si>
  <si>
    <t>Stereo FM radio, RDS - N7100 model only;</t>
  </si>
  <si>
    <t>Up to 35 h (2G) / Up to 16 h (3G);</t>
  </si>
  <si>
    <t>Titanium Gray, Marble White, Amber Brown, Ruby Wine, Pink, Blue;</t>
  </si>
  <si>
    <t>0.23 W/kg (head) &amp;nbsp; &amp;nbsp; 0.95 W/kg (body) &amp;nbsp; &amp;nbsp; ;</t>
  </si>
  <si>
    <t>0.17 W/kg (head) &amp;nbsp; &amp;nbsp; ;</t>
  </si>
  <si>
    <t>_x000D_
Contrast ratio: 402 (nominal) / 2.307:1 (sunlight);</t>
  </si>
  <si>
    <t>_x000D_
Noise -90.2dB / Crosstalk -90.7dB;</t>
  </si>
  <si>
    <t>Samsung Galaxy Note LTE 10.1 N8020</t>
  </si>
  <si>
    <t>https://fdn2.gsmarena.com/vv/bigpic/samsung-galaxy-note-101-lte-n8020.jpg</t>
  </si>
  <si>
    <t>Android 4.1 (Jelly Bean); TouchWiz UI;</t>
  </si>
  <si>
    <t>Up to 2158 h (2G) / Up to 1850 h (3G);</t>
  </si>
  <si>
    <t>Up to 64 h (2G) / Up to 43 h (3G);</t>
  </si>
  <si>
    <t>Gray, white;</t>
  </si>
  <si>
    <t>1.53 W/kg (body) &amp;nbsp; &amp;nbsp; ;</t>
  </si>
  <si>
    <t>Samsung Galaxy Note N7000</t>
  </si>
  <si>
    <t>Also known as Samsung GT-N7000, Samsung I9220</t>
  </si>
  <si>
    <t>https://fdn2.gsmarena.com/vv/bigpic/samsung-galaxy-note.jpg</t>
  </si>
  <si>
    <t>146.9 x 83 x 9.7 mm (5.78 x 3.27 x 0.38 in);</t>
  </si>
  <si>
    <t>Android 2.3.5 (Gingerbread), upgradable to 4.1.2 (Jelly Bean); TouchWiz UI 4;</t>
  </si>
  <si>
    <t>Exynos 4210 Dual (45 nm);</t>
  </si>
  <si>
    <t>8 MP, f/2.6, 28mm (wide), AF;</t>
  </si>
  <si>
    <t>1080p@24~30fps;</t>
  </si>
  <si>
    <t>Up to 26 h 10 min (2G) / Up to 13 h 30 min (3G);</t>
  </si>
  <si>
    <t>0.16 W/kg (head) &amp;nbsp; &amp;nbsp; 0.96 W/kg (body) &amp;nbsp; &amp;nbsp; ;</t>
  </si>
  <si>
    <t>_x000D_
Contrast ratio: Infinite (nominal) / 2.970:1 (sunlight);</t>
  </si>
  <si>
    <t>_x000D_
Noise -90.4dB / Crosstalk -87.4dB;</t>
  </si>
  <si>
    <t>Samsung Galaxy Note Pro 12.2</t>
  </si>
  <si>
    <t>Also known as Samsung P900</t>
  </si>
  <si>
    <t>https://fdn2.gsmarena.com/vv/bigpic/samsung-note-pro-122.jpg</t>
  </si>
  <si>
    <t>295.6 x 203.9 x 8 mm (11.64 x 8.03 x 0.31 in);</t>
  </si>
  <si>
    <t>12.2 inches, 431.6 cm2 (~71.6% screen-to-body ratio);</t>
  </si>
  <si>
    <t>2560 x 1600 pixels, 16:10 ratio (~247 ppi density);</t>
  </si>
  <si>
    <t>Android 4.4 (KitKat); TouchWiz UI;</t>
  </si>
  <si>
    <t>Exynos 5420 Octa (28 nm);</t>
  </si>
  <si>
    <t>Octa-core (4x1.9 GHz Cortex-A15 &amp; 4x1.3 GHz Cortex-A7);</t>
  </si>
  <si>
    <t>microUSB 3.0 (MHL TV-out), USB On-The-Go;</t>
  </si>
  <si>
    <t>Non-removable Li-Ion 9500 mAh battery;</t>
  </si>
  <si>
    <t>Up to 131 h;</t>
  </si>
  <si>
    <t>1.01 W/kg (body) &amp;nbsp; &amp;nbsp; ;</t>
  </si>
  <si>
    <t>_x000D_
Contrast ratio: 911:1 (nominal);</t>
  </si>
  <si>
    <t>_x000D_
Noise -95.1dB / Crosstalk -92.4dB;</t>
  </si>
  <si>
    <t>Samsung Galaxy Note Pro 12.2 3G</t>
  </si>
  <si>
    <t>Also known as Samsung P901</t>
  </si>
  <si>
    <t>295.5 x 204 x 8 mm (11.63 x 8.03 x 0.31 in);</t>
  </si>
  <si>
    <t>753 g (1.66 lb);</t>
  </si>
  <si>
    <t>Up to 12 h (multimedia) (2G) / Up to 54 h (3G);</t>
  </si>
  <si>
    <t>1.58 W/kg (body) &amp;nbsp; &amp;nbsp; ;</t>
  </si>
  <si>
    <t>0.67 W/kg (body) &amp;nbsp; &amp;nbsp; ;</t>
  </si>
  <si>
    <t>Samsung Galaxy Note Pro 12.2 LTE</t>
  </si>
  <si>
    <t>Also known as Samsung P905</t>
  </si>
  <si>
    <t>295.6 x 204 x 8 mm (11.64 x 8.03 x 0.31 in);</t>
  </si>
  <si>
    <t>Android 4.4 (KitKat), upgradable to 5.0.2 (Lollipop); TouchWiz UI;</t>
  </si>
  <si>
    <t>Up to 10 h 30 min (multimedia) (2G) / Up to 51 h (3G);</t>
  </si>
  <si>
    <t>1.57 W/kg (body) &amp;nbsp; &amp;nbsp; ;</t>
  </si>
  <si>
    <t>0.76 W/kg (body) &amp;nbsp; &amp;nbsp; ;</t>
  </si>
  <si>
    <t>Samsung Galaxy Note T879</t>
  </si>
  <si>
    <t>For T-Mobile_x000D_
Also known as Samsung Galaxy Note SGH-T879</t>
  </si>
  <si>
    <t>https://fdn2.gsmarena.com/vv/bigpic/samsung-galaxy-note-t-mobile-sgh-t879.jpg</t>
  </si>
  <si>
    <t>2012, March. Released 2012, August;</t>
  </si>
  <si>
    <t>146.8 x 83.1 x 9.7 mm (5.78 x 3.27 x 0.38 in);</t>
  </si>
  <si>
    <t>Navy Blue, Ceramic White, Soft Pink;</t>
  </si>
  <si>
    <t>0.19 W/kg (head) &amp;nbsp; &amp;nbsp; 1.13 W/kg (body) &amp;nbsp; &amp;nbsp; ;</t>
  </si>
  <si>
    <t>Samsung Galaxy Note10</t>
  </si>
  <si>
    <t>Versions: SM-N970F (Europe); SM-N970F/DS (Global); SM-N970U (USA); SM-N970U1 (USA unlocked); SM-N970W (Canada); SM-N9700/DS (LATAM, Brazil, China); SM-N970N (South Korea)</t>
  </si>
  <si>
    <t>https://fdn2.gsmarena.com/vv/bigpic/samsung-galaxy-note10-.jpg</t>
  </si>
  <si>
    <t>151 x 71.8 x 7.9 mm (5.94 x 2.83 x 0.31 in);</t>
  </si>
  <si>
    <t>Samsung Pay (Visa, MasterCard certified)_x000D_
IP68 dust/water resistant (up to 1.5m for 30 mins)_x000D_
Stylus (Bluetooth integration, accelerometer, gyro);</t>
  </si>
  <si>
    <t>Dynamic AMOLED capacitive touchscreen, 16M colors;</t>
  </si>
  <si>
    <t>6.3 inches, 98.6 cm2 (~90.9% screen-to-body ratio);</t>
  </si>
  <si>
    <t>HDR10+_x000D_
Always-on display;</t>
  </si>
  <si>
    <t>Android 9.0 (Pie), upgradable to Android 10.0; One UI 2;</t>
  </si>
  <si>
    <t>Exynos 9825 (7 nm) - EMEA/LATAMQualcomm SM8150 Snapdragon 855 (7 nm) - USA/China;</t>
  </si>
  <si>
    <t>Octa-core (2x2.73 GHz Mongoose M4 &amp; 2x2.4 GHz Cortex-A75 &amp; 4x1.9 GHz Cortex-A55) - EMEA/LATAMOcta-core (1x2.84 GHz Kryo 485 &amp; 3x2.42 GHz Kryo 485 &amp; 4x1.78 GHz Kryo 485) - USA/China;</t>
  </si>
  <si>
    <t>Mali-G76 MP12 - EMEA/LATAMAdreno 640 - USA/China;</t>
  </si>
  <si>
    <t>12 MP, f/1.5-2.4, 27mm (wide), 1/2.55", 1.4Âµm, Dual Pixel PDAF, OIS_x000D_
12 MP, f/2.1, 52mm (telephoto), 1/3.6", 1.0Âµm, PDAF, OIS, 2x optical zoom_x000D_
16 MP, f/2.2, 12mm (ultrawide), 1/3.1", 1.0Âµm, Super Steady video;</t>
  </si>
  <si>
    <t>2160p@30/60fps, 1080p@30/60/240fps, 720p@960fps, HDR10+, dual-video rec., stereo sound rec., gyro-EIS &amp; OIS;</t>
  </si>
  <si>
    <t>10 MP, f/2.2, 26mm (wide), 1/3", 1.22Âµm, Dual Pixel PDAF;</t>
  </si>
  <si>
    <t>FM radio (USA &amp; Canada only);</t>
  </si>
  <si>
    <t>Fingerprint (under display, ultrasonic), accelerometer, gyro, proximity, compass, barometer;</t>
  </si>
  <si>
    <t>Samsung DeX (desktop experience support)_x000D_
ANT+_x000D_
Bixby natural language commands and dictation;</t>
  </si>
  <si>
    <t>Aura Glow, Aura White, Aura Black, Aura Pink, Aura Red;</t>
  </si>
  <si>
    <t>0.85 W/kg (head) &amp;nbsp; &amp;nbsp; 1.08 W/kg (body) &amp;nbsp; &amp;nbsp; ;</t>
  </si>
  <si>
    <t>0.21 W/kg (head) &amp;nbsp; &amp;nbsp; 1.52 W/kg (body) &amp;nbsp; &amp;nbsp; ;</t>
  </si>
  <si>
    <t>_x000D_
Noise -92.8dB / Crosstalk -94.0dB;</t>
  </si>
  <si>
    <t>Samsung Galaxy Note10 5G</t>
  </si>
  <si>
    <t>Versions: SM-N971U (USA); SM-N971N (South Korea)</t>
  </si>
  <si>
    <t>GSM 850 / 900 / 1800 / 1900 ;CDMA 800 / 1900 - USA;</t>
  </si>
  <si>
    <t>Android 9.0 (Pie), planned upgrade to Android 10.0; One UI 2;</t>
  </si>
  <si>
    <t>Samsung Galaxy Note10 Lite</t>
  </si>
  <si>
    <t>https://fdn2.gsmarena.com/vv/bigpic/sasmung-galaxy-note10-lite-r.jpg</t>
  </si>
  <si>
    <t>163.7 x 76.1 x 8.7 mm (6.44 x 3.00 x 0.34 in);</t>
  </si>
  <si>
    <t>Stylus (Bluetooth integration, accelerometer, gyro);</t>
  </si>
  <si>
    <t>Always-on display_x000D_
HDR;</t>
  </si>
  <si>
    <t>Exynos 9810 (10 nm);</t>
  </si>
  <si>
    <t>Mali-G72 MP18;</t>
  </si>
  <si>
    <t>Samsung Galaxy Note10+</t>
  </si>
  <si>
    <t>Versions: SM-N975F (Europe); SM-N975F/DS (Global); SM-N975U (USA); SM-N975U1 (USA unlocked); SM-N975W (Canada); SM-N9750/DS (LATAM, Brazil, China); SM-N975N (South Korea)_x000D_
Also known as Samsung Galaxy Note10 Pro</t>
  </si>
  <si>
    <t>https://fdn2.gsmarena.com/vv/bigpic/samsung-galaxy-note10-plus-.jpg</t>
  </si>
  <si>
    <t>162.3 x 77.2 x 7.9 mm (6.39 x 3.04 x 0.31 in);</t>
  </si>
  <si>
    <t>6.8 inches, 114.0 cm2 (~91.0% screen-to-body ratio);</t>
  </si>
  <si>
    <t>1440 x 3040 pixels, 19:9 ratio (~498 ppi density);</t>
  </si>
  <si>
    <t>256GB 12GB RAM, 512GB 12GB RAM;</t>
  </si>
  <si>
    <t>Non-removable Li-Ion 4300 mAh battery;</t>
  </si>
  <si>
    <t>Aura Glow, Aura White, Aura Black, Aura Blue;</t>
  </si>
  <si>
    <t>0.19 W/kg (head) &amp;nbsp; &amp;nbsp; 1.40 W/kg (body) &amp;nbsp; &amp;nbsp; ;</t>
  </si>
  <si>
    <t>_x000D_
Contrast ratio: infinite (nominal);</t>
  </si>
  <si>
    <t>_x000D_
Noise -94.0dB / Crosstalk -95.1dB;</t>
  </si>
  <si>
    <t>Samsung Galaxy Note10+ 5G</t>
  </si>
  <si>
    <t>Versions: SM-N976F (Global); SM-N976U (USA); SM-N976N (South Korea)</t>
  </si>
  <si>
    <t>Aura Glow, Aura White, Aura Black;</t>
  </si>
  <si>
    <t>Samsung Galaxy Note5</t>
  </si>
  <si>
    <t>Versions: N920T (T-Mobile); N920A (AT&amp;T); N920I (Australia, New Zealand, Singapore, Canada); N920G (LATAM); N920G/DS (Brazil, India)</t>
  </si>
  <si>
    <t>https://fdn2.gsmarena.com/vv/bigpic/samsung-galaxy-note5.jpg</t>
  </si>
  <si>
    <t>HSPA 42.2/5.76 Mbps, LTE-A Cat6 300/50 Mbps/ LTE-A (3CA) Cat9 450/50 Mbps;</t>
  </si>
  <si>
    <t>153.2 x 76.1 x 7.6 mm (6.03 x 3.00 x 0.30 in);</t>
  </si>
  <si>
    <t>Stylus_x000D_
Samsung Pay (Visa, MasterCard certified);</t>
  </si>
  <si>
    <t>5.7 inches, 88.5 cm2 (~75.9% screen-to-body ratio);</t>
  </si>
  <si>
    <t>16 MP, f/1.9, 28mm (wide), 1/2.6", 1.12Âµm, AF, OIS;</t>
  </si>
  <si>
    <t>2160p@30fps, 1080p@30/60fps, dual-video rec., stereo sound rec., gyro-EIS;</t>
  </si>
  <si>
    <t>5 MP, f/1.9, 22mm (wide), 1/4.1", 1.34Âµm;</t>
  </si>
  <si>
    <t>Fingerprint (front-mounted), accelerometer, gyro, proximity, compass, barometer, heart rate, SpO2;</t>
  </si>
  <si>
    <t>Black Sapphire, Gold Platinum, Silver Titan, White Pearl;</t>
  </si>
  <si>
    <t>1.53 W/kg (head) &amp;nbsp; &amp;nbsp; 1.28 W/kg (body) &amp;nbsp; &amp;nbsp; ;</t>
  </si>
  <si>
    <t>0.45 W/kg (head) &amp;nbsp; &amp;nbsp; 0.58 W/kg (body) &amp;nbsp; &amp;nbsp; ;</t>
  </si>
  <si>
    <t>_x000D_
Contrast ratio: Infinite (nominal), 4.090 (sunlight);</t>
  </si>
  <si>
    <t>_x000D_
Noise -93.6dB / Crosstalk -94.7dB;</t>
  </si>
  <si>
    <t>Samsung Galaxy Note5 (USA)</t>
  </si>
  <si>
    <t>Versions: N920V (Verizon); N920P (Sprint); N920R (US Cellular)</t>
  </si>
  <si>
    <t>GSM 850 / 900 / 1800 / 1900 ;CDMA 800 / 1900 - N920V, N920R;</t>
  </si>
  <si>
    <t>HSDPA 850 / 900 / 1900 / 2100 - N920V, N920R;HSDPA 850 / 1900 / 2100 - N920P;</t>
  </si>
  <si>
    <t>HSPA 42.2/5.76 Mbps, LTE-A (3CA), EV-DO Rev.A 3.1 Mbps;</t>
  </si>
  <si>
    <t>5.7 inches, 89.6 cm2 (~76.8% screen-to-body ratio);</t>
  </si>
  <si>
    <t>5 MP, f/1.9, 22mm (wide);</t>
  </si>
  <si>
    <t>Black Sapphire, White Pearl;</t>
  </si>
  <si>
    <t>1.16 W/kg (head) &amp;nbsp; &amp;nbsp; 1.48 W/kg (body) &amp;nbsp; &amp;nbsp; ;</t>
  </si>
  <si>
    <t>Samsung Galaxy Note5 Duos</t>
  </si>
  <si>
    <t>Versions: N9208 (Hong Kong, Philippines, Malaysia, Taiwan); N920C/N920CD (South Africa, UAE, Pakistan, Russia, Kazakhstan)</t>
  </si>
  <si>
    <t>HSDPA 850 / 900 / 1900 / 2100 - N9208, N920C;</t>
  </si>
  <si>
    <t>Samsung Galaxy Note7</t>
  </si>
  <si>
    <t>Versions: N930 (USA); N930F (Europe); N930G (India)_x000D_
Also known as Samsung Galaxy Note7 Duos with dual-SIM card slots</t>
  </si>
  <si>
    <t>https://fdn2.gsmarena.com/vv/bigpic/samsung-galaxy-note7.jpg</t>
  </si>
  <si>
    <t>HSPA 42.2/5.76 Mbps, LTE-A (3CA) Cat9/Cat10 or LTE-A (3CA) Cat12 600/150 Mbps;</t>
  </si>
  <si>
    <t>2016, August. Released 2016, September;</t>
  </si>
  <si>
    <t>5.7 inches, 88.5 cm2 (~78.0% screen-to-body ratio);</t>
  </si>
  <si>
    <t>Android 6.0.1 (Marshmallow); TouchWiz UI;</t>
  </si>
  <si>
    <t>Blue Coral, Gold Platinum, Silver Titanium, Black Onyx;</t>
  </si>
  <si>
    <t>_x000D_
Contrast ratio: Infinite (nominal),  4.247 (sunlight);</t>
  </si>
  <si>
    <t>_x000D_
Voice 69dB / Noise 69dB / Ring 72dB_x000D_
_x000D_
;</t>
  </si>
  <si>
    <t>_x000D_
Noise -92.8dB / Crosstalk -92.9dB;</t>
  </si>
  <si>
    <t>Samsung Galaxy Note7 (USA)</t>
  </si>
  <si>
    <t>Versions: N930V (Verizon); N930A (AT&amp;T); N930P (Sprint); N930T (T-Mobile), N930R4 (US Cellular); N930W8 (North America)_x000D_
Available in China with 128 GB storage and 6 GB RAM</t>
  </si>
  <si>
    <t>https://fdn2.gsmarena.com/vv/bigpic/samsung-galaxy-note7-usa.jpg</t>
  </si>
  <si>
    <t>HSDPA 850 / 900 / 1700(AWS) / 1900 / 2100 ;CDMA2000 1xEV-DO / TD-SCDMA;</t>
  </si>
  <si>
    <t>2016, August. Released 2016, August;</t>
  </si>
  <si>
    <t>Blue Coral, Silver Titanium, Black Onyx;</t>
  </si>
  <si>
    <t>0.65 W/kg (head) &amp;nbsp; &amp;nbsp; 1.59 W/kg (body) &amp;nbsp; &amp;nbsp; ;</t>
  </si>
  <si>
    <t>About 760 EUR;</t>
  </si>
  <si>
    <t>Samsung Galaxy Note8</t>
  </si>
  <si>
    <t>Versions: N950F (Single SIM: Europe, Australia); N950FD (Global Dual SIM: Europe, LATAM, Brazil; Australia); N950U/U1 (USA); N950W (Canada); N9500 (China); N950N (South Korea)_x000D_
Also known as Samsung Galaxy Note8 Duos with Dual SIM card slots.</t>
  </si>
  <si>
    <t>https://fdn2.gsmarena.com/vv/bigpic/samsung-galaxy-note-8-sm-n950.jpg</t>
  </si>
  <si>
    <t>162.5 x 74.8 x 8.6 mm (6.40 x 2.94 x 0.34 in);</t>
  </si>
  <si>
    <t>6.3 inches, 101.1 cm2 (~83.2% screen-to-body ratio);</t>
  </si>
  <si>
    <t>1440 x 2960 pixels, 18.5:9 ratio (~521 ppi density);</t>
  </si>
  <si>
    <t>HDR10_x000D_
3D Touch (home button only)_x000D_
Always-on display;</t>
  </si>
  <si>
    <t>Exynos 8895 (10 nm) - EMEAQualcomm MSM8998 Snapdragon 835 (10 nm) - USA &amp; China;</t>
  </si>
  <si>
    <t>Octa-core (4x2.3 GHz Mongoose M2 &amp; 4x1.7 GHz Cortex-A53) - EMEAOcta-core (4x2.35 GHz Kryo &amp; 4x1.9 GHz Kryo) - USA &amp; China;</t>
  </si>
  <si>
    <t>Mali-G71 MP20 - EMEAAdreno 540 - USA &amp; China;</t>
  </si>
  <si>
    <t>64GB 6GB RAM, 128GB 6GB RAM, 256GB 6GB RAM;</t>
  </si>
  <si>
    <t>12 MP, f/1.7, 26mm (wide), 1/2.55", 1.4Âµm, dual pixel PDAF, OIS_x000D_
12 MP, f/2.4, 52mm (telephoto), 1/3.6", 1.0Âµm, AF, OIS, 2x optical zoom;</t>
  </si>
  <si>
    <t>Iris scanner, fingerprint (rear-mounted), accelerometer, gyro, proximity, compass, barometer, heart rate, SpO2;</t>
  </si>
  <si>
    <t>Up to 74 h;</t>
  </si>
  <si>
    <t>Midnight Black, Maple Gold, Orchid Gray, Deep Sea Blue, Star Pink (Taiwan only);</t>
  </si>
  <si>
    <t>_x000D_
Contrast ratio: Infinite (nominal), 4.148(sunlight);</t>
  </si>
  <si>
    <t>_x000D_
Voice 67dB / Noise 69dB / Ring 71dB_x000D_
_x000D_
;</t>
  </si>
  <si>
    <t>_x000D_
Noise -92.5dB / Crosstalk -93.2dB;</t>
  </si>
  <si>
    <t>Samsung Galaxy Note9</t>
  </si>
  <si>
    <t>SM-N960F/DS (Global); SM-N960U (USA); SM-N9600/DS (LATAM, Brazil, China)</t>
  </si>
  <si>
    <t>https://fdn2.gsmarena.com/vv/bigpic/samsung-galaxy-note9-r1.jpg</t>
  </si>
  <si>
    <t>HSPA 42.2/5.76 Mbps, LTE-A (5CA) Cat18 1200/200 Mbps;</t>
  </si>
  <si>
    <t>161.9 x 76.4 x 8.8 mm (6.37 x 3.01 x 0.35 in);</t>
  </si>
  <si>
    <t>Samsung Pay (Visa, MasterCard certified)_x000D_
IP68 dust/water resistant (up to 1.5m for 30 mins)_x000D_
Stylus (Bluetooth integration);</t>
  </si>
  <si>
    <t>6.4 inches, 103.2 cm2 (~83.4% screen-to-body ratio);</t>
  </si>
  <si>
    <t>1440 x 2960 pixels, 18.5:9 ratio (~516 ppi density);</t>
  </si>
  <si>
    <t>Android 8.1 (Oreo), upgradable to Android 10.0; One UI 2.0;</t>
  </si>
  <si>
    <t>Exynos 9810 (10 nm) - EMEAQualcomm SDM845 Snapdragon 845 (10 nm) - USA/LATAM, China;</t>
  </si>
  <si>
    <t>Octa-core (4x2.7 GHz Mongoose M3 &amp; 4x1.8 GHz Cortex-A55) - EMEAOcta-core (4x2.8 GHz Kryo 385 Gold &amp; 4x1.7 GHz Kryo 385 Silver) - USA/LATAM, China;</t>
  </si>
  <si>
    <t>Mali-G72 MP18 - EMEAAdreno 630 - USA/LATAM, China;</t>
  </si>
  <si>
    <t>128GB 6GB RAM, 512GB 8GB RAM;</t>
  </si>
  <si>
    <t>12 MP, f/1.5-2.4, 26mm (wide), 1/2.55", 1.4Âµm, dual pixel PDAF, OIS_x000D_
12 MP, f/2.4, 52mm (telephoto), 1/3.4", 1.0Âµm, AF, OIS, 2x optical zoom;</t>
  </si>
  <si>
    <t>2160p@60fps (no OIS/EIS), 2160p@30fps, 1080p@30/60/240fps, 720p@960fps, HDR, dual-video rec., stereo sound rec., gyro-EIS &amp; OIS;</t>
  </si>
  <si>
    <t>Metallic Copper, Lavender Purple, Ocean Blue, Midnight Black, Pure White, Alpine White;</t>
  </si>
  <si>
    <t>1.29 W/kg (head) &amp;nbsp; &amp;nbsp; 1.03 W/kg (body) &amp;nbsp; &amp;nbsp; ;</t>
  </si>
  <si>
    <t>0.38 W/kg (head) &amp;nbsp; &amp;nbsp; 1.51 W/kg (body) &amp;nbsp; &amp;nbsp; ;</t>
  </si>
  <si>
    <t>_x000D_
Contrast ratio: Infinite (nominal), 4.531 (sunlight);</t>
  </si>
  <si>
    <t>_x000D_
Voice 71dB / Noise 74dB / Ring 80dB_x000D_
_x000D_
;</t>
  </si>
  <si>
    <t>_x000D_
Noise -93.7dB / Crosstalk -94.1dB;</t>
  </si>
  <si>
    <t>HSPA 42.2/5.76 Mbps, LTE-A (7CA) Cat20 2000/150 Mbps;</t>
  </si>
  <si>
    <t>Sendo</t>
  </si>
  <si>
    <t>Sewon</t>
  </si>
  <si>
    <t>Sharp</t>
  </si>
  <si>
    <t>Siemens</t>
  </si>
  <si>
    <t>Sonim</t>
  </si>
  <si>
    <t>Sony</t>
  </si>
  <si>
    <t>Sony Ericsson</t>
  </si>
  <si>
    <t>Spice</t>
  </si>
  <si>
    <t>TECNO</t>
  </si>
  <si>
    <t>Tel.Me.</t>
  </si>
  <si>
    <t>Telit</t>
  </si>
  <si>
    <t>Thuraya</t>
  </si>
  <si>
    <t>T-Mobile</t>
  </si>
  <si>
    <t>Toshiba</t>
  </si>
  <si>
    <t>Unnecto</t>
  </si>
  <si>
    <t>Vertu</t>
  </si>
  <si>
    <t>verykool</t>
  </si>
  <si>
    <t>vivo</t>
  </si>
  <si>
    <t>VK Mobile</t>
  </si>
  <si>
    <t>Vodafone</t>
  </si>
  <si>
    <t>Wiko</t>
  </si>
  <si>
    <t>WND</t>
  </si>
  <si>
    <t>XCute</t>
  </si>
  <si>
    <t>Xiaomi</t>
  </si>
  <si>
    <t>XOLO</t>
  </si>
  <si>
    <t>Yezz</t>
  </si>
  <si>
    <t>Yota</t>
  </si>
  <si>
    <t>YU</t>
  </si>
  <si>
    <t>ZTE</t>
  </si>
  <si>
    <t>By brand</t>
  </si>
  <si>
    <t>By year</t>
  </si>
  <si>
    <t>Database created from personal interest.</t>
  </si>
  <si>
    <t>First sale done so I updated database for first time</t>
  </si>
  <si>
    <t>New update after 2 more sales</t>
  </si>
  <si>
    <t>A customer suggested adding one extra column: image URL, by this way I done a new update</t>
  </si>
  <si>
    <t>A customer requested update</t>
  </si>
  <si>
    <t>Due to rising sales I decided to offer updates on 1st day of each month instead of the day making a new sale</t>
  </si>
  <si>
    <t>Scraping by phone ID instead of by phone brand, found 27 additional phones</t>
  </si>
  <si>
    <t>microSDHC (dedicated slot);</t>
  </si>
  <si>
    <t>Glass front (Gorilla Glass), glass back, stainless steel frame;</t>
  </si>
  <si>
    <t>Glass front (Gorilla Glass), plastic back, plastic frame;</t>
  </si>
  <si>
    <t>microSDXC (dedicated slot), 2 GB included;</t>
  </si>
  <si>
    <t>GT-N7000, GT-I9220, SHV-E160L, SHV-E160S;</t>
  </si>
  <si>
    <t>microSDXC (dedicated slot);</t>
  </si>
  <si>
    <t>Glass front (Gorilla Glass), glass back, aluminum frame;</t>
  </si>
  <si>
    <t>GT-N8000;</t>
  </si>
  <si>
    <t>Glass front, plastic back, plastic frame;</t>
  </si>
  <si>
    <t>GT-N7100, GT-N7105, SHV-E250S, SHV-E250K, SGH-I317M, SHV-E250L, SGH-T889;</t>
  </si>
  <si>
    <t>Glass front (Gorilla Glass), aluminum back, aluminum frame;</t>
  </si>
  <si>
    <t>16-bit/44.1kHz audio_x000D_
;</t>
  </si>
  <si>
    <t>_x000D_
Basemark X: 2229;</t>
  </si>
  <si>
    <t>Glass front (Gorilla Glass 3), plastic back, plastic frame;</t>
  </si>
  <si>
    <t>GT-N8020;</t>
  </si>
  <si>
    <t>SCH-I605;</t>
  </si>
  <si>
    <t>GT-N5100, GT-N5120;</t>
  </si>
  <si>
    <t>GT-N5110;</t>
  </si>
  <si>
    <t>microSDXC (uses shared SIM slot) - dual SIM model only;</t>
  </si>
  <si>
    <t>Glass front, glass back, aluminum frame;</t>
  </si>
  <si>
    <t>24-bit/192kHz audio_x000D_
;</t>
  </si>
  <si>
    <t>SM-N900, SM-N9002, SM-N9005, SM-N9007, SM-N9008, SM-N9008S, SM-N9008V, SM-N9009, SM-N9009V, SM-N900A, SM-N900K, SM-N900L, SM-N900P, SM-N900R4, SM-N900S, SM-N900T, SM-N900U, SM-N900V, SM-N900W8, SM-N900X, SM-N9000Q, SM-N9006;</t>
  </si>
  <si>
    <t>SM-P600, SM-P601, SM-P605;</t>
  </si>
  <si>
    <t>_x000D_
Basemark X: 14341;</t>
  </si>
  <si>
    <t>_x000D_
Basemark X: 2225;</t>
  </si>
  <si>
    <t>_x000D_
Basemark X: 13286;</t>
  </si>
  <si>
    <t>Glass front, aluminum back, aluminum frame;</t>
  </si>
  <si>
    <t>_x000D_
Basemark X: 13597;</t>
  </si>
  <si>
    <t>SM-P901;</t>
  </si>
  <si>
    <t>SM-P905;</t>
  </si>
  <si>
    <t>SM-N750, SM-N7505, SM-N750K, SM-N750S, SM-N7507, SM-N750L;</t>
  </si>
  <si>
    <t>SM-N7502;</t>
  </si>
  <si>
    <t>SM-P900;</t>
  </si>
  <si>
    <t>_x000D_
Basemark X: 855;</t>
  </si>
  <si>
    <t>_x000D_
Basemark X: 15841;</t>
  </si>
  <si>
    <t>Glass front (Gorilla Glass 4), plastic back, aluminum frame;</t>
  </si>
  <si>
    <t>SM-N910C, SM-N910S, SM-N910H, SM-N910F, SM-N910G, SM-N910U, SM-N910K, SM-N916S, SM-N910L, SM-N916L, SM-N916K, SM-N910T3;</t>
  </si>
  <si>
    <t>_x000D_
Basemark OS II 2.0: 1328Basemark X: 18684;</t>
  </si>
  <si>
    <t>Glass front (Gorilla Glass 3), plastic back, aluminum frame;</t>
  </si>
  <si>
    <t>microSDXC (uses shared SIM slot);</t>
  </si>
  <si>
    <t>SM-N9150, SM-N915A, SM-N915D, SM-N915F, SM-N915FY, SM-N915G, SM-N915K, SM-N915L, SM-N915P, SM-N915R4, SM-N915S, SM-N915T, SM-N915V, SM-N915W8, SM-N915X, SC-01G;</t>
  </si>
  <si>
    <t>_x000D_
Basemark OS II 2.0: 1255Basemark X: 17108;</t>
  </si>
  <si>
    <t>_x000D_
Basemark X: 14781;</t>
  </si>
  <si>
    <t>_x000D_
Basemark X: 29753;</t>
  </si>
  <si>
    <t>SM-N9100, SM-N9100;</t>
  </si>
  <si>
    <t>SM-N910A, SM-N910T, SM-N910V, SM-N910M, SM-N910P, SM-N910R4, SM-N910W8, SM-N910T3;</t>
  </si>
  <si>
    <t>Glass front (Gorilla Glass 4), glass back (Gorilla Glass 4), aluminum frame;</t>
  </si>
  <si>
    <t>SM-N920, SM-N920T, SM-N920A, SM-N920I, SM-N920G, SM-N920F, SM-N920S, SM-N920L, SM-N920K, SM-N9200;</t>
  </si>
  <si>
    <t>_x000D_
Basemark OS II 2.0: 1880Basemark X: 26281;</t>
  </si>
  <si>
    <t>SM-N920, SM-N920P, SM-N920V, SM-N920R, SM-N920W8, SM-N920R4;</t>
  </si>
  <si>
    <t>SM-N920, SM-N9208, SM-N920CD, SM-N920C;</t>
  </si>
  <si>
    <t>A1538, A1550;</t>
  </si>
  <si>
    <t>A1584, A1652;</t>
  </si>
  <si>
    <t>Glass front, composite plastic back, aluminum frame;</t>
  </si>
  <si>
    <t>A1553;</t>
  </si>
  <si>
    <t>A1554;</t>
  </si>
  <si>
    <t>Glass front (Sapphire crystal), ceramic/sapphire crystal back, stainless steel frame;</t>
  </si>
  <si>
    <t>Glass front (Sapphire crystal), ceramic back, 18-karat yellow/rose gold frame;</t>
  </si>
  <si>
    <t>Glass front (Gorilla Glass 5), glass back (Gorilla Glass 5), aluminum frame;</t>
  </si>
  <si>
    <t>A1673, A1674, A1675;</t>
  </si>
  <si>
    <t>A1660, A1778, A1779, A1780, A1853, A1866;</t>
  </si>
  <si>
    <t>A1661, A1784, A1785, A1786;</t>
  </si>
  <si>
    <t>SM-N930V, SM-N930A, SM-N930P, SM-N930T, SM-N930R4, SM-N930W8, SM-N930F, SM-N930G, SM-N930S;</t>
  </si>
  <si>
    <t>_x000D_
Basemark OS II 2.0: 2676Basemark X: 32648;</t>
  </si>
  <si>
    <t>Glass front (Gorilla Glass), glass back (Gorilla Glass), aluminum frame;</t>
  </si>
  <si>
    <t>A1864, A1897, A1898;</t>
  </si>
  <si>
    <t>32-bit/384kHz audio_x000D_
;</t>
  </si>
  <si>
    <t>_x000D_
Basemark OS II 2.0: 2432Basemark X: 33520;</t>
  </si>
  <si>
    <t>Glass front, ceramic back, aluminum frame;</t>
  </si>
  <si>
    <t>A1757;</t>
  </si>
  <si>
    <t>A1758;</t>
  </si>
  <si>
    <t>Glass front (Sapphire crystal), ceramic back, ceramic frame;</t>
  </si>
  <si>
    <t>A1817;</t>
  </si>
  <si>
    <t>A1816;</t>
  </si>
  <si>
    <t>A1802;</t>
  </si>
  <si>
    <t>A1803;</t>
  </si>
  <si>
    <t>SM-N950F, SM-N950U, SM-N9500, SM-N950U1, SM-N950N, SM-N950W, SC-01K, SM-N950FD;</t>
  </si>
  <si>
    <t>A1863, A1905, A1906;</t>
  </si>
  <si>
    <t>A1822, A1823;</t>
  </si>
  <si>
    <t>SM-N935F, SM-N935L, SM-N935S, SM-N935K;</t>
  </si>
  <si>
    <t>A1701, A1709, A1852;</t>
  </si>
  <si>
    <t>A1670, A1671, A1821;</t>
  </si>
  <si>
    <t>Glass front (Gorilla Glass), glass back (Gorilla Glass), stainless steel frame;</t>
  </si>
  <si>
    <t>A1865, A1901, A1902, A1903;</t>
  </si>
  <si>
    <t>A1860, A1861, A1889, A1891, A1890, A1892, A1858, A1859;</t>
  </si>
  <si>
    <t>A1860, A1861, A1889, A1891, A1890, A1892;</t>
  </si>
  <si>
    <t>32-bit/384kHz audio_x000D_
Tuned by AKG;</t>
  </si>
  <si>
    <t>Ulefone</t>
  </si>
  <si>
    <t>A1893, A1954;</t>
  </si>
  <si>
    <t>SM-N960F, SM-N9600, SM-N960F, SM-N960U, SM-N960U1, SM-N960N, SM-N960W, SM-N960X, SCV40;</t>
  </si>
  <si>
    <t>A2097, A1920, A2100, A2098;</t>
  </si>
  <si>
    <t>A1921, A2101, A2102, A2104;</t>
  </si>
  <si>
    <t>Glass front (Gorilla Glass), glass back (Gorilla Glass), aluminum frame (7000 series);</t>
  </si>
  <si>
    <t>A2105, A1984, A2107, A2108, A2106;</t>
  </si>
  <si>
    <t>A1975, A1976, A2007, A2008;</t>
  </si>
  <si>
    <t>Glass front, ceramic/sapphire crystal back, aluminum frame;</t>
  </si>
  <si>
    <t>A1975, A1976, A2007, A2008, A1977, A1978;</t>
  </si>
  <si>
    <t>A2013, A1934, A1980, A1979;</t>
  </si>
  <si>
    <t>A2014, A1895, A1876, A1983;</t>
  </si>
  <si>
    <t>Glass front (Gorilla Glass 6), glass back (Gorilla Glass 6), aluminum frame;</t>
  </si>
  <si>
    <t>A2126, A2124, A2133, A2125;</t>
  </si>
  <si>
    <t>A2153, A2123, A2154, A2152;</t>
  </si>
  <si>
    <t>SM-N975F, SM-N975U, SM-N9750, SM-N975U1, SM-N975W, SM-N975N, SM-N975X;</t>
  </si>
  <si>
    <t>SM-N976F, SM-N976U, SM-N976, SM-N976B, SM-N976N, SM-N976V, SM-N9760, SM-N976Q;</t>
  </si>
  <si>
    <t>32-bit/384kHz audio_x000D_
_x000D_
Tuned by AKG;</t>
  </si>
  <si>
    <t>SM-N970F, SM-N970U, SM-N970U1, SM-N9700, SM-N970W, SM-N9700, SM-N970N;</t>
  </si>
  <si>
    <t>SM-N971U, SM-N971N;</t>
  </si>
  <si>
    <t>TCL</t>
  </si>
  <si>
    <t>A2218, A2161, A2220;</t>
  </si>
  <si>
    <t>A2215, A2160, A2217;</t>
  </si>
  <si>
    <t>A2221, A2111, A2223;</t>
  </si>
  <si>
    <t>A2232, A2200, A2198;</t>
  </si>
  <si>
    <t>A2156, A2157, A2094, A2095;</t>
  </si>
  <si>
    <t>Glass front (Sapphire crystal), ceramic/sapphire crystal back, titanium frameGlass front (Sapphire crystal), ceramic/sapphire crystal back, ceramic frame;</t>
  </si>
  <si>
    <t>1080 x 2400 pixels, 20:9 ratio (~394 ppi density);</t>
  </si>
  <si>
    <t>6.7 inches, 107.8 cm2 (~86.6% screen-to-body ratio);</t>
  </si>
  <si>
    <t>Octa-core (4x2.7 GHz Mongoose M3 &amp; 4x1.7 GHz Cortex-A55);</t>
  </si>
  <si>
    <t>Aura Glow, Aura Black, Aura Red;</t>
  </si>
  <si>
    <t>0.88 W/kg (head) &amp;nbsp; &amp;nbsp; 0.65 W/kg (body) &amp;nbsp; &amp;nbsp; ;</t>
  </si>
  <si>
    <t>0.29 W/kg (head) &amp;nbsp; &amp;nbsp; 1.08 W/kg (body) &amp;nbsp; &amp;nbsp; ;</t>
  </si>
  <si>
    <t>Fingerprint (front-mounted), accelerometer, proximity, gyro, compass, barometer;</t>
  </si>
  <si>
    <t>Mobile Phones Database - List of updates</t>
  </si>
  <si>
    <t>Mobile Phones Database - Statistics</t>
  </si>
  <si>
    <t>Brands</t>
  </si>
  <si>
    <t>New brand added: Razer</t>
  </si>
  <si>
    <t>New brand added: Blackview</t>
  </si>
  <si>
    <t>New brands added: added Honor, Icemobile, Realme, TECNO. 80 models from BLU removed</t>
  </si>
  <si>
    <t>Started weekly updates after a customer paid me extra money to update more often</t>
  </si>
  <si>
    <t>New brand added: Ulefone</t>
  </si>
  <si>
    <t>New brand added: TCL</t>
  </si>
  <si>
    <t>Date</t>
  </si>
  <si>
    <t>They added 11 entries with junk data</t>
  </si>
  <si>
    <t>A1203;</t>
  </si>
  <si>
    <t>A1325, A1303;</t>
  </si>
  <si>
    <t>A1349, A1332;</t>
  </si>
  <si>
    <t>A1395;</t>
  </si>
  <si>
    <t>A1396, A1397;</t>
  </si>
  <si>
    <t>A1431, A1387;</t>
  </si>
  <si>
    <t>A1430, A1403;</t>
  </si>
  <si>
    <t>A1416;</t>
  </si>
  <si>
    <t>A1428, A1429, A1442;</t>
  </si>
  <si>
    <t>A1432;</t>
  </si>
  <si>
    <t>A1459, A1460;</t>
  </si>
  <si>
    <t>_x000D_
-31.7 LUFS (Below average)_x000D_
_x000D_
;</t>
  </si>
  <si>
    <t>iOS 7, upgradable to iOS 12.4.6;</t>
  </si>
  <si>
    <t>A1453, A1457, A1518, A1528, A1530, A1533;</t>
  </si>
  <si>
    <t>A1456, A1507, A1516, A1529, A1532;</t>
  </si>
  <si>
    <t>iOS 7, upgradable to iPadOS 12.4.6;</t>
  </si>
  <si>
    <t>A1489, A1490, A1491;</t>
  </si>
  <si>
    <t>A1474, A1475, A1476;</t>
  </si>
  <si>
    <t>iOS 8, upgradable to iOS 12.4.6;</t>
  </si>
  <si>
    <t>A1549, A1586, A1589, A1522, A1524, A1593;</t>
  </si>
  <si>
    <t>Fast charging 15W_x000D_
Quick Charge 2.0;</t>
  </si>
  <si>
    <t>A1522, A1524;</t>
  </si>
  <si>
    <t>Fast charging 15W_x000D_
Quick Charge 2.0_x000D_
Qi wireless charging;</t>
  </si>
  <si>
    <t>iOS 8.1, upgradable to iPadOS 12.4.6;</t>
  </si>
  <si>
    <t>A1599, A1600;</t>
  </si>
  <si>
    <t>iOS 8.1, upgradable to iPadOS 13.4;</t>
  </si>
  <si>
    <t>A1566, A1567;</t>
  </si>
  <si>
    <t>Fast charging 15W_x000D_
Qi/PMA wireless charging - market dependent;</t>
  </si>
  <si>
    <t>iOS 9, upgradable to iOS 13.4;</t>
  </si>
  <si>
    <t>A1633, A1688, A1691, A1700;</t>
  </si>
  <si>
    <t>A1634, A1687, A1690, A1699;</t>
  </si>
  <si>
    <t>Fast charging 15W_x000D_
Quick Charge 2.0_x000D_
Qi/PMA wireless charging - market dependent;</t>
  </si>
  <si>
    <t>Fast charging 15W_x000D_
Quick Charge 2.0_x000D_
PMA wireless charging;</t>
  </si>
  <si>
    <t>iOS 9, upgradable to iPadOS 13.4;</t>
  </si>
  <si>
    <t>3D Touch display_x000D_
450 nits max brightness (advertised);</t>
  </si>
  <si>
    <t>iOS 9.3.2, upgradable to iOS 13.4;</t>
  </si>
  <si>
    <t>A1662, A1723, A1724;</t>
  </si>
  <si>
    <t>iOS 9.3.2, upgradable to iPadOS 13.4;</t>
  </si>
  <si>
    <t>625 nits max brightness (advertised)_x000D_
Wide color gamut_x000D_
3D Touch display &amp; home button;</t>
  </si>
  <si>
    <t>iOS 10.0.1, upgradable to iOS 13.4;</t>
  </si>
  <si>
    <t>5 MP, f/1.7, 22mm (wide)_x000D_
2 MP (dedicated iris scanner camera);</t>
  </si>
  <si>
    <t>Fast charging 15W_x000D_
Quick Charge 2.0_x000D_
Qi wireless charging - market dependent;</t>
  </si>
  <si>
    <t>625 nits max brightness (advertised)_x000D_
Wide color gamut_x000D_
3D Touch display &amp; home button_x000D_
True-tone;</t>
  </si>
  <si>
    <t>iOS 11, upgradable to iOS 13.4;</t>
  </si>
  <si>
    <t>Fast charging 15W, 50% in 30 min (advertised)_x000D_
USB Power Delivery 2.0_x000D_
Qi wireless charging;</t>
  </si>
  <si>
    <t>_x000D_
GeekBench: 10037 (v4.4);</t>
  </si>
  <si>
    <t>8 MP, f/1.7, 25mm (wide), 1/3.6", 1.22Âµm, AF_x000D_
2 MP (dedicated iris scanner camera);</t>
  </si>
  <si>
    <t>3D Touch display_x000D_
1000 nits max brightness (advertised);</t>
  </si>
  <si>
    <t>watchOS 3.0, upgradable to 6.2;</t>
  </si>
  <si>
    <t>0.61 W/kg (head) &amp;nbsp; &amp;nbsp; 0.56 W/kg (body) &amp;nbsp; &amp;nbsp; ;</t>
  </si>
  <si>
    <t>0.17 W/kg (head) &amp;nbsp; &amp;nbsp; 1.29 W/kg (body) &amp;nbsp; &amp;nbsp; ;</t>
  </si>
  <si>
    <t>_x000D_
AnTuTu: 201065 (v7)
GeekBench: 6784 (v4.4)
GFXBench: 13fps (ES 3.1 onscreen);</t>
  </si>
  <si>
    <t>_x000D_
AnTuTu: 237594 (v7)
GeekBench: 10214 (v4.4)
GFXBench: 20fps (ES 3.1 onscreen);</t>
  </si>
  <si>
    <t>Also known as Apple iPad (5th generation)_x000D_
Wi-Fi + Cellular &amp; GPS: A1823 (Global)_x000D_
Wi-Fi only, w/o GPS: A1822 (Global)</t>
  </si>
  <si>
    <t>iOS 10.3, upgradable to iPadOS 13.4;</t>
  </si>
  <si>
    <t>iOS 10.3.2, upgradable to iPadOS 13.4;</t>
  </si>
  <si>
    <t>625 nits max brightness (advertised)_x000D_
Dolby Vision_x000D_
HDR10_x000D_
Wide color gamut_x000D_
3D Touch_x000D_
True-tone_x000D_
120Hz touch-sensing;</t>
  </si>
  <si>
    <t>iOS 11.1.1, upgradable to iOS 13.4;</t>
  </si>
  <si>
    <t>7 MP, f/2.2, 32mm (standard)_x000D_
SL 3D, (depth/biometrics sensor);</t>
  </si>
  <si>
    <t>_x000D_
AnTuTu: 233100 (v7)
GeekBench: 10215 (v4.4)
GFXBench: 28fps (ES 3.1 onscreen);</t>
  </si>
  <si>
    <t>watchOS 4.0, upgradable to 6.2;</t>
  </si>
  <si>
    <t>iOS 11.3, upgradable to iPadOS 13.4;</t>
  </si>
  <si>
    <t>_x000D_
AnTuTu: 248823 (v7), 315447 (v8)
GeekBench: 9026 (v4.4), 2092 (v5.1)
GFXBench: 15fps (ES 3.1 onscreen);</t>
  </si>
  <si>
    <t>iOS 12, upgradable to iOS 13.4;</t>
  </si>
  <si>
    <t>_x000D_
AnTuTu: 346379 (v7)
GeekBench: 11472 (v4.4)
GFXBench: 47fps (ES 3.1 onscreen);</t>
  </si>
  <si>
    <t>_x000D_
AnTuTu: 353210 (v7)
GeekBench: 11432 (v4.4)
GFXBench: 47fps (ES 3.1 onscreen);</t>
  </si>
  <si>
    <t>625 nits max brightness (advertised)_x000D_
True-tone_x000D_
Wide color gamut_x000D_
120Hz touch-sensing;</t>
  </si>
  <si>
    <t>_x000D_
AnTuTu: 341196 (v7), 422465 (v8)
GeekBench: 11437 (v4.4), 2690 (v5.1)
GFXBench: 58fps (ES 3.1 onscreen);</t>
  </si>
  <si>
    <t>watchOS 5.0, upgradable to 6.2;</t>
  </si>
  <si>
    <t>Apple iPad Pro 11 (2018)</t>
  </si>
  <si>
    <t>iOS 12, upgradable to iPadOS 13.4;</t>
  </si>
  <si>
    <t>_x000D_
AnTuTu: 552771 (v7)_x000D_
GeekBench: 5040 (v4.4)_x000D_
GFXBench: 39fps (ES 3.1 onscreen);</t>
  </si>
  <si>
    <t>_x000D_
-22.1 LUFS (Excellent)_x000D_
_x000D_
;</t>
  </si>
  <si>
    <t>Fast charging 25W;</t>
  </si>
  <si>
    <t>iOS 12.1.3, upgradable to iPadOS 13.4;</t>
  </si>
  <si>
    <t>12 MP, f/1.5-2.4, 27mm (wide), 1/2.55", 1.4Âµm, Dual Pixel PDAF, OIS_x000D_
12 MP, f/2.1, 52mm (telephoto), 1/3.6", 1.0Âµm, PDAF, OIS, 2x optical zoom_x000D_
16 MP, f/2.2, 12mm (ultrawide), 1/3.1", 1.0Âµm, Super Steady video_x000D_
0.3 MP, TOF 3D, (depth);</t>
  </si>
  <si>
    <t>Fast charging 45W_x000D_
USB Power Delivery 3.0_x000D_
Fast Qi/PMA wireless charging 15W_x000D_
Power bank/Reverse wireless charging 9W;</t>
  </si>
  <si>
    <t>_x000D_
AnTuTu: 342208 (v7), 438622 (v8)_x000D_
GeekBench: 10403 (v4.4), 2154 (v5.1)_x000D_
GFXBench: 24fps (ES 3.1 onscreen);</t>
  </si>
  <si>
    <t>_x000D_
-26.0 LUFS (Very good)_x000D_
_x000D_
;</t>
  </si>
  <si>
    <t>HSPA 42.2/5.76 Mbps, LTE-A (7CA) Cat20 2000/150 Mbps, 5G (2+ Gbps DL);</t>
  </si>
  <si>
    <t>Fast charging 25W_x000D_
USB Power Delivery 3.0_x000D_
Fast Qi/PMA wireless charging 12W_x000D_
Power bank/Reverse wireless charging 9W;</t>
  </si>
  <si>
    <t>_x000D_
AnTuTu: 344442 (v7), 452400 (v8)_x000D_
GeekBench: 10353 (v4.4), 2241 (v5.1)_x000D_
GFXBench: 28fps (ES 3.1 onscreen);</t>
  </si>
  <si>
    <t>_x000D_
-26.2 LUFS (Good)_x000D_
_x000D_
;</t>
  </si>
  <si>
    <t>800 nits max brightness (advertised)_x000D_
Dolby Vision_x000D_
HDR10_x000D_
Wide color gamut_x000D_
True-tone_x000D_
120Hz touch-sensing;</t>
  </si>
  <si>
    <t>iOS 13, upgradable to iOS 13.4;</t>
  </si>
  <si>
    <t>12 MP, f/2.2, 23mm (wide)_x000D_
SL 3D, (depth/biometrics sensor);</t>
  </si>
  <si>
    <t>Fast charging 18W, 50% in 30 min (advertised)_x000D_
USB Power Delivery 2.0_x000D_
Qi wireless charging;</t>
  </si>
  <si>
    <t>_x000D_
AnTuTu: 459713 (v7), 536883 (v8)_x000D_
GeekBench: 13870 (v4.4), 3503 (v5.1)_x000D_
GFXBench: 57fps (ES 3.1 onscreen);</t>
  </si>
  <si>
    <t>_x000D_
AnTuTu: 460784 (v7)_x000D_
GeekBench: 13829 (v4.4)_x000D_
GFXBench: 57fps (ES 3.1 onscreen);</t>
  </si>
  <si>
    <t>_x000D_
-24.3 LUFS (Very good)_x000D_
_x000D_
;</t>
  </si>
  <si>
    <t>_x000D_
AnTuTu: 419453 (v7)
GeekBench: 13882 (v4.4)
GFXBench: 60fps (ES 3.1 onscreen);</t>
  </si>
  <si>
    <t>iPadOS 13.1, upgradable to iPadOS 13.4;</t>
  </si>
  <si>
    <t>3D Touch display_x000D_
1000 nits max brightness (advertised)_x000D_
Always-on display;</t>
  </si>
  <si>
    <t>watchOS 6.0, upgradable to 6.2;</t>
  </si>
  <si>
    <t>2020, January 3;</t>
  </si>
  <si>
    <t>2160p@30/60fps, 1080p@30/60/240fps; gyro-EIS;</t>
  </si>
  <si>
    <t>Versions: SM-N770F/DS (Global); SM-N770F/DSM (Russia, India)</t>
  </si>
  <si>
    <t>Available. Released 2020, January 21;</t>
  </si>
  <si>
    <t>12 MP, f/1.7, 27mm (wide), 1/2.55", 1.4Âµm, Dual Pixel PDAF, OIS_x000D_
12 MP, f/2.4, 52mm (telephoto), 1/3.6", 1.0Âµm, PDAF, OIS, 2x optical zoom_x000D_
12 MP, f/2.2, 12mm (ultrawide);</t>
  </si>
  <si>
    <t>SM-N770F, SM-N770F/DS, SM-N770F/DSM;</t>
  </si>
  <si>
    <t>_x000D_
AnTuTu: 258484 (v7), 341212 (v8)_x000D_
GeekBench: 6103 (v4.4), 2027 (v5.1)_x000D_
GFXBench: 25fps (ES 3.1 onscreen);</t>
  </si>
  <si>
    <t>_x000D_
-27.8 LUFS (Good)_x000D_
_x000D_
;</t>
  </si>
  <si>
    <t>_x000D_
Noise -93.3dB / Crosstalk -91.4dB;</t>
  </si>
  <si>
    <t>Available. Released 2020, March 19;</t>
  </si>
  <si>
    <t>2020, March 18;</t>
  </si>
  <si>
    <t>Apple iPad Pro 12.9 (2020)</t>
  </si>
  <si>
    <t>Also known as Apple iPad Pro (12.9-inch, 4th generation)_x000D_
Wi-Fi + Cellular &amp; GPS: A2069, A2232_x000D_
Wi-Fi only, w/o GPS</t>
  </si>
  <si>
    <t>https://fdn2.gsmarena.com/vv/bigpic/apple-ipad-pro-12-2020.jpg</t>
  </si>
  <si>
    <t>641 g (Wi-Fi), 643 g (LTE) (1.41 lb);</t>
  </si>
  <si>
    <t>iPadOS 13.4;</t>
  </si>
  <si>
    <t>Apple A12Z Bionic;</t>
  </si>
  <si>
    <t>12 MP, f/1.8, (wide), 1/3", 1.22Âµm,  dual pixel PDAF_x000D_
10 MP, f/2.4, 11mm (ultrawide)_x000D_
TOF 3D LiDAR scanner (depth);</t>
  </si>
  <si>
    <t>2160p@24/30/60fps, 1080p@30/60/120/240fps; gyro-EIS;</t>
  </si>
  <si>
    <t>Power Bank/Reverse charging_x000D_
Fast charging 18W;</t>
  </si>
  <si>
    <t>A2069, A2232;</t>
  </si>
  <si>
    <t>Apple iPad Pro 11 (2020)</t>
  </si>
  <si>
    <t>Also known as Apple iPad Pro (11-inch, 2nd generation)_x000D_
Wi-Fi + Cellular &amp; GPS: A2068, A2230_x000D_
Wi-Fi only, w/o GPS</t>
  </si>
  <si>
    <t>https://fdn2.gsmarena.com/vv/bigpic/apple-ipad-pro-11-2020.jpg</t>
  </si>
  <si>
    <t>471 g (Wi-Fi), 473 g (LTE) (1.04 lb);</t>
  </si>
  <si>
    <t>Non-removable Li-Po battery (28.65 Wh);</t>
  </si>
  <si>
    <t>A2068, A2230;</t>
  </si>
  <si>
    <t>https://fdn2.gsmarena.com/vv/pics/apple/apple-ipad7-1.jpg;https://fdn2.gsmarena.com/vv/pics/apple/apple-ipad7-2.jpg;</t>
  </si>
  <si>
    <t>https://fdn2.gsmarena.com/vv/pics/apple/apple-ipad-01.jpg;https://fdn2.gsmarena.com/vv/pics/apple/apple-ipad-02.jpg;https://fdn2.gsmarena.com/vv/pics/apple/apple-ipad-03.jpg;</t>
  </si>
  <si>
    <t>https://fdn2.gsmarena.com/vv/pics/apple/ipad-3-002.jpg;https://fdn2.gsmarena.com/vv/pics/apple/ipad-3-000.jpg;</t>
  </si>
  <si>
    <t>https://fdn2.gsmarena.com/vv/pics/apple/ipad-3-002.jpg;https://fdn2.gsmarena.com/vv/pics/apple/apple-ipad-4-lightning.jpg;</t>
  </si>
  <si>
    <t>https://fdn2.gsmarena.com/vv/pics/apple/apple-ipad-97-2017-1.jpg;https://fdn2.gsmarena.com/vv/pics/apple/apple-ipad-97-2017-2.jpg;https://fdn2.gsmarena.com/vv/pics/apple/apple-ipad-97-2017-3.jpg;</t>
  </si>
  <si>
    <t>https://fdn2.gsmarena.com/vv/pics/apple/apple-ipad-97-2018-1.jpg;https://fdn2.gsmarena.com/vv/pics/apple/apple-ipad-97-2018-2.jpg;https://fdn2.gsmarena.com/vv/pics/apple/apple-ipad-97-2018-3.jpg;</t>
  </si>
  <si>
    <t>https://fdn2.gsmarena.com/vv/pics/apple/apple-ipad-air3-2019-1.jpg;https://fdn2.gsmarena.com/vv/pics/apple/apple-ipad-air3-2019-2.jpg;https://fdn2.gsmarena.com/vv/pics/apple/apple-ipad-air3-2019-3.jpg;</t>
  </si>
  <si>
    <t>https://fdn2.gsmarena.com/vv/pics/apple/apple-ipad-mini-2019-1.jpg;https://fdn2.gsmarena.com/vv/pics/apple/apple-ipad-mini-2019-2.jpg;https://fdn2.gsmarena.com/vv/pics/apple/apple-ipad-mini-2019-3.jpg;https://fdn2.gsmarena.com/vv/pics/apple/apple-ipad-mini-2019-4.jpg;</t>
  </si>
  <si>
    <t>https://fdn2.gsmarena.com/vv/pics/apple/apple-ipad-mini-4-1.jpg;https://fdn2.gsmarena.com/vv/pics/apple/apple-ipad-mini-4-0.jpg;https://fdn2.gsmarena.com/vv/pics/apple/apple-ipad-mini-4-2.jpg;https://fdn2.gsmarena.com/vv/pics/apple/apple-ipad-mini-4-3.jpg;</t>
  </si>
  <si>
    <t>https://fdn2.gsmarena.com/vv/pics/apple/apple-ipad-mini-white.jpg;https://fdn2.gsmarena.com/vv/pics/apple/apple-ipad-mini-black.jpg;</t>
  </si>
  <si>
    <t>https://fdn2.gsmarena.com/vv/pics/apple/apple-ipad-pro-105-2017-1.jpg;https://fdn2.gsmarena.com/vv/pics/apple/apple-ipad-pro-2017.jpg;https://fdn2.gsmarena.com/vv/pics/apple/apple-ipad-pro-105-2017-2.jpg;</t>
  </si>
  <si>
    <t>https://fdn2.gsmarena.com/vv/pics/apple/apple-ipad-pro-11-2018-1.jpg;https://fdn2.gsmarena.com/vv/pics/apple/apple-ipad-pro-1.jpg;https://fdn2.gsmarena.com/vv/pics/apple/apple-ipad-pro-000.jpg;https://fdn2.gsmarena.com/vv/pics/apple/apple-ipad-pro-0.jpg;</t>
  </si>
  <si>
    <t>https://fdn2.gsmarena.com/vv/pics/apple/apple-ipad-pro-11-2020-1.jpg;https://fdn2.gsmarena.com/vv/pics/apple/apple-ipad-pro-2020-1.jpg;https://fdn2.gsmarena.com/vv/pics/apple/apple-ipad-pro-2020-2.jpg;</t>
  </si>
  <si>
    <t>https://fdn2.gsmarena.com/vv/pics/apple/apple-ipad-pro-129-2017-1.jpg;https://fdn2.gsmarena.com/vv/pics/apple/apple-ipad-pro-129-2017-2.jpg;</t>
  </si>
  <si>
    <t>https://fdn2.gsmarena.com/vv/pics/apple/apple-ipad-pro-129-2018-1.jpg;https://fdn2.gsmarena.com/vv/pics/apple/apple-ipad-pro-1.jpg;https://fdn2.gsmarena.com/vv/pics/apple/apple-ipad-pro-000.jpg;https://fdn2.gsmarena.com/vv/pics/apple/apple-ipad-pro-0.jpg;</t>
  </si>
  <si>
    <t>https://fdn2.gsmarena.com/vv/pics/apple/apple-ipad-pro-12-2020-1.jpg;https://fdn2.gsmarena.com/vv/pics/apple/apple-ipad-pro-2020-1.jpg;https://fdn2.gsmarena.com/vv/pics/apple/apple-ipad-pro-2020-2.jpg;</t>
  </si>
  <si>
    <t>https://fdn2.gsmarena.com/vv/pics/apple/apple-ipad-pro-97-0.jpg;https://fdn2.gsmarena.com/vv/pics/apple/apple-ipad-pro-97-1.jpg;</t>
  </si>
  <si>
    <t>https://fdn2.gsmarena.com/vv/pics/apple/apple-ipad-wifi-1.jpg;</t>
  </si>
  <si>
    <t>https://fdn2.gsmarena.com/vv/pics/apple/apple-ipad-wifi-3g-1.jpg;https://fdn2.gsmarena.com/vv/pics/apple/apple-ipad-wifi-3g-2.jpg;</t>
  </si>
  <si>
    <t>https://fdn2.gsmarena.com/vv/pics/apple/apple-iphone-3g-01.jpg;https://fdn2.gsmarena.com/vv/pics/apple/apple-iphone-3g-02.jpg;</t>
  </si>
  <si>
    <t>https://fdn2.gsmarena.com/vv/pics/apple/apple-iphone4-cdma-1.jpg;</t>
  </si>
  <si>
    <t>https://fdn2.gsmarena.com/vv/pics/apple/apple-watch-38mm-3.jpg;https://fdn2.gsmarena.com/vv/pics/apple/apple-watch-42mm-space-black-milanese-loop1.jpg;https://fdn2.gsmarena.com/vv/pics/apple/apple-watch-38mm-1.jpg;https://fdn2.gsmarena.com/vv/pics/apple/apple-watch-38mm-2.jpg;</t>
  </si>
  <si>
    <t>https://fdn2.gsmarena.com/vv/pics/apple/apple-watch-42mm-3.jpg;https://fdn2.gsmarena.com/vv/pics/apple/apple-watch-42mm-space-black-milanese-loop1.jpg;https://fdn2.gsmarena.com/vv/pics/apple/apple-watch-42mm-1.jpg;https://fdn2.gsmarena.com/vv/pics/apple/apple-watch-42mm-2.jpg;</t>
  </si>
  <si>
    <t>https://fdn2.gsmarena.com/vv/pics/apple/apple-watch-edition-38mm.jpg;</t>
  </si>
  <si>
    <t>https://fdn2.gsmarena.com/vv/pics/apple/apple-watch-edition-42mm.jpg;</t>
  </si>
  <si>
    <t>https://fdn2.gsmarena.com/vv/pics/apple/apple-watch2-edition-42mm1.jpg;https://fdn2.gsmarena.com/vv/pics/apple/apple-watch2-edition-42mm2.jpg;</t>
  </si>
  <si>
    <t>https://fdn2.gsmarena.com/vv/pics/apple/apple-watch-edition-series3-1.jpg;https://fdn2.gsmarena.com/vv/pics/apple/apple-watch-edition-series3-2.jpg;https://fdn2.gsmarena.com/vv/pics/apple/apple-watch-edition-series3-3.jpg;https://fdn2.gsmarena.com/vv/pics/apple/apple-watch-edition-series3-4.jpg;https://fdn2.gsmarena.com/vv/pics/apple/apple-watch-edition-series3-5.jpg;</t>
  </si>
  <si>
    <t>https://fdn2.gsmarena.com/vv/pics/apple/apple-watch-5-cc1.jpg;https://fdn2.gsmarena.com/vv/pics/apple/apple-watch-5-cc2.jpg;</t>
  </si>
  <si>
    <t>https://fdn2.gsmarena.com/vv/pics/apple/apple-watch1-sport-38mm.jpg;</t>
  </si>
  <si>
    <t>https://fdn2.gsmarena.com/vv/pics/apple/apple-watch1-sport-42mm.jpg;</t>
  </si>
  <si>
    <t>https://fdn2.gsmarena.com/vv/pics/apple/apple-watch2-s2-38mm1.jpg;https://fdn2.gsmarena.com/vv/pics/apple/apple-watch2-s2-38mm2.jpg;https://fdn2.gsmarena.com/vv/pics/apple/apple-watch2-s2-38mm3.jpg;</t>
  </si>
  <si>
    <t>https://fdn2.gsmarena.com/vv/pics/apple/apple-watch2-s2-42mm1.jpg;https://fdn2.gsmarena.com/vv/pics/apple/apple-watch2-s2-42mm2.jpg;https://fdn2.gsmarena.com/vv/pics/apple/apple-watch2-s2-42mm3.jpg;</t>
  </si>
  <si>
    <t>https://fdn2.gsmarena.com/vv/pics/apple/apple-watch2-s2-sport-38mm1.jpg;https://fdn2.gsmarena.com/vv/pics/apple/apple-watch2-s2-sport-38mm2.jpg;https://fdn2.gsmarena.com/vv/pics/apple/apple-watch2-s2-sport-38mm3.jpg;</t>
  </si>
  <si>
    <t>https://fdn2.gsmarena.com/vv/pics/apple/apple-watch2-s2-sport-42mm1.jpg;https://fdn2.gsmarena.com/vv/pics/apple/apple-watch2-s2-sport-42mm2.jpg;https://fdn2.gsmarena.com/vv/pics/apple/apple-watch2-s2-sport-42mm3.jpg;</t>
  </si>
  <si>
    <t>https://fdn2.gsmarena.com/vv/pics/apple/apple-watch-series3-0.jpg;https://fdn2.gsmarena.com/vv/pics/apple/apple-watch-series3-1.jpg;https://fdn2.gsmarena.com/vv/pics/apple/apple-watch-series3-2.jpg;</t>
  </si>
  <si>
    <t>https://fdn2.gsmarena.com/vv/pics/apple/apple-watch-series3-sport-1.jpg;https://fdn2.gsmarena.com/vv/pics/apple/apple-watch-series3-sport-3.jpg;https://fdn2.gsmarena.com/vv/pics/apple/apple-watch-series3-sport-2.jpg;</t>
  </si>
  <si>
    <t>https://fdn2.gsmarena.com/vv/pics/apple/apple-watch-series-4-steel-1.jpg;https://fdn2.gsmarena.com/vv/pics/apple/apple-watch-series-4-steel-2.jpg;https://fdn2.gsmarena.com/vv/pics/apple/apple-watch-series-4-steel-3.jpg;https://fdn2.gsmarena.com/vv/pics/apple/apple-watch-series-4-cellular.jpg;</t>
  </si>
  <si>
    <t>https://fdn2.gsmarena.com/vv/pics/apple/apple-watch-series-4-aluminum-1.jpg;https://fdn2.gsmarena.com/vv/pics/apple/apple-watch-series-4-aluminum-2.jpg;https://fdn2.gsmarena.com/vv/pics/apple/apple-watch-series-4-aluminum-3.jpg;</t>
  </si>
  <si>
    <t>https://fdn2.gsmarena.com/vv/pics/apple/apple-watch-5-ss.jpg;</t>
  </si>
  <si>
    <t>https://fdn2.gsmarena.com/vv/pics/apple/apple-watch-5-10.jpg;</t>
  </si>
  <si>
    <t>https://fdn2.gsmarena.com/vv/pics/ericsson/era2628_00.jpg;</t>
  </si>
  <si>
    <t>https://fdn2.gsmarena.com/vv/pics/ericsson/err310_00.jpg;https://fdn2.gsmarena.com/vv/pics/ericsson/err310_01.jpg;</t>
  </si>
  <si>
    <t>https://fdn2.gsmarena.com/vv/pics/ericsson/err320_00.jpg;https://fdn2.gsmarena.com/vv/pics/ericsson/err320_01.jpg;https://fdn2.gsmarena.com/vv/pics/ericsson/err320_02.jpg;</t>
  </si>
  <si>
    <t>https://fdn2.gsmarena.com/vv/pics/ericsson/err380_00.jpg;https://fdn2.gsmarena.com/vv/pics/ericsson/err380_01.jpg;https://fdn2.gsmarena.com/vv/pics/ericsson/err380_02.jpg;https://fdn2.gsmarena.com/vv/pics/ericsson/err380_03.jpg;</t>
  </si>
  <si>
    <t>https://fdn2.gsmarena.com/vv/pics/ericsson/err520_00.jpg;https://fdn2.gsmarena.com/vv/pics/ericsson/err520_01.jpg;</t>
  </si>
  <si>
    <t>https://fdn2.gsmarena.com/vv/pics/ericsson/err600_00.jpg;</t>
  </si>
  <si>
    <t>https://fdn2.gsmarena.com/vv/pics/ericsson/ert20_00.jpg;</t>
  </si>
  <si>
    <t>https://fdn2.gsmarena.com/vv/pics/ericsson/ert29_00.jpg;https://fdn2.gsmarena.com/vv/pics/ericsson/ert29_01.jpg;</t>
  </si>
  <si>
    <t>https://fdn2.gsmarena.com/vv/pics/ericsson/ert36_00.jpg;https://fdn2.gsmarena.com/vv/pics/ericsson/ert36_01.jpg;https://fdn2.gsmarena.com/vv/pics/ericsson/ert36_02.jpg;</t>
  </si>
  <si>
    <t>https://fdn2.gsmarena.com/vv/pics/ericsson/ert39_00.jpg;</t>
  </si>
  <si>
    <t>https://fdn2.gsmarena.com/vv/pics/ericsson/ert65_00.jpg;https://fdn2.gsmarena.com/vv/pics/ericsson/ert65_01.jpg;</t>
  </si>
  <si>
    <t>https://fdn2.gsmarena.com/vv/pics/ericsson/ert66_00.jpg;</t>
  </si>
  <si>
    <t>https://fdn2.gsmarena.com/vv/pics/ericsson/ert68_00.jpg;</t>
  </si>
  <si>
    <t>https://fdn2.gsmarena.com/vv/pics/samsung/samsung-galaxy-note-4-cdma-1.jpg;https://fdn2.gsmarena.com/vv/pics/samsung/samsung-galaxy-note-4-cdma-2.jpg;</t>
  </si>
  <si>
    <t>https://fdn2.gsmarena.com/vv/pics/samsung/samsung-galaxy-note-4-duos-sm-n9100-1.jpg;https://fdn2.gsmarena.com/vv/pics/samsung/samsung-galaxy-note-4-duos-sm-n9100-2.jpg;https://fdn2.gsmarena.com/vv/pics/samsung/samsung-galaxy-note-4-duos-sm-n9100-3.jpg;</t>
  </si>
  <si>
    <t>https://fdn2.gsmarena.com/vv/pics/samsung/samsung-galaxy-note-8-ofic.jpg;https://fdn2.gsmarena.com/vv/pics/samsung/samsung-galaxy-note-8-ofic1.jpg;https://fdn2.gsmarena.com/vv/pics/samsung/samsung-galaxy-note-8-ofic2.jpg;</t>
  </si>
  <si>
    <t>https://fdn2.gsmarena.com/vv/pics/samsung/samsung-galaxy-note-fe-n935.jpg;https://fdn2.gsmarena.com/vv/pics/samsung/samsung-galaxy-note-fe-1.jpg;https://fdn2.gsmarena.com/vv/pics/samsung/samsung-galaxy-note-fe-3.jpg;</t>
  </si>
  <si>
    <t>https://fdn2.gsmarena.com/vv/pics/samsung/samsung-galaxy-note-i717-ofic.jpg;</t>
  </si>
  <si>
    <t>https://fdn2.gsmarena.com/vv/pics/samsung/samsung-galaxy-note-ii-sch-i605-verizon.jpg;https://fdn2.gsmarena.com/vv/pics/samsung/samsung-galaxy-note-ii-sch-i605-us-cellular-sprint.jpg;</t>
  </si>
  <si>
    <t>https://fdn2.gsmarena.com/vv/pics/samsung/samsung-galaxy-note-101-lte-n8020.jpg;</t>
  </si>
  <si>
    <t>https://fdn2.gsmarena.com/vv/pics/samsung/samsung-note-pro-122-1.jpg;https://fdn2.gsmarena.com/vv/pics/samsung/samsung-note-pro-122.jpg;</t>
  </si>
  <si>
    <t>https://fdn2.gsmarena.com/vv/pics/samsung/samsung-galaxy-note-t-mobile-sgh-t879.jpg;</t>
  </si>
  <si>
    <t>https://fdn2.gsmarena.com/vv/pics/samsung/samsung-galaxy-note10-aura-glow.jpg;https://fdn2.gsmarena.com/vv/pics/samsung/samsung-galaxy-note10-all-colors.jpg;https://fdn2.gsmarena.com/vv/pics/samsung/samsung-galaxy-note10-aura-black.jpg;https://fdn2.gsmarena.com/vv/pics/samsung/samsung-galaxy-note10-aura-white.jpg;</t>
  </si>
  <si>
    <t>Five</t>
  </si>
  <si>
    <t>Six</t>
  </si>
  <si>
    <t>Hits percent</t>
  </si>
  <si>
    <t>Network Techology</t>
  </si>
  <si>
    <t>Network 2G bands</t>
  </si>
  <si>
    <t>Network 3G bands</t>
  </si>
  <si>
    <t>Network 4G bands</t>
  </si>
  <si>
    <t>Network Speed</t>
  </si>
  <si>
    <t>Network GPRS</t>
  </si>
  <si>
    <t>Network EDGE</t>
  </si>
  <si>
    <t>Body Dimensions</t>
  </si>
  <si>
    <t>Body Weight</t>
  </si>
  <si>
    <t>Body Built</t>
  </si>
  <si>
    <t>Body Keyboard</t>
  </si>
  <si>
    <t>Body SIM</t>
  </si>
  <si>
    <t>Body other</t>
  </si>
  <si>
    <t>Display Type</t>
  </si>
  <si>
    <t>Display Size</t>
  </si>
  <si>
    <t>Display Resolution</t>
  </si>
  <si>
    <t>Display Multitouch</t>
  </si>
  <si>
    <t>Display Protection</t>
  </si>
  <si>
    <t>Display other</t>
  </si>
  <si>
    <t>Platform OS</t>
  </si>
  <si>
    <t>Platform Chipset</t>
  </si>
  <si>
    <t>Platform CPU</t>
  </si>
  <si>
    <t>Platform GPU</t>
  </si>
  <si>
    <t>Memory Card slot</t>
  </si>
  <si>
    <t>Memory Phonebook</t>
  </si>
  <si>
    <t>Memory Internal</t>
  </si>
  <si>
    <t>Memory Call records</t>
  </si>
  <si>
    <t>Main Camera Single</t>
  </si>
  <si>
    <t>Main Camera Dual</t>
  </si>
  <si>
    <t>Main Camera Triple</t>
  </si>
  <si>
    <t>Main Camera Quad</t>
  </si>
  <si>
    <t>Main Camera Features</t>
  </si>
  <si>
    <t>Main Camera Video</t>
  </si>
  <si>
    <t>Selfie Camera Single</t>
  </si>
  <si>
    <t>Selfie Camera Dual</t>
  </si>
  <si>
    <t>Selfie Camera Triple</t>
  </si>
  <si>
    <t>Selfie Camera Quad</t>
  </si>
  <si>
    <t>Selfie Camera Features</t>
  </si>
  <si>
    <t>Selfie Camera Video</t>
  </si>
  <si>
    <t>Sound Alert types</t>
  </si>
  <si>
    <t>Sound Loudspeaker</t>
  </si>
  <si>
    <t>Sound 3.5mm jack</t>
  </si>
  <si>
    <t>Sound other</t>
  </si>
  <si>
    <t>Comms WLAN</t>
  </si>
  <si>
    <t>Comms Bluetooth</t>
  </si>
  <si>
    <t>Comms GPS</t>
  </si>
  <si>
    <t>Comms NFC</t>
  </si>
  <si>
    <t>Comms Radio</t>
  </si>
  <si>
    <t>Comms USB</t>
  </si>
  <si>
    <t>Features Sensors</t>
  </si>
  <si>
    <t>Features Messaging</t>
  </si>
  <si>
    <t>Features Browser</t>
  </si>
  <si>
    <t>Features Clock</t>
  </si>
  <si>
    <t>Features Alarm</t>
  </si>
  <si>
    <t>Features Games</t>
  </si>
  <si>
    <t>Features Languages</t>
  </si>
  <si>
    <t>Features Java</t>
  </si>
  <si>
    <t>Features other</t>
  </si>
  <si>
    <t>Battery other</t>
  </si>
  <si>
    <t>Battery Charging</t>
  </si>
  <si>
    <t>Battery Stand by</t>
  </si>
  <si>
    <t>Battery Talk time</t>
  </si>
  <si>
    <t>Battery Music play</t>
  </si>
  <si>
    <t>Misc Colors</t>
  </si>
  <si>
    <t>Misc Models</t>
  </si>
  <si>
    <t>Misc SAR US</t>
  </si>
  <si>
    <t>Misc SAR EU</t>
  </si>
  <si>
    <t>Misc Price group</t>
  </si>
  <si>
    <t>Tests Performance</t>
  </si>
  <si>
    <t>Tests Display</t>
  </si>
  <si>
    <t>Tests Camera</t>
  </si>
  <si>
    <t>Tests Loudspeaker</t>
  </si>
  <si>
    <t>Tests Audio quality</t>
  </si>
  <si>
    <t>Tests Battery life</t>
  </si>
  <si>
    <t>143,925 hits</t>
  </si>
  <si>
    <t>74,735 hits</t>
  </si>
  <si>
    <t>69,690 hits</t>
  </si>
  <si>
    <t>140,875 hits</t>
  </si>
  <si>
    <t>156,643 hits</t>
  </si>
  <si>
    <t>77,951 hits</t>
  </si>
  <si>
    <t>78,925 hits</t>
  </si>
  <si>
    <t>157,821 hits</t>
  </si>
  <si>
    <t>83,615 hits</t>
  </si>
  <si>
    <t>282,221 hits</t>
  </si>
  <si>
    <t>198,551 hits</t>
  </si>
  <si>
    <t>145,412 hits</t>
  </si>
  <si>
    <t>92,805 hits</t>
  </si>
  <si>
    <t>113,665 hits</t>
  </si>
  <si>
    <t>87,739 hits</t>
  </si>
  <si>
    <t>104,285 hits</t>
  </si>
  <si>
    <t>129,567 hits</t>
  </si>
  <si>
    <t>86,257 hits</t>
  </si>
  <si>
    <t>213,708 hits</t>
  </si>
  <si>
    <t>329,978 hits</t>
  </si>
  <si>
    <t>240,613 hits</t>
  </si>
  <si>
    <t>393,768 hits</t>
  </si>
  <si>
    <t>331,201 hits</t>
  </si>
  <si>
    <t>210,974 hits</t>
  </si>
  <si>
    <t>140,556 hits</t>
  </si>
  <si>
    <t>132,109 hits</t>
  </si>
  <si>
    <t>361,089 hits</t>
  </si>
  <si>
    <t>354,023 hits</t>
  </si>
  <si>
    <t>202,279 hits</t>
  </si>
  <si>
    <t>311,161 hits</t>
  </si>
  <si>
    <t>199,214 hits</t>
  </si>
  <si>
    <t>288,781 hits</t>
  </si>
  <si>
    <t>138,191 hits</t>
  </si>
  <si>
    <t>176,314 hits</t>
  </si>
  <si>
    <t>496,948 hits</t>
  </si>
  <si>
    <t>554,968 hits</t>
  </si>
  <si>
    <t>190,451 hits</t>
  </si>
  <si>
    <t>332,572 hits</t>
  </si>
  <si>
    <t>256,917 hits</t>
  </si>
  <si>
    <t>355,302 hits</t>
  </si>
  <si>
    <t>14,099,430 hits</t>
  </si>
  <si>
    <t>14,172,391 hits</t>
  </si>
  <si>
    <t>20,318,042 hits</t>
  </si>
  <si>
    <t>39,479,607 hits</t>
  </si>
  <si>
    <t>2,716,798 hits</t>
  </si>
  <si>
    <t>2,178,498 hits</t>
  </si>
  <si>
    <t>1,240,155 hits</t>
  </si>
  <si>
    <t>4, 17;</t>
  </si>
  <si>
    <t>2,331,961 hits</t>
  </si>
  <si>
    <t>5,766,774 hits</t>
  </si>
  <si>
    <t>603,801 hits</t>
  </si>
  <si>
    <t>29,197,941 hits</t>
  </si>
  <si>
    <t>4, 17 - AT&amp;T;</t>
  </si>
  <si>
    <t>45,605,601 hits</t>
  </si>
  <si>
    <t>2011, October 04;</t>
  </si>
  <si>
    <t>Available. Released 2011, October 14;</t>
  </si>
  <si>
    <t>3,044,306 hits</t>
  </si>
  <si>
    <t>6,984,431 hits</t>
  </si>
  <si>
    <t>3,656,932 hits</t>
  </si>
  <si>
    <t>4, 17 - AT&amp;T;13 - for Verizon;</t>
  </si>
  <si>
    <t>3,425,936 hits</t>
  </si>
  <si>
    <t>1,583,913 hits</t>
  </si>
  <si>
    <t>41,815,999 hits</t>
  </si>
  <si>
    <t>3, 7, 8, 20 - N7105;</t>
  </si>
  <si>
    <t>53,913,526 hits</t>
  </si>
  <si>
    <t>4, 17 - GSM A1428; LTE 700 / 850 / 1800 / 1900 / 2100 - CDMA A1429; LTE 850 / 1800 / 2100 - GSM A1429;</t>
  </si>
  <si>
    <t>2012, September 12;</t>
  </si>
  <si>
    <t>Available. Released 2012, September  21;</t>
  </si>
  <si>
    <t>520,329 hits</t>
  </si>
  <si>
    <t>4,983,299 hits</t>
  </si>
  <si>
    <t>4, 17 - A1454; LTE 700 / 850 / 1800 / 1900 / 2100  - A1455;</t>
  </si>
  <si>
    <t>4,431,940 hits</t>
  </si>
  <si>
    <t>4,276,629 hits</t>
  </si>
  <si>
    <t>4, 17 - A1459; LTE 700 / 850 / 1800 / 1900 / 2100 - A1460;</t>
  </si>
  <si>
    <t>2,082,432 hits</t>
  </si>
  <si>
    <t>877,188 hits</t>
  </si>
  <si>
    <t>3, 7;3, 7, 8, 20;</t>
  </si>
  <si>
    <t>1,267,934 hits</t>
  </si>
  <si>
    <t>13 - SCH-I605;25 - SPH-L900;2, 4, 5, 12 - SCH-R950;</t>
  </si>
  <si>
    <t>6,100,028 hits</t>
  </si>
  <si>
    <t>3, 7, 8, 20 - N5120;2, 4, 5, 17 - SGH-I467 (AT&amp;T);</t>
  </si>
  <si>
    <t>1,207,321 hits</t>
  </si>
  <si>
    <t>1, 3, 5, 7, 8, 20;</t>
  </si>
  <si>
    <t>59,723,979 hits</t>
  </si>
  <si>
    <t>1, 3, 5, 7, 8, 20 - N9005;2, 4 - N900W8;</t>
  </si>
  <si>
    <t>4,529,967 hits</t>
  </si>
  <si>
    <t>1, 3, 5, 7, 8, 20 - SM-P605;</t>
  </si>
  <si>
    <t>62,815,022 hits</t>
  </si>
  <si>
    <t>1, 2, 3, 4, 5, 8, 13, 17, 19, 20, 25 - A1533 GSM, A1533 CDMA;1, 2, 3, 4, 5, 8, 13, 17, 18, 19, 20, 25, 26 - A1453;1, 2, 3, 5, 7, 8, 20 - A1457;1, 2, 3, 5, 7, 8, 20, 38, 39, 40 - A1530;</t>
  </si>
  <si>
    <t>2013, September 10;</t>
  </si>
  <si>
    <t>Available. Released 2013, September 20;</t>
  </si>
  <si>
    <t>17,015,007 hits</t>
  </si>
  <si>
    <t>1, 2, 3, 4, 5, 8, 13, 17, 19, 20, 25 - A1532 GSM, A1532 CDMA;1, 2, 3, 4, 5, 8, 13, 17, 18, 19, 20, 25, 26 - A1456;1, 2, 3, 5, 7, 8, 20 - A1507;1, 2, 3, 5, 7, 8, 20, 38, 39, 40 - A1529;</t>
  </si>
  <si>
    <t>6,160,763 hits</t>
  </si>
  <si>
    <t>1, 2, 3, 4, 5, 7, 8, 13, 17, 18, 19, 20, 25, 26 - A1490;1, 2, 3, 5, 7, 8, 18, 19, 20, 38, 39, 40 - A1491;</t>
  </si>
  <si>
    <t>5,953,575 hits</t>
  </si>
  <si>
    <t>1, 2, 3, 4, 5, 7, 8, 13, 17, 18, 19, 20, 25, 26;</t>
  </si>
  <si>
    <t>2013, October 22;</t>
  </si>
  <si>
    <t>Available. Released 2013, November 01;</t>
  </si>
  <si>
    <t>478,162 hits</t>
  </si>
  <si>
    <t>1,575,140 hits</t>
  </si>
  <si>
    <t>15,121,068 hits</t>
  </si>
  <si>
    <t>1, 3, 5, 7, 8, 20 - SM-N7505;</t>
  </si>
  <si>
    <t>2,775,954 hits</t>
  </si>
  <si>
    <t>495,966 hits</t>
  </si>
  <si>
    <t>73,053,953 hits</t>
  </si>
  <si>
    <t>1, 2, 3, 4, 5, 7, 8, 13, 17, 18, 19, 20, 25, 26, 28, 29 - A1549 GSM, A1549 CDMA;1, 2, 3, 4, 5, 7, 8, 13, 17, 18, 19, 20, 25, 26, 28, 29, 38, 39, 40, 41 - A1586;</t>
  </si>
  <si>
    <t>2014, September 09;</t>
  </si>
  <si>
    <t>Available. Released 2014, September 19;</t>
  </si>
  <si>
    <t>&amp;#8364;&amp;thinsp;94.22 / &amp;#36;&amp;thinsp;108.99 / &amp;#163;&amp;thinsp;135.00;</t>
  </si>
  <si>
    <t>51,333,288 hits</t>
  </si>
  <si>
    <t>1, 2, 3, 4, 5, 7, 8, 17, 20 - N910F, N910C;1, 2, 3, 4, 5, 7, 8, 28, 38, 40 - N910G;1, 2, 3, 4, 5, 7, 8, 12, 17 - N910W8;1, 2, 3, 4, 5, 7, 8, 28 - N910U;</t>
  </si>
  <si>
    <t>13,494,508 hits</t>
  </si>
  <si>
    <t>1, 2, 3, 4, 5, 7, 8, 28 - SM-N915G;1, 2, 3, 4, 5, 7, 8, 20 - SM-N915FY;1, 2, 3, 4, 5, 7, 17, 20 - SM-N915A;1, 2, 3, 4, 5, 7, 8, 12, 17 - SM-N915T;</t>
  </si>
  <si>
    <t>31,210,269 hits</t>
  </si>
  <si>
    <t>1, 2, 3, 4, 5, 7, 8, 13, 17, 18, 19, 20, 25, 26, 28, 29 - A1522 GSM, A1522 CDMA;1, 2, 3, 4, 5, 7, 8, 13, 17, 18, 19, 20, 25, 26, 28, 29, 38, 39, 40, 41 - A1524;</t>
  </si>
  <si>
    <t>&amp;#36;&amp;thinsp;139.96;</t>
  </si>
  <si>
    <t>2,948,396 hits</t>
  </si>
  <si>
    <t>1, 2, 3, 4, 5, 7, 8, 13, 17, 18, 19, 20, 25, 26 - A1600;1, 2, 3, 5, 7, 8, 18, 19, 20, 38, 39, 40 - A1601;</t>
  </si>
  <si>
    <t>6,177,181 hits</t>
  </si>
  <si>
    <t>1, 2, 3, 4, 5, 7, 8, 13, 17, 18, 19, 20, 25, 26, 28, 29, 38, 39, 40, 41 - A1567;</t>
  </si>
  <si>
    <t>2014, October 16;</t>
  </si>
  <si>
    <t>Available. Released 2014, October 24;</t>
  </si>
  <si>
    <t>2,531,135 hits</t>
  </si>
  <si>
    <t>1, 3, 7, 38, 39, 40, 41 - Hong Kong;</t>
  </si>
  <si>
    <t>964,217 hits</t>
  </si>
  <si>
    <t>2, 4, 5, 12, 17;</t>
  </si>
  <si>
    <t>44,148,365 hits</t>
  </si>
  <si>
    <t>1, 2, 3, 4, 5, 7, 8, 12, 13, 17, 18, 19, 20, 25, 26, 28, 29 - A1688;1, 2, 3, 4, 5, 7, 8, 12, 13, 17, 18, 19, 20, 25, 26, 28, 29, 30, 38, 39, 40, 41 - A1687;</t>
  </si>
  <si>
    <t>2015, September 09;</t>
  </si>
  <si>
    <t>Available. Released 2015, September 25;</t>
  </si>
  <si>
    <t>&amp;#8364;&amp;thinsp;122.99 / &amp;#36;&amp;thinsp;98.00 / &amp;#163;&amp;thinsp;189.00 / &amp;#8377;&amp;thinsp;22,990;</t>
  </si>
  <si>
    <t>24,661,102 hits</t>
  </si>
  <si>
    <t>1, 2, 3, 4, 5, 7, 8, 12, 13, 17, 18, 19, 20, 25, 26, 28, 29, 30 - A1633;1, 2, 3, 4, 5, 7, 8, 12, 13, 17, 18, 19, 20, 25, 26, 28, 29, 30, 38, 39, 40, 41 - A1634;</t>
  </si>
  <si>
    <t>&amp;#8364;&amp;thinsp;239.00 / &amp;#36;&amp;thinsp;169.99 / &amp;#163;&amp;thinsp;249.00 / &amp;#8377;&amp;thinsp;42,990;</t>
  </si>
  <si>
    <t>33,979,894 hits</t>
  </si>
  <si>
    <t>1, 2, 3, 4, 5, 7, 8, 12, 17, 18, 19, 25, 26, 28, 38, 39, 40, 41;</t>
  </si>
  <si>
    <t>&amp;#36;&amp;thinsp;159.14;</t>
  </si>
  <si>
    <t>1,060,860 hits</t>
  </si>
  <si>
    <t>2, 3, 4, 7, 13 - N920V;1, 2, 3, 4, 5, 7, 8, 17, 20 - N920P;2, 4, 5, 12, 25 - N920R;</t>
  </si>
  <si>
    <t>2,898,785 hits</t>
  </si>
  <si>
    <t>1, 2, 3, 4, 5, 7, 8, 12, 17, 18, 19, 25, 26, 28, 38, 39, 40, 41 - N9208, N9200;1, 2, 3, 4, 5, 7, 8, 12, 17, 18, 19, 20, 26 - N920C;</t>
  </si>
  <si>
    <t>3,234,595 hits</t>
  </si>
  <si>
    <t>1, 2, 3, 4, 5, 7, 8, 13, 17, 18, 19, 20, 25, 26, 28, 29, 38, 39, 40, 41 - A1490;</t>
  </si>
  <si>
    <t>2,276,649 hits</t>
  </si>
  <si>
    <t>1, 2, 3, 4, 5, 7, 8, 13, 17, 18, 19, 20, 25, 26, 28, 29, 38, 39, 40, 41;</t>
  </si>
  <si>
    <t>253,729 hits</t>
  </si>
  <si>
    <t>330,433 hits</t>
  </si>
  <si>
    <t>151,422 hits</t>
  </si>
  <si>
    <t>562,261 hits</t>
  </si>
  <si>
    <t>156,784 hits</t>
  </si>
  <si>
    <t>356,575 hits</t>
  </si>
  <si>
    <t>21,067,541 hits</t>
  </si>
  <si>
    <t>1, 2, 3, 4, 5, 8, 12, 13, 17, 18, 19, 20, 25, 26, 29 - A1662;1, 2, 3, 4, 5, 7, 8, 12, 17, 18, 19, 20, 25, 26, 28, 38, 39, 40, 41 - A1723;</t>
  </si>
  <si>
    <t>2016, March 21;</t>
  </si>
  <si>
    <t>Available. Released 2016, March 31;</t>
  </si>
  <si>
    <t>&amp;#8364;&amp;thinsp;165.00 / &amp;#36;&amp;thinsp;94.36 / &amp;#163;&amp;thinsp;149.99;</t>
  </si>
  <si>
    <t>2,188,508 hits</t>
  </si>
  <si>
    <t>1, 2, 3, 4, 5, 7, 8, 12, 13, 17, 18, 19, 20, 25, 26, 27, 28, 29, 30, 38, 39, 40, 41;</t>
  </si>
  <si>
    <t>40,477,097 hits</t>
  </si>
  <si>
    <t>1, 2, 3, 4, 5, 7, 8, 12, 13, 17, 18, 19, 20, 25, 26, 27, 28, 29, 30, 38, 39, 40, 41 - A1660, A1778;</t>
  </si>
  <si>
    <t>2016, September 07;</t>
  </si>
  <si>
    <t>Available. Released 2016, September 16;</t>
  </si>
  <si>
    <t>&amp;#8364;&amp;thinsp;184.99 / &amp;#36;&amp;thinsp;148.00 / &amp;#163;&amp;thinsp;190.00 / &amp;#8377;&amp;thinsp;29,499;</t>
  </si>
  <si>
    <t>31,138,570 hits</t>
  </si>
  <si>
    <t>1, 2, 3, 4, 5, 7, 8, 12, 13, 17, 18, 19, 20, 25, 26, 27, 28, 29, 30, 38, 39, 40, 41 - A1661, A1784;</t>
  </si>
  <si>
    <t>&amp;#8364;&amp;thinsp;284.00 / &amp;#36;&amp;thinsp;234.63 / &amp;#163;&amp;thinsp;289.00 / &amp;#8377;&amp;thinsp;36,999;</t>
  </si>
  <si>
    <t>14,832,119 hits</t>
  </si>
  <si>
    <t>14,450,561 hits</t>
  </si>
  <si>
    <t>1, 2, 3, 4, 5, 7, 8, 12, 13, 17, 18, 19, 20, 25, 26, 28, 29, 30, 34, 38, 39, 40, 41, 66;</t>
  </si>
  <si>
    <t>2017, September 12;</t>
  </si>
  <si>
    <t>Available. Released 2017, September 22;</t>
  </si>
  <si>
    <t>&amp;#8364;&amp;thinsp;390.00 / &amp;#36;&amp;thinsp;359.97 / &amp;#163;&amp;thinsp;549.00 / &amp;#8377;&amp;thinsp;50,290;</t>
  </si>
  <si>
    <t>1,409,833 hits</t>
  </si>
  <si>
    <t>1, 2, 3, 4, 5, 7, 8, 12, 13, 17, 18, 19, 20, 25, 26, 29, 30, 38, 39, 40, 41;</t>
  </si>
  <si>
    <t>129,995 hits</t>
  </si>
  <si>
    <t>197,884 hits</t>
  </si>
  <si>
    <t>444,060 hits</t>
  </si>
  <si>
    <t>186,062 hits</t>
  </si>
  <si>
    <t>341,825 hits</t>
  </si>
  <si>
    <t>141,918 hits</t>
  </si>
  <si>
    <t>170,986 hits</t>
  </si>
  <si>
    <t>409,597 hits</t>
  </si>
  <si>
    <t>18,505,441 hits</t>
  </si>
  <si>
    <t>1, 2, 3, 4, 5, 7, 8, 12, 13, 17, 18, 19, 20, 25, 26, 28, 32, 38, 39, 40, 41, 66;</t>
  </si>
  <si>
    <t>&amp;#36;&amp;thinsp;265.36 / &amp;#163;&amp;thinsp;389.00 / &amp;#8377;&amp;thinsp;59,900;</t>
  </si>
  <si>
    <t>11,200,179 hits</t>
  </si>
  <si>
    <t>&amp;#8364;&amp;thinsp;288.00 / &amp;#36;&amp;thinsp;248.98 / &amp;#163;&amp;thinsp;259.95 / &amp;#8377;&amp;thinsp;38,999;</t>
  </si>
  <si>
    <t>1,421,603 hits</t>
  </si>
  <si>
    <t>1, 2, 3, 4, 5, 7, 8, 12, 13, 17, 18, 19, 20, 25, 26, 28, 29, 38, 39, 40, 41;</t>
  </si>
  <si>
    <t>3,408,996 hits</t>
  </si>
  <si>
    <t>1, 2, 3, 4, 5, 7, 8, 12, 13, 17, 18, 19, 20, 25, 26, 28, 38, 39, 40, 41;</t>
  </si>
  <si>
    <t>1,286,612 hits</t>
  </si>
  <si>
    <t>1, 2, 3, 4, 5, 7, 8, 11, 12, 13, 17, 18, 19, 20, 21, 25, 26, 27, 28, 29, 30, 38, 39, 40, 41;</t>
  </si>
  <si>
    <t>True-tone_x000D_
120Hz refresh rate;</t>
  </si>
  <si>
    <t>760,394 hits</t>
  </si>
  <si>
    <t>18,531,280 hits</t>
  </si>
  <si>
    <t>Available. Released 2017, November 3;</t>
  </si>
  <si>
    <t>&amp;#8364;&amp;thinsp;454.99 / &amp;#36;&amp;thinsp;424.99 / &amp;#163;&amp;thinsp;479.00 / &amp;#8377;&amp;thinsp;69,999;</t>
  </si>
  <si>
    <t>232,862 hits</t>
  </si>
  <si>
    <t>1, 3, 5, 7, 8, 18, 19, 20, 26 - Europe, Australia (A1891);2, 4, 5, 12, 13, 17, 18, 19, 25, 26, 41 - USA, LATAM, Canada (A1861);1, 3, 39, 40, 41 - China (A1892);</t>
  </si>
  <si>
    <t>569,624 hits</t>
  </si>
  <si>
    <t>264,482 hits</t>
  </si>
  <si>
    <t>2018, March 27;</t>
  </si>
  <si>
    <t>1,741,691 hits</t>
  </si>
  <si>
    <t>1, 2, 3, 4, 5, 7, 8, 12, 13, 17, 18, 19, 20, 25, 26, 27, 28, 29, 30, 38, 39, 40, 41 - A1954;</t>
  </si>
  <si>
    <t>Available. Released 2018, March 27;</t>
  </si>
  <si>
    <t>9,323,417 hits</t>
  </si>
  <si>
    <t>1, 2, 3, 4, 5, 7, 8, 12, 13, 17, 18, 19, 20, 25, 26, 28, 32, 38, 39, 40, 41, 66, 71 - Global;1, 2, 3, 4, 5, 7, 8, 12, 13, 14, 17, 18, 19, 20, 25, 26, 28, 29, 30, 38, 39, 40, 41, 46, 66, 71 - USA;</t>
  </si>
  <si>
    <t>2018, August 09;</t>
  </si>
  <si>
    <t>Available. Released 2018, August 24;</t>
  </si>
  <si>
    <t>&amp;#36;&amp;thinsp;370.09 / &amp;#163;&amp;thinsp;529.89 / &amp;#8377;&amp;thinsp;53,900;</t>
  </si>
  <si>
    <t>1, 2, 3, 4, 5, 7, 8, 12, 13, 17, 20, 28, 38, 40, 41, 66;</t>
  </si>
  <si>
    <t>5,113,829 hits</t>
  </si>
  <si>
    <t>1, 2, 3, 4, 5, 7, 8, 12, 13, 14, 17, 18, 19, 20, 25, 26, 28, 29, 30, 32, 34, 38, 39, 40, 41, 46, 66 - A2097;1, 2, 3, 4, 5, 7, 8, 12, 13, 14, 17, 18, 19, 20, 25, 26, 29, 30, 32, 34, 38, 39, 40, 41, 46, 66, 71 - A1920, A2100;</t>
  </si>
  <si>
    <t>2018, September 12;</t>
  </si>
  <si>
    <t>Available. Released 2018, September 21;</t>
  </si>
  <si>
    <t>&amp;#8364;&amp;thinsp;545.00 / &amp;#36;&amp;thinsp;469.99 / &amp;#163;&amp;thinsp;599.00 / &amp;#8377;&amp;thinsp;62,999;</t>
  </si>
  <si>
    <t>7,270,424 hits</t>
  </si>
  <si>
    <t>1, 2, 3, 4, 5, 7, 8, 12, 13, 14, 17, 18, 19, 20, 25, 26, 28, 29, 30, 32, 34, 38, 39, 40, 41, 46, 66 - A2101;1, 2, 3, 4, 5, 7, 8, 12, 13, 14, 17, 18, 19, 20, 25, 26, 29, 30, 32, 34, 38, 39, 40, 41, 46, 66, 71 - A1921;1, 2, 3, 4, 5, 7, 8, 12, 13, 14, 17, 18, 19, 20, 25, 26, 29, 30, 32, 34, 38, 39, 40, 41, 46, 66, 71 - A2104;</t>
  </si>
  <si>
    <t>&amp;#8364;&amp;thinsp;891.09 / &amp;#36;&amp;thinsp;417.97 / &amp;#163;&amp;thinsp;515.00 / &amp;#8377;&amp;thinsp;73,999;</t>
  </si>
  <si>
    <t>5,758,221 hits</t>
  </si>
  <si>
    <t>1, 2, 3, 4, 5, 7, 8, 12, 13, 14, 17, 18, 19, 20, 25, 26, 29, 30, 32, 34, 38, 39, 40, 41, 66, 71;</t>
  </si>
  <si>
    <t>Available. Released 2018, October 26;</t>
  </si>
  <si>
    <t>&amp;#8364;&amp;thinsp;506.51 / &amp;#36;&amp;thinsp;439.95 / &amp;#163;&amp;thinsp;549.00 / &amp;#8377;&amp;thinsp;48,799;</t>
  </si>
  <si>
    <t>586,638 hits</t>
  </si>
  <si>
    <t>1, 3, 5, 7, 8, 18, 19, 20, 26 - Europe, Australia;2, 4, 5, 12, 13, 17, 18, 19, 25, 26, 41 - USA, LATAM, Canada;1, 3, 39, 40, 41 - China;</t>
  </si>
  <si>
    <t>263,713 hits</t>
  </si>
  <si>
    <t>955,385 hits</t>
  </si>
  <si>
    <t>1, 2, 3, 4, 5, 7, 8, 11, 12, 13, 14, 17, 18, 19, 20, 21, 25, 26, 29, 30, 34, 38, 39, 40, 41, 46, 66, 71 - A2013;1, 2, 3, 4, 5, 7, 8, 11, 12, 13, 14, 17, 18, 19, 20, 21, 25, 26, 28, 29, 30, 34, 38, 39, 40, 41, 42, 46, 66, 71 - A1934;</t>
  </si>
  <si>
    <t>Wide color gamut_x000D_
True-tone_x000D_
120Hz refresh rate;</t>
  </si>
  <si>
    <t>995,750 hits</t>
  </si>
  <si>
    <t>1, 2, 3, 4, 5, 7, 8, 11, 12, 13, 14, 17, 18, 19, 20, 21, 25, 26, 29, 30, 34, 38, 39, 40, 41, 46, 66, 71 - A2014;1, 2, 3, 4, 5, 7, 8, 11, 12, 13, 14, 17, 18, 19, 20, 21, 25, 26, 28, 29, 30, 34, 38, 39, 40, 41, 42, 46, 66, 71 - A1895;</t>
  </si>
  <si>
    <t>Android 9.0 (Pie), upgradable to Android 10.0; One UI 2.1;</t>
  </si>
  <si>
    <t>Available. Released 2019, March 18;</t>
  </si>
  <si>
    <t>775,938 hits</t>
  </si>
  <si>
    <t>1, 2, 3, 4, 5, 7, 8, 11, 12, 13, 14, 17, 18, 19, 20, 21, 25, 26, 29, 30, 34, 38, 39, 40, 41, 46, 66, 71 - A2126;1, 2, 3, 4, 5, 7, 8, 11, 12, 13, 14, 17, 18, 19, 20, 21, 25, 26, 28, 29, 30, 34, 38, 39, 40, 41, 46, 66 - A2124;</t>
  </si>
  <si>
    <t>2019, March 18;</t>
  </si>
  <si>
    <t>True-tone;</t>
  </si>
  <si>
    <t>1,014,154 hits</t>
  </si>
  <si>
    <t>1, 2, 3, 4, 5, 7, 8, 11, 12, 13, 14, 17, 18, 19, 20, 21, 25, 26, 29, 30, 34, 38, 39, 40, 41, 46, 66, 71 - A2153;1, 2, 3, 4, 5, 7, 8, 11, 12, 13, 14, 17, 18, 19, 20, 21, 25, 26, 28, 29, 30, 34, 38, 39, 40, 41, 46, 66 - A2123;</t>
  </si>
  <si>
    <t>5,147,837 hits</t>
  </si>
  <si>
    <t>1, 2, 3, 4, 5, 7, 8, 12, 13, 17, 18, 19, 20, 25, 26, 28, 32, 38, 39, 40, 41, 66 - Global, LATAM;1, 2, 3, 4, 5, 7, 8, 12, 13, 14, 18, 19, 20, 25, 26, 28, 29, 30, 46, 48, 66, 71 - USA;1, 2, 3, 4, 5, 7, 8, 12, 13, 18, 19, 20, 25, 29, 30, 38, 39, 40, 41, 46, 66, 71 - Canada;</t>
  </si>
  <si>
    <t>2019, August 07;</t>
  </si>
  <si>
    <t>Available. Released 2019, August 23;</t>
  </si>
  <si>
    <t>&amp;#8364;&amp;thinsp;836.17 / &amp;#36;&amp;thinsp;628.95 / &amp;#163;&amp;thinsp;734.00 / &amp;#8377;&amp;thinsp;84,200;</t>
  </si>
  <si>
    <t>930,224 hits</t>
  </si>
  <si>
    <t>1, 2, 3, 4, 5, 7, 8, 12, 13, 17, 18, 19, 20, 25, 26, 28, 32, 38, 39, 40, 41, 66 - Global;1, 2, 3, 4, 5, 7, 8, 12, 13, 14, 18, 19, 20, 25, 26, 28, 29, 30, 46, 48, 66, 71 - USA;</t>
  </si>
  <si>
    <t>&amp;#8364;&amp;thinsp;921.89 / &amp;#163;&amp;thinsp;699.95;</t>
  </si>
  <si>
    <t>2,103,183 hits</t>
  </si>
  <si>
    <t>&amp;#8364;&amp;thinsp;639.00 / &amp;#36;&amp;thinsp;492.95 / &amp;#163;&amp;thinsp;665.00 / &amp;#8377;&amp;thinsp;73,600;</t>
  </si>
  <si>
    <t>369,285 hits</t>
  </si>
  <si>
    <t>1, 2, 3, 4, 5, 7, 8, 12, 13, 14, 18, 19, 20, 25, 26, 28, 29, 30, 46, 48, 66, 71 - USA;</t>
  </si>
  <si>
    <t>5,024,285 hits</t>
  </si>
  <si>
    <t>1, 2, 3, 4, 5, 7, 8, 11, 12, 13, 17, 18, 19, 20, 21, 25, 26, 28, 29, 30, 32, 34, 38, 39, 40, 41, 42, 46, 48, 66 - A2218;1, 2, 3, 4, 5, 7, 8, 12, 13, 14, 17, 18, 19, 20, 25, 26, 29, 30, 34, 38, 39, 40, 41, 42, 46, 48, 66, 71 - A2161;1, 2, 3, 4, 5, 7, 8, 12, 13, 14, 17, 18, 19, 20, 25, 26, 29, 30, 34, 38, 39, 40, 41, 42, 46, 48, 66, 71 - A2220;</t>
  </si>
  <si>
    <t>2019, September 10;</t>
  </si>
  <si>
    <t>Available. Released 2019, September 20;</t>
  </si>
  <si>
    <t>&amp;#8364;&amp;thinsp;1,181.89 / &amp;#36;&amp;thinsp;969.99 / &amp;#163;&amp;thinsp;1,049.00 / &amp;#8377;&amp;thinsp;117,100;</t>
  </si>
  <si>
    <t>2,960,205 hits</t>
  </si>
  <si>
    <t>1, 2, 3, 4, 5, 7, 8, 11, 12, 13, 17, 18, 19, 20, 21, 25, 26, 28, 29, 30, 32, 34, 38, 39, 40, 41, 42, 46, 48, 66 - A2215;1, 2, 3, 4, 5, 7, 8, 12, 13, 14, 17, 18, 19, 20, 25, 26, 29, 30, 34, 38, 39, 40, 41, 42, 46, 48, 66, 71 - A2160;1, 2, 3, 4, 5, 7, 8, 12, 13, 14, 17, 18, 19, 20, 25, 26, 29, 30, 34, 38, 39, 40, 41, 42, 46, 48, 66, 71 - A2217;</t>
  </si>
  <si>
    <t>&amp;#8364;&amp;thinsp;1,079.00 / &amp;#36;&amp;thinsp;889.99 / &amp;#163;&amp;thinsp;969.00 / &amp;#8377;&amp;thinsp;106,600;</t>
  </si>
  <si>
    <t>4,021,602 hits</t>
  </si>
  <si>
    <t>1, 2, 3, 4, 5, 7, 8, 11, 12, 13, 17, 18, 19, 20, 21, 25, 26, 28, 29, 30, 32, 34, 38, 39, 40, 41, 42, 46, 48, 66 - A2221;1, 2, 3, 4, 5, 7, 8, 12, 13, 14, 17, 18, 19, 20, 25, 26, 29, 30, 34, 38, 39, 40, 41, 42, 46, 48, 66, 71 - A2111;1, 2, 3, 4, 5, 7, 8, 12, 13, 14, 17, 18, 19, 20, 25, 26, 29, 30, 34, 38, 39, 40, 41, 42, 46, 48, 66, 71 - A2223;</t>
  </si>
  <si>
    <t>&amp;#8364;&amp;thinsp;744.99 / &amp;#36;&amp;thinsp;659.99 / &amp;#163;&amp;thinsp;678.99 / &amp;#8377;&amp;thinsp;68,300;</t>
  </si>
  <si>
    <t>578,265 hits</t>
  </si>
  <si>
    <t>1, 2, 3, 4, 5, 7, 8, 11, 12, 13, 14, 17, 18, 19, 20, 21, 25, 26, 29, 30, 34, 38, 39, 40, 41, 66, 71 - A2200;1, 2, 3, 4, 5, 7, 8, 11, 12, 13, 14, 17, 18, 19, 20, 21, 25, 26, 28, 29, 30, 34, 38, 39, 40, 41, 66 - A2198;</t>
  </si>
  <si>
    <t>2019, September 12;</t>
  </si>
  <si>
    <t>Available. Released 2019, September 21;</t>
  </si>
  <si>
    <t>106,709 hits</t>
  </si>
  <si>
    <t>1, 2, 3, 4, 5, 7, 8, 18, 19, 20, 25, 26, 39, 40, 41, 66 - Global;1, 2, 3, 4, 5, 7, 12, 13, 17, 18, 19, 25, 26, 39, 40, 41, 66 - USA, LATAM, Canada;</t>
  </si>
  <si>
    <t>303,680 hits</t>
  </si>
  <si>
    <t>194,226 hits</t>
  </si>
  <si>
    <t>1,661,917 hits</t>
  </si>
  <si>
    <t>&amp;#8364;&amp;thinsp;517.00 / &amp;#36;&amp;thinsp;504.62 / &amp;#163;&amp;thinsp;524.95 / &amp;#8377;&amp;thinsp;43,100;</t>
  </si>
  <si>
    <t>268,119 hits</t>
  </si>
  <si>
    <t>1, 2, 3, 4, 5, 7, 8, 11, 12, 13, 14, 17, 18, 19, 20, 21, 25, 26, 29, 30, 34, 38, 39, 40, 41, 46, 48, 66, 71;</t>
  </si>
  <si>
    <t>Wide color gamut_x000D_
True-tone_x000D_
120Hz refresh rate_x000D_
600 nits typ. brightness (advertised);</t>
  </si>
  <si>
    <t>Apple GPU (8-core graphics);</t>
  </si>
  <si>
    <t>128GB 6GB RAM, 256GB 6GB RAM, 512GB 6GB RAM, 1TB 6GB RAM;</t>
  </si>
  <si>
    <t>264,136 hits</t>
  </si>
  <si>
    <t>Apple iPhone SE (2020)</t>
  </si>
  <si>
    <t>Versions:_x000D_
A2296 (Global market)_x000D_
A2275 (USA, Canada, Puerto Rico, U.S. Virgin Islands)_x000D_
A2298 (China)_x000D_
_x000D_
Also known as Apple iPhone SE2, Apple iPhone SE (2nd generation)</t>
  </si>
  <si>
    <t>https://fdn2.gsmarena.com/vv/bigpic/apple-iphone-se-2020.jpg</t>
  </si>
  <si>
    <t>https://fdn2.gsmarena.com/vv/pics/apple/apple-iphone-se-2020-2.jpg;https://fdn2.gsmarena.com/vv/pics/apple/apple-iphone-se-2020-1.jpg;https://fdn2.gsmarena.com/vv/pics/apple/apple-iphone-se-2020-3.jpg;</t>
  </si>
  <si>
    <t>1,433,897 hits</t>
  </si>
  <si>
    <t>1, 2, 3, 4, 5, 7, 8, 11, 12, 13, 17, 18, 19, 20, 21, 25, 26, 28, 29, 30, 32, 34, 38, 39, 40, 41, 42, 46, 48, 66 - A2296;1, 2, 3, 4, 5, 7, 8, 12, 13, 14, 17, 18, 19, 20, 25, 26, 29, 30, 34, 38, 39, 40, 41, 42, 46, 48, 66, 71 - A2275, A2298;</t>
  </si>
  <si>
    <t>HSPA 42.2/5.76 Mbps, LTE-A (5CA) Cat16 1024/150 Mbps, EV-DO Rev.A 3.1 Mbps;</t>
  </si>
  <si>
    <t>2020, April 15;</t>
  </si>
  <si>
    <t>Available. Released 2020, April 24;</t>
  </si>
  <si>
    <t>Wide color gamut_x000D_
True-tone_x000D_
625 nits max brightness (advertised);</t>
  </si>
  <si>
    <t>iOS 13;</t>
  </si>
  <si>
    <t>12 MP, f/1.8 (wide), PDAF, OIS;</t>
  </si>
  <si>
    <t>2160p@24/30/60fps, 1080p@30/60/120/240fps, HDR, OIS, stereo sound rec.;</t>
  </si>
  <si>
    <t>1080p@30fps; gyro-EIS;</t>
  </si>
  <si>
    <t>Fast charging 18W, 50% in 30 min (advertised)_x000D_
Qi wireless charging;</t>
  </si>
  <si>
    <t>A2275, A2296, A2298;</t>
  </si>
  <si>
    <t>1.17 W/kg (head) &amp;nbsp; &amp;nbsp; 1.16 W/kg (body) &amp;nbsp; &amp;nbsp; ;</t>
  </si>
  <si>
    <t>0.98 W/kg (head) &amp;nbsp; &amp;nbsp; 0.99 W/kg (body) &amp;nbsp; &amp;nbsp; ;</t>
  </si>
  <si>
    <t>&amp;#8364;&amp;thinsp;479.00 / &amp;#36;&amp;thinsp;399.00 / &amp;#163;&amp;thinsp;419.00;</t>
  </si>
  <si>
    <t>_x000D_
-24.1 LUFS (Very good)_x000D_
_x000D_
;</t>
  </si>
  <si>
    <r>
      <t xml:space="preserve">Compiled in Excel by Teoalida © </t>
    </r>
    <r>
      <rPr>
        <b/>
        <u/>
        <sz val="10"/>
        <color rgb="FF0000FF"/>
        <rFont val="Arial"/>
        <family val="2"/>
      </rPr>
      <t>www.teoalida.com/database/phones</t>
    </r>
  </si>
  <si>
    <t>Main Camera Five</t>
  </si>
  <si>
    <t>Main Camera Six</t>
  </si>
  <si>
    <t>Quad</t>
  </si>
  <si>
    <t>Network 5G bands</t>
  </si>
  <si>
    <t>List of brands and number of phone models by brand included in the FULL database can be seen in Statistics sheet of this sample file</t>
  </si>
  <si>
    <t>This is a SAMPLE database, containing Apple (77 phone models), Ericcson (40 phone models), Samsung Galaxy Note series (34 phone models)</t>
  </si>
  <si>
    <r>
      <t xml:space="preserve">The FULL database contains 116 brands with over 10000 phone models. You can get full database from </t>
    </r>
    <r>
      <rPr>
        <b/>
        <sz val="10"/>
        <color rgb="FF0000FF"/>
        <rFont val="Arial"/>
        <family val="2"/>
      </rPr>
      <t>www.teoalida.com/database/phones</t>
    </r>
  </si>
</sst>
</file>

<file path=xl/styles.xml><?xml version="1.0" encoding="utf-8"?>
<styleSheet xmlns="http://schemas.openxmlformats.org/spreadsheetml/2006/main">
  <numFmts count="1">
    <numFmt numFmtId="164" formatCode="dd\ mmm\ yyyy"/>
  </numFmts>
  <fonts count="8"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20"/>
      <color theme="1"/>
      <name val="Arial"/>
      <family val="2"/>
    </font>
    <font>
      <b/>
      <u/>
      <sz val="10"/>
      <color rgb="FF0000FF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b/>
      <sz val="10"/>
      <color rgb="FF0000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FFFF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2" borderId="0">
      <alignment horizontal="center" vertical="center"/>
    </xf>
  </cellStyleXfs>
  <cellXfs count="151">
    <xf numFmtId="0" fontId="0" fillId="2" borderId="0" xfId="0">
      <alignment horizontal="center" vertical="center"/>
    </xf>
    <xf numFmtId="0" fontId="0" fillId="2" borderId="0" xfId="0">
      <alignment horizontal="center" vertical="center"/>
    </xf>
    <xf numFmtId="0" fontId="0" fillId="2" borderId="1" xfId="0" applyBorder="1">
      <alignment horizontal="center" vertical="center"/>
    </xf>
    <xf numFmtId="0" fontId="0" fillId="2" borderId="5" xfId="0" applyBorder="1">
      <alignment horizontal="center" vertical="center"/>
    </xf>
    <xf numFmtId="0" fontId="0" fillId="2" borderId="0" xfId="0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12" borderId="7" xfId="0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/>
    </xf>
    <xf numFmtId="0" fontId="0" fillId="13" borderId="8" xfId="0" applyFill="1" applyBorder="1" applyAlignment="1">
      <alignment horizontal="left" vertical="center"/>
    </xf>
    <xf numFmtId="0" fontId="0" fillId="14" borderId="6" xfId="0" applyFill="1" applyBorder="1" applyAlignment="1">
      <alignment horizontal="left" vertical="center"/>
    </xf>
    <xf numFmtId="0" fontId="0" fillId="14" borderId="7" xfId="0" applyFill="1" applyBorder="1" applyAlignment="1">
      <alignment horizontal="left" vertical="center"/>
    </xf>
    <xf numFmtId="0" fontId="0" fillId="14" borderId="8" xfId="0" applyFill="1" applyBorder="1" applyAlignment="1">
      <alignment horizontal="left" vertical="center"/>
    </xf>
    <xf numFmtId="0" fontId="1" fillId="3" borderId="2" xfId="0" applyFont="1" applyFill="1" applyBorder="1">
      <alignment horizontal="center" vertical="center"/>
    </xf>
    <xf numFmtId="0" fontId="1" fillId="4" borderId="2" xfId="0" applyFont="1" applyFill="1" applyBorder="1">
      <alignment horizontal="center" vertical="center"/>
    </xf>
    <xf numFmtId="0" fontId="1" fillId="5" borderId="2" xfId="0" applyFont="1" applyFill="1" applyBorder="1">
      <alignment horizontal="center" vertical="center"/>
    </xf>
    <xf numFmtId="0" fontId="1" fillId="6" borderId="2" xfId="0" applyFont="1" applyFill="1" applyBorder="1">
      <alignment horizontal="center" vertical="center"/>
    </xf>
    <xf numFmtId="0" fontId="1" fillId="7" borderId="2" xfId="0" applyFont="1" applyFill="1" applyBorder="1">
      <alignment horizontal="center" vertical="center"/>
    </xf>
    <xf numFmtId="0" fontId="1" fillId="8" borderId="2" xfId="0" applyFont="1" applyFill="1" applyBorder="1">
      <alignment horizontal="center" vertical="center"/>
    </xf>
    <xf numFmtId="0" fontId="1" fillId="3" borderId="3" xfId="0" applyFont="1" applyFill="1" applyBorder="1">
      <alignment horizontal="center" vertical="center"/>
    </xf>
    <xf numFmtId="0" fontId="1" fillId="4" borderId="3" xfId="0" applyFont="1" applyFill="1" applyBorder="1">
      <alignment horizontal="center" vertical="center"/>
    </xf>
    <xf numFmtId="0" fontId="1" fillId="5" borderId="3" xfId="0" applyFont="1" applyFill="1" applyBorder="1">
      <alignment horizontal="center" vertical="center"/>
    </xf>
    <xf numFmtId="0" fontId="1" fillId="6" borderId="3" xfId="0" applyFont="1" applyFill="1" applyBorder="1">
      <alignment horizontal="center" vertical="center"/>
    </xf>
    <xf numFmtId="0" fontId="1" fillId="7" borderId="3" xfId="0" applyFont="1" applyFill="1" applyBorder="1">
      <alignment horizontal="center" vertical="center"/>
    </xf>
    <xf numFmtId="0" fontId="1" fillId="8" borderId="3" xfId="0" applyFont="1" applyFill="1" applyBorder="1">
      <alignment horizontal="center" vertical="center"/>
    </xf>
    <xf numFmtId="0" fontId="1" fillId="3" borderId="4" xfId="0" applyFont="1" applyFill="1" applyBorder="1">
      <alignment horizontal="center" vertical="center"/>
    </xf>
    <xf numFmtId="0" fontId="1" fillId="4" borderId="4" xfId="0" applyFont="1" applyFill="1" applyBorder="1">
      <alignment horizontal="center" vertical="center"/>
    </xf>
    <xf numFmtId="0" fontId="1" fillId="5" borderId="4" xfId="0" applyFont="1" applyFill="1" applyBorder="1">
      <alignment horizontal="center" vertical="center"/>
    </xf>
    <xf numFmtId="0" fontId="1" fillId="6" borderId="4" xfId="0" applyFont="1" applyFill="1" applyBorder="1">
      <alignment horizontal="center" vertical="center"/>
    </xf>
    <xf numFmtId="0" fontId="1" fillId="7" borderId="4" xfId="0" applyFont="1" applyFill="1" applyBorder="1">
      <alignment horizontal="center" vertical="center"/>
    </xf>
    <xf numFmtId="0" fontId="1" fillId="8" borderId="4" xfId="0" applyFont="1" applyFill="1" applyBorder="1">
      <alignment horizontal="center" vertical="center"/>
    </xf>
    <xf numFmtId="0" fontId="1" fillId="3" borderId="15" xfId="0" applyFont="1" applyFill="1" applyBorder="1">
      <alignment horizontal="center" vertical="center"/>
    </xf>
    <xf numFmtId="0" fontId="4" fillId="3" borderId="16" xfId="0" applyFont="1" applyFill="1" applyBorder="1" applyAlignment="1">
      <alignment horizontal="centerContinuous" vertical="center"/>
    </xf>
    <xf numFmtId="0" fontId="4" fillId="3" borderId="17" xfId="0" applyFont="1" applyFill="1" applyBorder="1" applyAlignment="1">
      <alignment horizontal="centerContinuous" vertical="center"/>
    </xf>
    <xf numFmtId="0" fontId="4" fillId="3" borderId="18" xfId="0" applyFont="1" applyFill="1" applyBorder="1" applyAlignment="1">
      <alignment horizontal="centerContinuous" vertical="center"/>
    </xf>
    <xf numFmtId="0" fontId="4" fillId="3" borderId="19" xfId="0" applyFont="1" applyFill="1" applyBorder="1" applyAlignment="1">
      <alignment horizontal="centerContinuous" vertical="center"/>
    </xf>
    <xf numFmtId="0" fontId="4" fillId="4" borderId="17" xfId="0" applyFont="1" applyFill="1" applyBorder="1" applyAlignment="1">
      <alignment horizontal="centerContinuous" vertical="center"/>
    </xf>
    <xf numFmtId="0" fontId="4" fillId="4" borderId="18" xfId="0" applyFont="1" applyFill="1" applyBorder="1" applyAlignment="1">
      <alignment horizontal="centerContinuous" vertical="center"/>
    </xf>
    <xf numFmtId="0" fontId="4" fillId="4" borderId="19" xfId="0" applyFont="1" applyFill="1" applyBorder="1" applyAlignment="1">
      <alignment horizontal="centerContinuous" vertical="center"/>
    </xf>
    <xf numFmtId="0" fontId="4" fillId="5" borderId="17" xfId="0" applyFont="1" applyFill="1" applyBorder="1" applyAlignment="1">
      <alignment horizontal="centerContinuous" vertical="center"/>
    </xf>
    <xf numFmtId="0" fontId="4" fillId="5" borderId="18" xfId="0" applyFont="1" applyFill="1" applyBorder="1" applyAlignment="1">
      <alignment horizontal="centerContinuous" vertical="center"/>
    </xf>
    <xf numFmtId="0" fontId="4" fillId="5" borderId="19" xfId="0" applyFont="1" applyFill="1" applyBorder="1" applyAlignment="1">
      <alignment horizontal="centerContinuous" vertical="center"/>
    </xf>
    <xf numFmtId="0" fontId="4" fillId="6" borderId="17" xfId="0" applyFont="1" applyFill="1" applyBorder="1" applyAlignment="1">
      <alignment horizontal="centerContinuous" vertical="center"/>
    </xf>
    <xf numFmtId="0" fontId="4" fillId="6" borderId="19" xfId="0" applyFont="1" applyFill="1" applyBorder="1" applyAlignment="1">
      <alignment horizontal="centerContinuous" vertical="center"/>
    </xf>
    <xf numFmtId="0" fontId="4" fillId="7" borderId="17" xfId="0" applyFont="1" applyFill="1" applyBorder="1" applyAlignment="1">
      <alignment horizontal="centerContinuous" vertical="center"/>
    </xf>
    <xf numFmtId="0" fontId="4" fillId="7" borderId="18" xfId="0" applyFont="1" applyFill="1" applyBorder="1" applyAlignment="1">
      <alignment horizontal="centerContinuous" vertical="center"/>
    </xf>
    <xf numFmtId="0" fontId="4" fillId="7" borderId="19" xfId="0" applyFont="1" applyFill="1" applyBorder="1" applyAlignment="1">
      <alignment horizontal="centerContinuous" vertical="center"/>
    </xf>
    <xf numFmtId="0" fontId="4" fillId="8" borderId="17" xfId="0" applyFont="1" applyFill="1" applyBorder="1" applyAlignment="1">
      <alignment horizontal="centerContinuous" vertical="center"/>
    </xf>
    <xf numFmtId="0" fontId="4" fillId="8" borderId="18" xfId="0" applyFont="1" applyFill="1" applyBorder="1" applyAlignment="1">
      <alignment horizontal="centerContinuous" vertical="center"/>
    </xf>
    <xf numFmtId="0" fontId="4" fillId="8" borderId="19" xfId="0" applyFont="1" applyFill="1" applyBorder="1" applyAlignment="1">
      <alignment horizontal="centerContinuous" vertical="center"/>
    </xf>
    <xf numFmtId="0" fontId="4" fillId="6" borderId="18" xfId="0" applyFont="1" applyFill="1" applyBorder="1" applyAlignment="1">
      <alignment horizontal="centerContinuous" vertical="center"/>
    </xf>
    <xf numFmtId="10" fontId="1" fillId="3" borderId="21" xfId="0" applyNumberFormat="1" applyFont="1" applyFill="1" applyBorder="1">
      <alignment horizontal="center" vertical="center"/>
    </xf>
    <xf numFmtId="10" fontId="1" fillId="3" borderId="14" xfId="0" applyNumberFormat="1" applyFont="1" applyFill="1" applyBorder="1">
      <alignment horizontal="center" vertical="center"/>
    </xf>
    <xf numFmtId="10" fontId="1" fillId="3" borderId="22" xfId="0" applyNumberFormat="1" applyFont="1" applyFill="1" applyBorder="1">
      <alignment horizontal="center" vertical="center"/>
    </xf>
    <xf numFmtId="10" fontId="1" fillId="3" borderId="23" xfId="0" applyNumberFormat="1" applyFont="1" applyFill="1" applyBorder="1">
      <alignment horizontal="center" vertical="center"/>
    </xf>
    <xf numFmtId="10" fontId="1" fillId="4" borderId="14" xfId="0" applyNumberFormat="1" applyFont="1" applyFill="1" applyBorder="1">
      <alignment horizontal="center" vertical="center"/>
    </xf>
    <xf numFmtId="10" fontId="1" fillId="4" borderId="22" xfId="0" applyNumberFormat="1" applyFont="1" applyFill="1" applyBorder="1">
      <alignment horizontal="center" vertical="center"/>
    </xf>
    <xf numFmtId="10" fontId="1" fillId="4" borderId="23" xfId="0" applyNumberFormat="1" applyFont="1" applyFill="1" applyBorder="1">
      <alignment horizontal="center" vertical="center"/>
    </xf>
    <xf numFmtId="10" fontId="1" fillId="5" borderId="14" xfId="0" applyNumberFormat="1" applyFont="1" applyFill="1" applyBorder="1">
      <alignment horizontal="center" vertical="center"/>
    </xf>
    <xf numFmtId="10" fontId="1" fillId="5" borderId="22" xfId="0" applyNumberFormat="1" applyFont="1" applyFill="1" applyBorder="1">
      <alignment horizontal="center" vertical="center"/>
    </xf>
    <xf numFmtId="10" fontId="1" fillId="5" borderId="23" xfId="0" applyNumberFormat="1" applyFont="1" applyFill="1" applyBorder="1">
      <alignment horizontal="center" vertical="center"/>
    </xf>
    <xf numFmtId="10" fontId="1" fillId="6" borderId="14" xfId="0" applyNumberFormat="1" applyFont="1" applyFill="1" applyBorder="1">
      <alignment horizontal="center" vertical="center"/>
    </xf>
    <xf numFmtId="10" fontId="1" fillId="6" borderId="23" xfId="0" applyNumberFormat="1" applyFont="1" applyFill="1" applyBorder="1">
      <alignment horizontal="center" vertical="center"/>
    </xf>
    <xf numFmtId="10" fontId="1" fillId="7" borderId="14" xfId="0" applyNumberFormat="1" applyFont="1" applyFill="1" applyBorder="1">
      <alignment horizontal="center" vertical="center"/>
    </xf>
    <xf numFmtId="10" fontId="1" fillId="7" borderId="22" xfId="0" applyNumberFormat="1" applyFont="1" applyFill="1" applyBorder="1">
      <alignment horizontal="center" vertical="center"/>
    </xf>
    <xf numFmtId="10" fontId="1" fillId="7" borderId="23" xfId="0" applyNumberFormat="1" applyFont="1" applyFill="1" applyBorder="1">
      <alignment horizontal="center" vertical="center"/>
    </xf>
    <xf numFmtId="10" fontId="1" fillId="8" borderId="14" xfId="0" applyNumberFormat="1" applyFont="1" applyFill="1" applyBorder="1">
      <alignment horizontal="center" vertical="center"/>
    </xf>
    <xf numFmtId="10" fontId="1" fillId="8" borderId="22" xfId="0" applyNumberFormat="1" applyFont="1" applyFill="1" applyBorder="1">
      <alignment horizontal="center" vertical="center"/>
    </xf>
    <xf numFmtId="10" fontId="1" fillId="8" borderId="23" xfId="0" applyNumberFormat="1" applyFont="1" applyFill="1" applyBorder="1">
      <alignment horizontal="center" vertical="center"/>
    </xf>
    <xf numFmtId="10" fontId="1" fillId="6" borderId="22" xfId="0" applyNumberFormat="1" applyFont="1" applyFill="1" applyBorder="1">
      <alignment horizontal="center" vertical="center"/>
    </xf>
    <xf numFmtId="0" fontId="0" fillId="2" borderId="20" xfId="0" applyBorder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" borderId="0" xfId="0" applyBorder="1">
      <alignment horizontal="center" vertical="center"/>
    </xf>
    <xf numFmtId="0" fontId="2" fillId="2" borderId="0" xfId="0" applyFont="1" applyAlignment="1">
      <alignment horizontal="left" vertical="center"/>
    </xf>
    <xf numFmtId="0" fontId="0" fillId="15" borderId="24" xfId="0" applyFill="1" applyBorder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1" borderId="12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13" borderId="10" xfId="0" applyFill="1" applyBorder="1" applyAlignment="1">
      <alignment horizontal="left" vertical="center"/>
    </xf>
    <xf numFmtId="0" fontId="0" fillId="13" borderId="11" xfId="0" applyFill="1" applyBorder="1" applyAlignment="1">
      <alignment horizontal="left" vertical="center"/>
    </xf>
    <xf numFmtId="0" fontId="0" fillId="13" borderId="12" xfId="0" applyFill="1" applyBorder="1" applyAlignment="1">
      <alignment horizontal="left" vertical="center"/>
    </xf>
    <xf numFmtId="0" fontId="0" fillId="14" borderId="10" xfId="0" applyFill="1" applyBorder="1" applyAlignment="1">
      <alignment horizontal="left" vertical="center"/>
    </xf>
    <xf numFmtId="0" fontId="0" fillId="14" borderId="11" xfId="0" applyFill="1" applyBorder="1" applyAlignment="1">
      <alignment horizontal="left" vertical="center"/>
    </xf>
    <xf numFmtId="0" fontId="0" fillId="14" borderId="12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0" fillId="11" borderId="7" xfId="0" applyFill="1" applyBorder="1">
      <alignment horizontal="center" vertical="center"/>
    </xf>
    <xf numFmtId="0" fontId="0" fillId="10" borderId="7" xfId="0" applyFill="1" applyBorder="1">
      <alignment horizontal="center" vertical="center"/>
    </xf>
    <xf numFmtId="0" fontId="0" fillId="10" borderId="22" xfId="0" applyFill="1" applyBorder="1">
      <alignment horizontal="center" vertical="center"/>
    </xf>
    <xf numFmtId="0" fontId="0" fillId="11" borderId="22" xfId="0" applyFill="1" applyBorder="1">
      <alignment horizontal="center" vertical="center"/>
    </xf>
    <xf numFmtId="0" fontId="0" fillId="10" borderId="23" xfId="0" applyFill="1" applyBorder="1">
      <alignment horizontal="center" vertical="center"/>
    </xf>
    <xf numFmtId="0" fontId="0" fillId="10" borderId="8" xfId="0" applyFill="1" applyBorder="1">
      <alignment horizontal="center" vertical="center"/>
    </xf>
    <xf numFmtId="0" fontId="0" fillId="11" borderId="23" xfId="0" applyFill="1" applyBorder="1">
      <alignment horizontal="center" vertical="center"/>
    </xf>
    <xf numFmtId="0" fontId="0" fillId="11" borderId="8" xfId="0" applyFill="1" applyBorder="1">
      <alignment horizontal="center" vertical="center"/>
    </xf>
    <xf numFmtId="0" fontId="0" fillId="11" borderId="14" xfId="0" applyFill="1" applyBorder="1">
      <alignment horizontal="center" vertical="center"/>
    </xf>
    <xf numFmtId="0" fontId="0" fillId="11" borderId="6" xfId="0" applyFill="1" applyBorder="1">
      <alignment horizontal="center" vertical="center"/>
    </xf>
    <xf numFmtId="0" fontId="0" fillId="10" borderId="14" xfId="0" applyFill="1" applyBorder="1">
      <alignment horizontal="center" vertical="center"/>
    </xf>
    <xf numFmtId="0" fontId="0" fillId="10" borderId="6" xfId="0" applyFill="1" applyBorder="1">
      <alignment horizontal="center" vertical="center"/>
    </xf>
    <xf numFmtId="0" fontId="0" fillId="2" borderId="25" xfId="0" applyBorder="1">
      <alignment horizontal="center" vertical="center"/>
    </xf>
    <xf numFmtId="0" fontId="0" fillId="2" borderId="28" xfId="0" applyBorder="1">
      <alignment horizontal="center" vertical="center"/>
    </xf>
    <xf numFmtId="0" fontId="5" fillId="17" borderId="26" xfId="0" applyFont="1" applyFill="1" applyBorder="1">
      <alignment horizontal="center" vertical="center"/>
    </xf>
    <xf numFmtId="0" fontId="5" fillId="17" borderId="27" xfId="0" applyFont="1" applyFill="1" applyBorder="1">
      <alignment horizontal="center" vertical="center"/>
    </xf>
    <xf numFmtId="0" fontId="5" fillId="16" borderId="26" xfId="0" applyFont="1" applyFill="1" applyBorder="1">
      <alignment horizontal="center" vertical="center"/>
    </xf>
    <xf numFmtId="0" fontId="5" fillId="16" borderId="27" xfId="0" applyFont="1" applyFill="1" applyBorder="1">
      <alignment horizontal="center" vertical="center"/>
    </xf>
    <xf numFmtId="164" fontId="0" fillId="9" borderId="6" xfId="0" applyNumberFormat="1" applyFill="1" applyBorder="1">
      <alignment horizontal="center" vertical="center"/>
    </xf>
    <xf numFmtId="164" fontId="0" fillId="9" borderId="14" xfId="0" applyNumberFormat="1" applyFill="1" applyBorder="1">
      <alignment horizontal="center" vertical="center"/>
    </xf>
    <xf numFmtId="0" fontId="0" fillId="12" borderId="29" xfId="0" applyFill="1" applyBorder="1" applyAlignment="1">
      <alignment horizontal="left" vertical="center"/>
    </xf>
    <xf numFmtId="0" fontId="5" fillId="15" borderId="26" xfId="0" applyFont="1" applyFill="1" applyBorder="1">
      <alignment horizontal="center" vertical="center"/>
    </xf>
    <xf numFmtId="0" fontId="5" fillId="17" borderId="30" xfId="0" applyFont="1" applyFill="1" applyBorder="1">
      <alignment horizontal="center" vertical="center"/>
    </xf>
    <xf numFmtId="0" fontId="5" fillId="16" borderId="30" xfId="0" applyFont="1" applyFill="1" applyBorder="1">
      <alignment horizontal="center" vertical="center"/>
    </xf>
    <xf numFmtId="0" fontId="5" fillId="18" borderId="27" xfId="0" applyFont="1" applyFill="1" applyBorder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6" fillId="2" borderId="0" xfId="0" applyFont="1" applyAlignment="1">
      <alignment horizontal="left" vertical="center"/>
    </xf>
    <xf numFmtId="0" fontId="0" fillId="2" borderId="0" xfId="0" applyFont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colors>
    <mruColors>
      <color rgb="FF0000FF"/>
      <color rgb="FF000000"/>
      <color rgb="FFE0E0E0"/>
      <color rgb="FF808080"/>
      <color rgb="FF800000"/>
      <color rgb="FFFF8080"/>
      <color rgb="FFFFC0C0"/>
      <color rgb="FF80FFFF"/>
      <color rgb="FFC0FFFF"/>
      <color rgb="FFC0FFC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phone models at each database update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Updates!$D$5</c:f>
              <c:strCache>
                <c:ptCount val="1"/>
                <c:pt idx="0">
                  <c:v>Models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8080"/>
              </a:solidFill>
              <a:ln w="9525">
                <a:solidFill>
                  <a:srgbClr val="800000"/>
                </a:solidFill>
              </a:ln>
            </c:spPr>
          </c:marker>
          <c:cat>
            <c:numRef>
              <c:f>Updates!$B$6:$B$133</c:f>
              <c:numCache>
                <c:formatCode>dd\ mmm\ yyyy</c:formatCode>
                <c:ptCount val="128"/>
                <c:pt idx="0">
                  <c:v>42552</c:v>
                </c:pt>
                <c:pt idx="1">
                  <c:v>42598</c:v>
                </c:pt>
                <c:pt idx="2">
                  <c:v>42649</c:v>
                </c:pt>
                <c:pt idx="3">
                  <c:v>42737</c:v>
                </c:pt>
                <c:pt idx="4">
                  <c:v>42759</c:v>
                </c:pt>
                <c:pt idx="5">
                  <c:v>42833</c:v>
                </c:pt>
                <c:pt idx="6">
                  <c:v>42881</c:v>
                </c:pt>
                <c:pt idx="7">
                  <c:v>42923</c:v>
                </c:pt>
                <c:pt idx="8">
                  <c:v>42980</c:v>
                </c:pt>
                <c:pt idx="9">
                  <c:v>43009</c:v>
                </c:pt>
                <c:pt idx="10">
                  <c:v>43015</c:v>
                </c:pt>
                <c:pt idx="11">
                  <c:v>43040</c:v>
                </c:pt>
                <c:pt idx="12">
                  <c:v>43055</c:v>
                </c:pt>
                <c:pt idx="13">
                  <c:v>43070</c:v>
                </c:pt>
                <c:pt idx="14">
                  <c:v>43085</c:v>
                </c:pt>
                <c:pt idx="15">
                  <c:v>43101</c:v>
                </c:pt>
                <c:pt idx="16">
                  <c:v>43116</c:v>
                </c:pt>
                <c:pt idx="17">
                  <c:v>43132</c:v>
                </c:pt>
                <c:pt idx="18">
                  <c:v>43146</c:v>
                </c:pt>
                <c:pt idx="19">
                  <c:v>43160</c:v>
                </c:pt>
                <c:pt idx="20">
                  <c:v>43175</c:v>
                </c:pt>
                <c:pt idx="21">
                  <c:v>43191</c:v>
                </c:pt>
                <c:pt idx="22">
                  <c:v>43206</c:v>
                </c:pt>
                <c:pt idx="23">
                  <c:v>43221</c:v>
                </c:pt>
                <c:pt idx="24">
                  <c:v>43238</c:v>
                </c:pt>
                <c:pt idx="25">
                  <c:v>43252</c:v>
                </c:pt>
                <c:pt idx="26">
                  <c:v>43267</c:v>
                </c:pt>
                <c:pt idx="27">
                  <c:v>43282</c:v>
                </c:pt>
                <c:pt idx="28">
                  <c:v>43298</c:v>
                </c:pt>
                <c:pt idx="29">
                  <c:v>43314</c:v>
                </c:pt>
                <c:pt idx="30">
                  <c:v>43328</c:v>
                </c:pt>
                <c:pt idx="31">
                  <c:v>43344</c:v>
                </c:pt>
                <c:pt idx="32">
                  <c:v>43359</c:v>
                </c:pt>
                <c:pt idx="33">
                  <c:v>43374</c:v>
                </c:pt>
                <c:pt idx="34">
                  <c:v>43389</c:v>
                </c:pt>
                <c:pt idx="35">
                  <c:v>43405</c:v>
                </c:pt>
                <c:pt idx="36">
                  <c:v>43420</c:v>
                </c:pt>
                <c:pt idx="37">
                  <c:v>43435</c:v>
                </c:pt>
                <c:pt idx="38">
                  <c:v>43450</c:v>
                </c:pt>
                <c:pt idx="39">
                  <c:v>43467</c:v>
                </c:pt>
                <c:pt idx="40">
                  <c:v>43497</c:v>
                </c:pt>
                <c:pt idx="41">
                  <c:v>43526</c:v>
                </c:pt>
                <c:pt idx="42">
                  <c:v>43556</c:v>
                </c:pt>
                <c:pt idx="43">
                  <c:v>43586</c:v>
                </c:pt>
                <c:pt idx="44">
                  <c:v>43617</c:v>
                </c:pt>
                <c:pt idx="45">
                  <c:v>43622</c:v>
                </c:pt>
                <c:pt idx="46">
                  <c:v>43629</c:v>
                </c:pt>
                <c:pt idx="47">
                  <c:v>43635</c:v>
                </c:pt>
                <c:pt idx="48">
                  <c:v>43641</c:v>
                </c:pt>
                <c:pt idx="49">
                  <c:v>43647</c:v>
                </c:pt>
                <c:pt idx="50">
                  <c:v>43662</c:v>
                </c:pt>
                <c:pt idx="51">
                  <c:v>43669</c:v>
                </c:pt>
                <c:pt idx="52">
                  <c:v>43669</c:v>
                </c:pt>
                <c:pt idx="53">
                  <c:v>43678</c:v>
                </c:pt>
                <c:pt idx="54">
                  <c:v>43684</c:v>
                </c:pt>
                <c:pt idx="55">
                  <c:v>43690</c:v>
                </c:pt>
                <c:pt idx="56">
                  <c:v>43697</c:v>
                </c:pt>
                <c:pt idx="57">
                  <c:v>43704</c:v>
                </c:pt>
                <c:pt idx="58">
                  <c:v>43712</c:v>
                </c:pt>
                <c:pt idx="59">
                  <c:v>43719</c:v>
                </c:pt>
                <c:pt idx="60">
                  <c:v>43725</c:v>
                </c:pt>
                <c:pt idx="61">
                  <c:v>43732</c:v>
                </c:pt>
                <c:pt idx="62">
                  <c:v>43739</c:v>
                </c:pt>
                <c:pt idx="63">
                  <c:v>43753</c:v>
                </c:pt>
                <c:pt idx="64">
                  <c:v>43760</c:v>
                </c:pt>
                <c:pt idx="65">
                  <c:v>43767</c:v>
                </c:pt>
                <c:pt idx="66">
                  <c:v>43774</c:v>
                </c:pt>
                <c:pt idx="67">
                  <c:v>43781</c:v>
                </c:pt>
                <c:pt idx="68">
                  <c:v>43788</c:v>
                </c:pt>
                <c:pt idx="69">
                  <c:v>43797</c:v>
                </c:pt>
                <c:pt idx="70">
                  <c:v>43802</c:v>
                </c:pt>
                <c:pt idx="71">
                  <c:v>43809</c:v>
                </c:pt>
                <c:pt idx="72">
                  <c:v>43817</c:v>
                </c:pt>
                <c:pt idx="73">
                  <c:v>43823</c:v>
                </c:pt>
                <c:pt idx="74">
                  <c:v>43830</c:v>
                </c:pt>
                <c:pt idx="75">
                  <c:v>43837</c:v>
                </c:pt>
                <c:pt idx="76">
                  <c:v>43844</c:v>
                </c:pt>
                <c:pt idx="77">
                  <c:v>43852</c:v>
                </c:pt>
                <c:pt idx="78">
                  <c:v>43858</c:v>
                </c:pt>
                <c:pt idx="79">
                  <c:v>43865</c:v>
                </c:pt>
                <c:pt idx="80">
                  <c:v>43872</c:v>
                </c:pt>
                <c:pt idx="81">
                  <c:v>43879</c:v>
                </c:pt>
                <c:pt idx="82">
                  <c:v>43886</c:v>
                </c:pt>
                <c:pt idx="83">
                  <c:v>43893</c:v>
                </c:pt>
                <c:pt idx="84">
                  <c:v>43902</c:v>
                </c:pt>
                <c:pt idx="85">
                  <c:v>43908</c:v>
                </c:pt>
                <c:pt idx="86">
                  <c:v>43915</c:v>
                </c:pt>
                <c:pt idx="87">
                  <c:v>43921</c:v>
                </c:pt>
                <c:pt idx="88">
                  <c:v>43928</c:v>
                </c:pt>
                <c:pt idx="89">
                  <c:v>43935</c:v>
                </c:pt>
                <c:pt idx="90">
                  <c:v>43942</c:v>
                </c:pt>
                <c:pt idx="91">
                  <c:v>43949</c:v>
                </c:pt>
                <c:pt idx="92">
                  <c:v>43952</c:v>
                </c:pt>
                <c:pt idx="93">
                  <c:v>43956</c:v>
                </c:pt>
                <c:pt idx="94">
                  <c:v>43963</c:v>
                </c:pt>
                <c:pt idx="95">
                  <c:v>43970</c:v>
                </c:pt>
                <c:pt idx="96">
                  <c:v>43977</c:v>
                </c:pt>
                <c:pt idx="97">
                  <c:v>43984</c:v>
                </c:pt>
                <c:pt idx="98">
                  <c:v>43991</c:v>
                </c:pt>
                <c:pt idx="99">
                  <c:v>43998</c:v>
                </c:pt>
                <c:pt idx="100">
                  <c:v>44005</c:v>
                </c:pt>
                <c:pt idx="101">
                  <c:v>44012</c:v>
                </c:pt>
                <c:pt idx="102">
                  <c:v>44019</c:v>
                </c:pt>
                <c:pt idx="103">
                  <c:v>44026</c:v>
                </c:pt>
                <c:pt idx="104">
                  <c:v>44033</c:v>
                </c:pt>
                <c:pt idx="105">
                  <c:v>44040</c:v>
                </c:pt>
                <c:pt idx="106">
                  <c:v>44047</c:v>
                </c:pt>
                <c:pt idx="107">
                  <c:v>44054</c:v>
                </c:pt>
                <c:pt idx="108">
                  <c:v>44061</c:v>
                </c:pt>
                <c:pt idx="109">
                  <c:v>44068</c:v>
                </c:pt>
                <c:pt idx="110">
                  <c:v>44075</c:v>
                </c:pt>
                <c:pt idx="111">
                  <c:v>44082</c:v>
                </c:pt>
                <c:pt idx="112">
                  <c:v>44089</c:v>
                </c:pt>
                <c:pt idx="113">
                  <c:v>44096</c:v>
                </c:pt>
                <c:pt idx="114">
                  <c:v>44103</c:v>
                </c:pt>
                <c:pt idx="115">
                  <c:v>44110</c:v>
                </c:pt>
                <c:pt idx="116">
                  <c:v>44117</c:v>
                </c:pt>
                <c:pt idx="117">
                  <c:v>44124</c:v>
                </c:pt>
                <c:pt idx="118">
                  <c:v>44131</c:v>
                </c:pt>
                <c:pt idx="119">
                  <c:v>44138</c:v>
                </c:pt>
                <c:pt idx="120">
                  <c:v>44145</c:v>
                </c:pt>
                <c:pt idx="121">
                  <c:v>44152</c:v>
                </c:pt>
                <c:pt idx="122">
                  <c:v>44159</c:v>
                </c:pt>
                <c:pt idx="123">
                  <c:v>44166</c:v>
                </c:pt>
                <c:pt idx="124">
                  <c:v>44173</c:v>
                </c:pt>
                <c:pt idx="125">
                  <c:v>44180</c:v>
                </c:pt>
                <c:pt idx="126">
                  <c:v>44187</c:v>
                </c:pt>
                <c:pt idx="127">
                  <c:v>44194</c:v>
                </c:pt>
              </c:numCache>
            </c:numRef>
          </c:cat>
          <c:val>
            <c:numRef>
              <c:f>Updates!$D$6:$D$133</c:f>
              <c:numCache>
                <c:formatCode>General</c:formatCode>
                <c:ptCount val="128"/>
                <c:pt idx="1">
                  <c:v>8191</c:v>
                </c:pt>
                <c:pt idx="2">
                  <c:v>8281</c:v>
                </c:pt>
                <c:pt idx="3">
                  <c:v>8419</c:v>
                </c:pt>
                <c:pt idx="4">
                  <c:v>8464</c:v>
                </c:pt>
                <c:pt idx="5">
                  <c:v>8554</c:v>
                </c:pt>
                <c:pt idx="6">
                  <c:v>8600</c:v>
                </c:pt>
                <c:pt idx="7">
                  <c:v>8641</c:v>
                </c:pt>
                <c:pt idx="8">
                  <c:v>8724</c:v>
                </c:pt>
                <c:pt idx="9">
                  <c:v>8794</c:v>
                </c:pt>
                <c:pt idx="10">
                  <c:v>8806</c:v>
                </c:pt>
                <c:pt idx="11">
                  <c:v>8836</c:v>
                </c:pt>
                <c:pt idx="12">
                  <c:v>8848</c:v>
                </c:pt>
                <c:pt idx="13">
                  <c:v>8870</c:v>
                </c:pt>
                <c:pt idx="14">
                  <c:v>8873</c:v>
                </c:pt>
                <c:pt idx="15">
                  <c:v>8884</c:v>
                </c:pt>
                <c:pt idx="16">
                  <c:v>8910</c:v>
                </c:pt>
                <c:pt idx="17">
                  <c:v>8960</c:v>
                </c:pt>
                <c:pt idx="18">
                  <c:v>8974</c:v>
                </c:pt>
                <c:pt idx="19">
                  <c:v>9006</c:v>
                </c:pt>
                <c:pt idx="20">
                  <c:v>9023</c:v>
                </c:pt>
                <c:pt idx="21">
                  <c:v>9060</c:v>
                </c:pt>
                <c:pt idx="22">
                  <c:v>9071</c:v>
                </c:pt>
                <c:pt idx="23">
                  <c:v>9093</c:v>
                </c:pt>
                <c:pt idx="24">
                  <c:v>9107</c:v>
                </c:pt>
                <c:pt idx="25">
                  <c:v>9131</c:v>
                </c:pt>
                <c:pt idx="26">
                  <c:v>9148</c:v>
                </c:pt>
                <c:pt idx="27">
                  <c:v>9165</c:v>
                </c:pt>
                <c:pt idx="28">
                  <c:v>9174</c:v>
                </c:pt>
                <c:pt idx="29">
                  <c:v>9182</c:v>
                </c:pt>
                <c:pt idx="30">
                  <c:v>9202</c:v>
                </c:pt>
                <c:pt idx="31">
                  <c:v>9228</c:v>
                </c:pt>
                <c:pt idx="32">
                  <c:v>9248</c:v>
                </c:pt>
                <c:pt idx="33">
                  <c:v>9263</c:v>
                </c:pt>
                <c:pt idx="34">
                  <c:v>9286</c:v>
                </c:pt>
                <c:pt idx="35">
                  <c:v>9322</c:v>
                </c:pt>
                <c:pt idx="36">
                  <c:v>9334</c:v>
                </c:pt>
                <c:pt idx="37">
                  <c:v>9337</c:v>
                </c:pt>
                <c:pt idx="38">
                  <c:v>9355</c:v>
                </c:pt>
                <c:pt idx="39">
                  <c:v>9368</c:v>
                </c:pt>
                <c:pt idx="40">
                  <c:v>9460</c:v>
                </c:pt>
                <c:pt idx="41">
                  <c:v>9534</c:v>
                </c:pt>
                <c:pt idx="42">
                  <c:v>9567</c:v>
                </c:pt>
                <c:pt idx="43">
                  <c:v>9609</c:v>
                </c:pt>
                <c:pt idx="44">
                  <c:v>9647</c:v>
                </c:pt>
                <c:pt idx="45">
                  <c:v>9650</c:v>
                </c:pt>
                <c:pt idx="46">
                  <c:v>9662</c:v>
                </c:pt>
                <c:pt idx="47">
                  <c:v>9664</c:v>
                </c:pt>
                <c:pt idx="48">
                  <c:v>9669</c:v>
                </c:pt>
                <c:pt idx="49">
                  <c:v>9674</c:v>
                </c:pt>
                <c:pt idx="50">
                  <c:v>9690</c:v>
                </c:pt>
                <c:pt idx="51">
                  <c:v>9694</c:v>
                </c:pt>
                <c:pt idx="52">
                  <c:v>9721</c:v>
                </c:pt>
                <c:pt idx="53">
                  <c:v>9721</c:v>
                </c:pt>
                <c:pt idx="54">
                  <c:v>9734</c:v>
                </c:pt>
                <c:pt idx="55">
                  <c:v>9744</c:v>
                </c:pt>
                <c:pt idx="56">
                  <c:v>9751</c:v>
                </c:pt>
                <c:pt idx="57">
                  <c:v>9757</c:v>
                </c:pt>
                <c:pt idx="58">
                  <c:v>9780</c:v>
                </c:pt>
                <c:pt idx="59">
                  <c:v>9809</c:v>
                </c:pt>
                <c:pt idx="60">
                  <c:v>9826</c:v>
                </c:pt>
                <c:pt idx="61">
                  <c:v>9845</c:v>
                </c:pt>
                <c:pt idx="62">
                  <c:v>9852</c:v>
                </c:pt>
                <c:pt idx="63">
                  <c:v>9864</c:v>
                </c:pt>
                <c:pt idx="64">
                  <c:v>9874</c:v>
                </c:pt>
                <c:pt idx="65">
                  <c:v>9887</c:v>
                </c:pt>
                <c:pt idx="66">
                  <c:v>9891</c:v>
                </c:pt>
                <c:pt idx="67">
                  <c:v>9912</c:v>
                </c:pt>
                <c:pt idx="68">
                  <c:v>9921</c:v>
                </c:pt>
                <c:pt idx="69">
                  <c:v>9930</c:v>
                </c:pt>
                <c:pt idx="70">
                  <c:v>9934</c:v>
                </c:pt>
                <c:pt idx="71">
                  <c:v>9942</c:v>
                </c:pt>
                <c:pt idx="72">
                  <c:v>9948</c:v>
                </c:pt>
                <c:pt idx="73">
                  <c:v>9953</c:v>
                </c:pt>
                <c:pt idx="74">
                  <c:v>9959</c:v>
                </c:pt>
                <c:pt idx="75">
                  <c:v>9968</c:v>
                </c:pt>
                <c:pt idx="76">
                  <c:v>9990</c:v>
                </c:pt>
                <c:pt idx="77">
                  <c:v>9995</c:v>
                </c:pt>
                <c:pt idx="78">
                  <c:v>10001</c:v>
                </c:pt>
                <c:pt idx="79">
                  <c:v>10019</c:v>
                </c:pt>
                <c:pt idx="80">
                  <c:v>10030</c:v>
                </c:pt>
                <c:pt idx="81">
                  <c:v>10037</c:v>
                </c:pt>
                <c:pt idx="82">
                  <c:v>10051</c:v>
                </c:pt>
                <c:pt idx="83">
                  <c:v>10057</c:v>
                </c:pt>
                <c:pt idx="84">
                  <c:v>10074</c:v>
                </c:pt>
                <c:pt idx="85">
                  <c:v>10084</c:v>
                </c:pt>
                <c:pt idx="86">
                  <c:v>10103</c:v>
                </c:pt>
                <c:pt idx="87">
                  <c:v>10114</c:v>
                </c:pt>
                <c:pt idx="88">
                  <c:v>10130</c:v>
                </c:pt>
                <c:pt idx="89">
                  <c:v>10135</c:v>
                </c:pt>
                <c:pt idx="90">
                  <c:v>10147</c:v>
                </c:pt>
                <c:pt idx="91">
                  <c:v>10160</c:v>
                </c:pt>
                <c:pt idx="92">
                  <c:v>10166</c:v>
                </c:pt>
              </c:numCache>
            </c:numRef>
          </c:val>
        </c:ser>
        <c:marker val="1"/>
        <c:axId val="377676928"/>
        <c:axId val="377678848"/>
      </c:lineChart>
      <c:dateAx>
        <c:axId val="377676928"/>
        <c:scaling>
          <c:orientation val="minMax"/>
        </c:scaling>
        <c:axPos val="b"/>
        <c:numFmt formatCode="dd\ mmm\ yyyy" sourceLinked="1"/>
        <c:tickLblPos val="nextTo"/>
        <c:spPr>
          <a:ln>
            <a:solidFill>
              <a:srgbClr val="000000"/>
            </a:solidFill>
          </a:ln>
        </c:spPr>
        <c:crossAx val="377678848"/>
        <c:crosses val="autoZero"/>
        <c:auto val="1"/>
        <c:lblOffset val="100"/>
      </c:dateAx>
      <c:valAx>
        <c:axId val="377678848"/>
        <c:scaling>
          <c:orientation val="minMax"/>
          <c:max val="11000"/>
          <c:min val="7000"/>
        </c:scaling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numFmt formatCode="General" sourceLinked="1"/>
        <c:tickLblPos val="nextTo"/>
        <c:spPr>
          <a:ln w="9525">
            <a:solidFill>
              <a:srgbClr val="000000"/>
            </a:solidFill>
          </a:ln>
        </c:spPr>
        <c:crossAx val="377676928"/>
        <c:crosses val="autoZero"/>
        <c:crossBetween val="between"/>
        <c:majorUnit val="1000"/>
        <c:minorUnit val="250"/>
      </c:valAx>
      <c:spPr>
        <a:ln>
          <a:solidFill>
            <a:srgbClr val="000000"/>
          </a:solidFill>
        </a:ln>
      </c:spPr>
    </c:plotArea>
    <c:legend>
      <c:legendPos val="t"/>
      <c:layout/>
      <c:overlay val="1"/>
    </c:legend>
    <c:plotVisOnly val="1"/>
  </c:chart>
  <c:txPr>
    <a:bodyPr/>
    <a:lstStyle/>
    <a:p>
      <a:pPr>
        <a:defRPr sz="1000" b="1">
          <a:latin typeface="Arial" pitchFamily="34" charset="0"/>
          <a:cs typeface="Arial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oalida.com/database/phones/" TargetMode="External"/><Relationship Id="rId2" Type="http://schemas.openxmlformats.org/officeDocument/2006/relationships/hyperlink" Target="http://www.teoalida.com/database/phones/" TargetMode="External"/><Relationship Id="rId1" Type="http://schemas.openxmlformats.org/officeDocument/2006/relationships/hyperlink" Target="http://www.teoalida.com/database/phone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eoalida.com/database/phon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eoalida.com/database/pho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M166"/>
  <sheetViews>
    <sheetView tabSelected="1" workbookViewId="0">
      <pane xSplit="4" ySplit="7" topLeftCell="E8" activePane="bottomRight" state="frozen"/>
      <selection activeCell="K40" sqref="K40"/>
      <selection pane="topRight" activeCell="K40" sqref="K40"/>
      <selection pane="bottomLeft" activeCell="K40" sqref="K40"/>
      <selection pane="bottomRight" activeCell="A8" sqref="A8"/>
    </sheetView>
  </sheetViews>
  <sheetFormatPr defaultColWidth="2.73046875" defaultRowHeight="13.15"/>
  <cols>
    <col min="1" max="1" width="2.59765625" style="1" customWidth="1"/>
    <col min="2" max="2" width="7.73046875" style="1" customWidth="1"/>
    <col min="3" max="3" width="12.73046875" style="1" customWidth="1"/>
    <col min="4" max="4" width="28.73046875" style="1" customWidth="1"/>
    <col min="5" max="5" width="32.73046875" style="1" customWidth="1"/>
    <col min="6" max="10" width="7.73046875" style="1" customWidth="1"/>
    <col min="11" max="11" width="22.73046875" style="1" customWidth="1"/>
    <col min="12" max="18" width="7.73046875" style="1" customWidth="1"/>
    <col min="19" max="20" width="16.73046875" style="1" customWidth="1"/>
    <col min="21" max="21" width="40.73046875" style="1" customWidth="1"/>
    <col min="22" max="22" width="14.73046875" style="1" customWidth="1"/>
    <col min="23" max="24" width="7.73046875" style="1" customWidth="1"/>
    <col min="25" max="25" width="16.73046875" style="1" customWidth="1"/>
    <col min="26" max="26" width="7.73046875" style="1" customWidth="1"/>
    <col min="27" max="27" width="40.73046875" style="1" customWidth="1"/>
    <col min="28" max="28" width="48.73046875" style="1" customWidth="1"/>
    <col min="29" max="29" width="44.73046875" style="1" customWidth="1"/>
    <col min="30" max="30" width="7.73046875" style="1" customWidth="1"/>
    <col min="31" max="31" width="22.73046875" style="1" customWidth="1"/>
    <col min="32" max="32" width="12.73046875" style="1" customWidth="1"/>
    <col min="33" max="34" width="24.73046875" style="1" customWidth="1"/>
    <col min="35" max="35" width="28.73046875" style="1" customWidth="1"/>
    <col min="36" max="36" width="18.73046875" style="1" customWidth="1"/>
    <col min="37" max="38" width="12.73046875" style="1" customWidth="1"/>
    <col min="39" max="39" width="16.73046875" style="1" customWidth="1"/>
    <col min="40" max="40" width="12.73046875" style="1" customWidth="1"/>
    <col min="41" max="46" width="7.73046875" style="1" customWidth="1"/>
    <col min="47" max="47" width="14.73046875" style="1" customWidth="1"/>
    <col min="48" max="48" width="16.73046875" style="1" customWidth="1"/>
    <col min="49" max="52" width="7.73046875" style="1" customWidth="1"/>
    <col min="53" max="53" width="14.73046875" style="1" customWidth="1"/>
    <col min="54" max="54" width="16.73046875" style="1" customWidth="1"/>
    <col min="55" max="73" width="7.73046875" style="1" customWidth="1"/>
    <col min="74" max="74" width="44.73046875" style="1" customWidth="1"/>
    <col min="75" max="75" width="7.73046875" style="1" customWidth="1"/>
    <col min="76" max="78" width="12.73046875" style="1" customWidth="1"/>
    <col min="79" max="82" width="7.73046875" style="1" customWidth="1"/>
    <col min="83" max="83" width="16.73046875" style="1" customWidth="1"/>
    <col min="84" max="89" width="7.73046875" style="1" customWidth="1"/>
    <col min="90" max="90" width="2.73046875" style="1"/>
    <col min="91" max="91" width="7" style="1" customWidth="1"/>
    <col min="92" max="16384" width="2.73046875" style="1"/>
  </cols>
  <sheetData>
    <row r="1" spans="2:91" ht="13.5" thickBot="1"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/>
      <c r="H1" s="3"/>
      <c r="I1" s="3"/>
      <c r="J1" s="3"/>
      <c r="K1" s="3" t="s">
        <v>0</v>
      </c>
      <c r="L1" s="3"/>
      <c r="M1" s="3"/>
      <c r="N1" s="3"/>
      <c r="O1" s="3"/>
      <c r="P1" s="3"/>
      <c r="Q1" s="3"/>
      <c r="R1" s="3"/>
      <c r="S1" s="3" t="s">
        <v>0</v>
      </c>
      <c r="T1" s="3" t="s">
        <v>0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 t="s">
        <v>0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</row>
    <row r="2" spans="2:91" ht="18" thickTop="1">
      <c r="B2" s="43" t="s">
        <v>1</v>
      </c>
      <c r="C2" s="44"/>
      <c r="D2" s="45"/>
      <c r="E2" s="46"/>
      <c r="F2" s="47" t="s">
        <v>2</v>
      </c>
      <c r="G2" s="48"/>
      <c r="H2" s="48"/>
      <c r="I2" s="48"/>
      <c r="J2" s="49"/>
      <c r="K2" s="50" t="s">
        <v>3</v>
      </c>
      <c r="L2" s="51"/>
      <c r="M2" s="51"/>
      <c r="N2" s="51"/>
      <c r="O2" s="51"/>
      <c r="P2" s="51"/>
      <c r="Q2" s="51"/>
      <c r="R2" s="52"/>
      <c r="S2" s="53" t="s">
        <v>4</v>
      </c>
      <c r="T2" s="54"/>
      <c r="U2" s="55" t="s">
        <v>5</v>
      </c>
      <c r="V2" s="56"/>
      <c r="W2" s="56"/>
      <c r="X2" s="56"/>
      <c r="Y2" s="56"/>
      <c r="Z2" s="57"/>
      <c r="AA2" s="58" t="s">
        <v>6</v>
      </c>
      <c r="AB2" s="59"/>
      <c r="AC2" s="59"/>
      <c r="AD2" s="59"/>
      <c r="AE2" s="59"/>
      <c r="AF2" s="60"/>
      <c r="AG2" s="44" t="s">
        <v>7</v>
      </c>
      <c r="AH2" s="45"/>
      <c r="AI2" s="45"/>
      <c r="AJ2" s="46"/>
      <c r="AK2" s="47" t="s">
        <v>8</v>
      </c>
      <c r="AL2" s="48"/>
      <c r="AM2" s="48"/>
      <c r="AN2" s="49"/>
      <c r="AO2" s="50" t="s">
        <v>9</v>
      </c>
      <c r="AP2" s="51"/>
      <c r="AQ2" s="51"/>
      <c r="AR2" s="51"/>
      <c r="AS2" s="51"/>
      <c r="AT2" s="51"/>
      <c r="AU2" s="51"/>
      <c r="AV2" s="52"/>
      <c r="AW2" s="53" t="s">
        <v>10</v>
      </c>
      <c r="AX2" s="61"/>
      <c r="AY2" s="61"/>
      <c r="AZ2" s="61"/>
      <c r="BA2" s="61"/>
      <c r="BB2" s="54"/>
      <c r="BC2" s="55" t="s">
        <v>11</v>
      </c>
      <c r="BD2" s="56"/>
      <c r="BE2" s="56"/>
      <c r="BF2" s="57"/>
      <c r="BG2" s="58" t="s">
        <v>12</v>
      </c>
      <c r="BH2" s="59"/>
      <c r="BI2" s="59"/>
      <c r="BJ2" s="59"/>
      <c r="BK2" s="59"/>
      <c r="BL2" s="60"/>
      <c r="BM2" s="44" t="s">
        <v>13</v>
      </c>
      <c r="BN2" s="45"/>
      <c r="BO2" s="45"/>
      <c r="BP2" s="45"/>
      <c r="BQ2" s="45"/>
      <c r="BR2" s="45"/>
      <c r="BS2" s="45"/>
      <c r="BT2" s="45"/>
      <c r="BU2" s="46"/>
      <c r="BV2" s="47" t="s">
        <v>14</v>
      </c>
      <c r="BW2" s="48"/>
      <c r="BX2" s="48"/>
      <c r="BY2" s="48"/>
      <c r="BZ2" s="49"/>
      <c r="CA2" s="50" t="s">
        <v>15</v>
      </c>
      <c r="CB2" s="51"/>
      <c r="CC2" s="51"/>
      <c r="CD2" s="52"/>
      <c r="CE2" s="50"/>
      <c r="CF2" s="53" t="s">
        <v>16</v>
      </c>
      <c r="CG2" s="61"/>
      <c r="CH2" s="61"/>
      <c r="CI2" s="61"/>
      <c r="CJ2" s="61"/>
      <c r="CK2" s="54"/>
      <c r="CL2" s="2"/>
    </row>
    <row r="3" spans="2:91" ht="39.4">
      <c r="B3" s="130" t="s">
        <v>17</v>
      </c>
      <c r="C3" s="131" t="s">
        <v>18</v>
      </c>
      <c r="D3" s="132" t="s">
        <v>19</v>
      </c>
      <c r="E3" s="133" t="s">
        <v>20</v>
      </c>
      <c r="F3" s="134" t="s">
        <v>21</v>
      </c>
      <c r="G3" s="135" t="s">
        <v>22</v>
      </c>
      <c r="H3" s="135" t="s">
        <v>23</v>
      </c>
      <c r="I3" s="135" t="s">
        <v>24</v>
      </c>
      <c r="J3" s="136" t="s">
        <v>25</v>
      </c>
      <c r="K3" s="137" t="s">
        <v>26</v>
      </c>
      <c r="L3" s="138" t="s">
        <v>27</v>
      </c>
      <c r="M3" s="138" t="s">
        <v>28</v>
      </c>
      <c r="N3" s="138" t="s">
        <v>29</v>
      </c>
      <c r="O3" s="138" t="s">
        <v>30</v>
      </c>
      <c r="P3" s="138" t="s">
        <v>31</v>
      </c>
      <c r="Q3" s="138" t="s">
        <v>32</v>
      </c>
      <c r="R3" s="139" t="s">
        <v>33</v>
      </c>
      <c r="S3" s="140" t="s">
        <v>34</v>
      </c>
      <c r="T3" s="141" t="s">
        <v>35</v>
      </c>
      <c r="U3" s="142" t="s">
        <v>36</v>
      </c>
      <c r="V3" s="143" t="s">
        <v>37</v>
      </c>
      <c r="W3" s="143" t="s">
        <v>38</v>
      </c>
      <c r="X3" s="143" t="s">
        <v>39</v>
      </c>
      <c r="Y3" s="143" t="s">
        <v>40</v>
      </c>
      <c r="Z3" s="144" t="s">
        <v>41</v>
      </c>
      <c r="AA3" s="145" t="s">
        <v>42</v>
      </c>
      <c r="AB3" s="146" t="s">
        <v>43</v>
      </c>
      <c r="AC3" s="146" t="s">
        <v>44</v>
      </c>
      <c r="AD3" s="146" t="s">
        <v>45</v>
      </c>
      <c r="AE3" s="146" t="s">
        <v>46</v>
      </c>
      <c r="AF3" s="147" t="s">
        <v>41</v>
      </c>
      <c r="AG3" s="131" t="s">
        <v>47</v>
      </c>
      <c r="AH3" s="132" t="s">
        <v>48</v>
      </c>
      <c r="AI3" s="132" t="s">
        <v>49</v>
      </c>
      <c r="AJ3" s="133" t="s">
        <v>50</v>
      </c>
      <c r="AK3" s="134" t="s">
        <v>51</v>
      </c>
      <c r="AL3" s="135" t="s">
        <v>52</v>
      </c>
      <c r="AM3" s="135" t="s">
        <v>53</v>
      </c>
      <c r="AN3" s="136" t="s">
        <v>54</v>
      </c>
      <c r="AO3" s="137" t="s">
        <v>55</v>
      </c>
      <c r="AP3" s="138" t="s">
        <v>56</v>
      </c>
      <c r="AQ3" s="138" t="s">
        <v>57</v>
      </c>
      <c r="AR3" s="138" t="s">
        <v>2911</v>
      </c>
      <c r="AS3" s="138" t="s">
        <v>2531</v>
      </c>
      <c r="AT3" s="138" t="s">
        <v>2532</v>
      </c>
      <c r="AU3" s="138" t="s">
        <v>13</v>
      </c>
      <c r="AV3" s="139" t="s">
        <v>58</v>
      </c>
      <c r="AW3" s="140" t="s">
        <v>55</v>
      </c>
      <c r="AX3" s="148" t="s">
        <v>56</v>
      </c>
      <c r="AY3" s="148" t="s">
        <v>57</v>
      </c>
      <c r="AZ3" s="148" t="s">
        <v>2911</v>
      </c>
      <c r="BA3" s="148" t="s">
        <v>13</v>
      </c>
      <c r="BB3" s="141" t="s">
        <v>58</v>
      </c>
      <c r="BC3" s="142" t="s">
        <v>59</v>
      </c>
      <c r="BD3" s="143" t="s">
        <v>60</v>
      </c>
      <c r="BE3" s="143" t="s">
        <v>61</v>
      </c>
      <c r="BF3" s="144" t="s">
        <v>62</v>
      </c>
      <c r="BG3" s="145" t="s">
        <v>63</v>
      </c>
      <c r="BH3" s="146" t="s">
        <v>64</v>
      </c>
      <c r="BI3" s="146" t="s">
        <v>65</v>
      </c>
      <c r="BJ3" s="146" t="s">
        <v>66</v>
      </c>
      <c r="BK3" s="146" t="s">
        <v>67</v>
      </c>
      <c r="BL3" s="147" t="s">
        <v>68</v>
      </c>
      <c r="BM3" s="131" t="s">
        <v>69</v>
      </c>
      <c r="BN3" s="132" t="s">
        <v>70</v>
      </c>
      <c r="BO3" s="132" t="s">
        <v>71</v>
      </c>
      <c r="BP3" s="132" t="s">
        <v>72</v>
      </c>
      <c r="BQ3" s="132" t="s">
        <v>73</v>
      </c>
      <c r="BR3" s="132" t="s">
        <v>74</v>
      </c>
      <c r="BS3" s="132" t="s">
        <v>75</v>
      </c>
      <c r="BT3" s="132" t="s">
        <v>76</v>
      </c>
      <c r="BU3" s="133" t="s">
        <v>41</v>
      </c>
      <c r="BV3" s="134" t="s">
        <v>14</v>
      </c>
      <c r="BW3" s="135" t="s">
        <v>77</v>
      </c>
      <c r="BX3" s="135" t="s">
        <v>78</v>
      </c>
      <c r="BY3" s="135" t="s">
        <v>79</v>
      </c>
      <c r="BZ3" s="136" t="s">
        <v>80</v>
      </c>
      <c r="CA3" s="137" t="s">
        <v>81</v>
      </c>
      <c r="CB3" s="138" t="s">
        <v>82</v>
      </c>
      <c r="CC3" s="138" t="s">
        <v>83</v>
      </c>
      <c r="CD3" s="138" t="s">
        <v>84</v>
      </c>
      <c r="CE3" s="139" t="s">
        <v>85</v>
      </c>
      <c r="CF3" s="140" t="s">
        <v>86</v>
      </c>
      <c r="CG3" s="148" t="s">
        <v>6</v>
      </c>
      <c r="CH3" s="148" t="s">
        <v>87</v>
      </c>
      <c r="CI3" s="148" t="s">
        <v>60</v>
      </c>
      <c r="CJ3" s="148" t="s">
        <v>88</v>
      </c>
      <c r="CK3" s="141" t="s">
        <v>89</v>
      </c>
      <c r="CL3" s="2"/>
      <c r="CM3" s="1" t="b">
        <f>EXACT(C2,C3)</f>
        <v>0</v>
      </c>
    </row>
    <row r="4" spans="2:91" ht="52.5">
      <c r="B4" s="130" t="s">
        <v>17</v>
      </c>
      <c r="C4" s="131" t="s">
        <v>18</v>
      </c>
      <c r="D4" s="132" t="s">
        <v>19</v>
      </c>
      <c r="E4" s="133" t="s">
        <v>20</v>
      </c>
      <c r="F4" s="134" t="s">
        <v>21</v>
      </c>
      <c r="G4" s="135" t="s">
        <v>22</v>
      </c>
      <c r="H4" s="135" t="s">
        <v>23</v>
      </c>
      <c r="I4" s="135" t="s">
        <v>24</v>
      </c>
      <c r="J4" s="136" t="s">
        <v>2533</v>
      </c>
      <c r="K4" s="137" t="s">
        <v>2534</v>
      </c>
      <c r="L4" s="138" t="s">
        <v>2535</v>
      </c>
      <c r="M4" s="138" t="s">
        <v>2536</v>
      </c>
      <c r="N4" s="138" t="s">
        <v>2537</v>
      </c>
      <c r="O4" s="138" t="s">
        <v>2912</v>
      </c>
      <c r="P4" s="138" t="s">
        <v>2538</v>
      </c>
      <c r="Q4" s="138" t="s">
        <v>2539</v>
      </c>
      <c r="R4" s="139" t="s">
        <v>2540</v>
      </c>
      <c r="S4" s="140" t="s">
        <v>34</v>
      </c>
      <c r="T4" s="141" t="s">
        <v>35</v>
      </c>
      <c r="U4" s="142" t="s">
        <v>2541</v>
      </c>
      <c r="V4" s="143" t="s">
        <v>2542</v>
      </c>
      <c r="W4" s="143" t="s">
        <v>2543</v>
      </c>
      <c r="X4" s="143" t="s">
        <v>2544</v>
      </c>
      <c r="Y4" s="143" t="s">
        <v>2545</v>
      </c>
      <c r="Z4" s="144" t="s">
        <v>2546</v>
      </c>
      <c r="AA4" s="145" t="s">
        <v>2547</v>
      </c>
      <c r="AB4" s="146" t="s">
        <v>2548</v>
      </c>
      <c r="AC4" s="146" t="s">
        <v>2549</v>
      </c>
      <c r="AD4" s="146" t="s">
        <v>2550</v>
      </c>
      <c r="AE4" s="146" t="s">
        <v>2551</v>
      </c>
      <c r="AF4" s="147" t="s">
        <v>2552</v>
      </c>
      <c r="AG4" s="131" t="s">
        <v>2553</v>
      </c>
      <c r="AH4" s="132" t="s">
        <v>2554</v>
      </c>
      <c r="AI4" s="132" t="s">
        <v>2555</v>
      </c>
      <c r="AJ4" s="133" t="s">
        <v>2556</v>
      </c>
      <c r="AK4" s="134" t="s">
        <v>2557</v>
      </c>
      <c r="AL4" s="135" t="s">
        <v>2558</v>
      </c>
      <c r="AM4" s="135" t="s">
        <v>2559</v>
      </c>
      <c r="AN4" s="136" t="s">
        <v>2560</v>
      </c>
      <c r="AO4" s="137" t="s">
        <v>2561</v>
      </c>
      <c r="AP4" s="138" t="s">
        <v>2562</v>
      </c>
      <c r="AQ4" s="138" t="s">
        <v>2563</v>
      </c>
      <c r="AR4" s="138" t="s">
        <v>2564</v>
      </c>
      <c r="AS4" s="138" t="s">
        <v>2909</v>
      </c>
      <c r="AT4" s="138" t="s">
        <v>2910</v>
      </c>
      <c r="AU4" s="138" t="s">
        <v>2565</v>
      </c>
      <c r="AV4" s="139" t="s">
        <v>2566</v>
      </c>
      <c r="AW4" s="140" t="s">
        <v>2567</v>
      </c>
      <c r="AX4" s="148" t="s">
        <v>2568</v>
      </c>
      <c r="AY4" s="148" t="s">
        <v>2569</v>
      </c>
      <c r="AZ4" s="148" t="s">
        <v>2570</v>
      </c>
      <c r="BA4" s="148" t="s">
        <v>2571</v>
      </c>
      <c r="BB4" s="141" t="s">
        <v>2572</v>
      </c>
      <c r="BC4" s="142" t="s">
        <v>2573</v>
      </c>
      <c r="BD4" s="143" t="s">
        <v>2574</v>
      </c>
      <c r="BE4" s="143" t="s">
        <v>2575</v>
      </c>
      <c r="BF4" s="144" t="s">
        <v>2576</v>
      </c>
      <c r="BG4" s="145" t="s">
        <v>2577</v>
      </c>
      <c r="BH4" s="146" t="s">
        <v>2578</v>
      </c>
      <c r="BI4" s="146" t="s">
        <v>2579</v>
      </c>
      <c r="BJ4" s="146" t="s">
        <v>2580</v>
      </c>
      <c r="BK4" s="146" t="s">
        <v>2581</v>
      </c>
      <c r="BL4" s="147" t="s">
        <v>2582</v>
      </c>
      <c r="BM4" s="131" t="s">
        <v>2583</v>
      </c>
      <c r="BN4" s="132" t="s">
        <v>2584</v>
      </c>
      <c r="BO4" s="132" t="s">
        <v>2585</v>
      </c>
      <c r="BP4" s="132" t="s">
        <v>2586</v>
      </c>
      <c r="BQ4" s="132" t="s">
        <v>2587</v>
      </c>
      <c r="BR4" s="132" t="s">
        <v>2588</v>
      </c>
      <c r="BS4" s="132" t="s">
        <v>2589</v>
      </c>
      <c r="BT4" s="132" t="s">
        <v>2590</v>
      </c>
      <c r="BU4" s="133" t="s">
        <v>2591</v>
      </c>
      <c r="BV4" s="134" t="s">
        <v>2592</v>
      </c>
      <c r="BW4" s="135" t="s">
        <v>2593</v>
      </c>
      <c r="BX4" s="135" t="s">
        <v>2594</v>
      </c>
      <c r="BY4" s="135" t="s">
        <v>2595</v>
      </c>
      <c r="BZ4" s="136" t="s">
        <v>2596</v>
      </c>
      <c r="CA4" s="137" t="s">
        <v>2597</v>
      </c>
      <c r="CB4" s="138" t="s">
        <v>2598</v>
      </c>
      <c r="CC4" s="138" t="s">
        <v>2599</v>
      </c>
      <c r="CD4" s="138" t="s">
        <v>2600</v>
      </c>
      <c r="CE4" s="139" t="s">
        <v>2601</v>
      </c>
      <c r="CF4" s="140" t="s">
        <v>2602</v>
      </c>
      <c r="CG4" s="148" t="s">
        <v>2603</v>
      </c>
      <c r="CH4" s="148" t="s">
        <v>2604</v>
      </c>
      <c r="CI4" s="148" t="s">
        <v>2605</v>
      </c>
      <c r="CJ4" s="148" t="s">
        <v>2606</v>
      </c>
      <c r="CK4" s="141" t="s">
        <v>2607</v>
      </c>
      <c r="CL4" s="2"/>
    </row>
    <row r="5" spans="2:91">
      <c r="B5" s="42">
        <f>COUNTA(B15:B89048)</f>
        <v>151</v>
      </c>
      <c r="C5" s="36">
        <f>COUNTA(C15:C89048)</f>
        <v>151</v>
      </c>
      <c r="D5" s="24">
        <f>COUNTA(D15:D89048)</f>
        <v>151</v>
      </c>
      <c r="E5" s="30">
        <f>COUNTA(E15:E89048)</f>
        <v>103</v>
      </c>
      <c r="F5" s="37">
        <f>COUNTA(F15:F89048)</f>
        <v>151</v>
      </c>
      <c r="G5" s="25">
        <f>COUNTA(G15:G89048)</f>
        <v>67</v>
      </c>
      <c r="H5" s="25">
        <f>COUNTA(H15:H89048)</f>
        <v>151</v>
      </c>
      <c r="I5" s="25">
        <f>COUNTA(I15:I89048)</f>
        <v>151</v>
      </c>
      <c r="J5" s="31">
        <f>COUNTA(J15:J89048)</f>
        <v>151</v>
      </c>
      <c r="K5" s="38">
        <f>COUNTA(K15:K89048)</f>
        <v>151</v>
      </c>
      <c r="L5" s="26">
        <f>COUNTA(L15:L89048)</f>
        <v>151</v>
      </c>
      <c r="M5" s="26">
        <f>COUNTA(M15:M89048)</f>
        <v>88</v>
      </c>
      <c r="N5" s="26">
        <f>COUNTA(N15:N89048)</f>
        <v>76</v>
      </c>
      <c r="O5" s="26">
        <f>COUNTA(O15:O89048)</f>
        <v>0</v>
      </c>
      <c r="P5" s="26">
        <f>COUNTA(P15:P89048)</f>
        <v>88</v>
      </c>
      <c r="Q5" s="26">
        <f>COUNTA(Q15:Q89048)</f>
        <v>63</v>
      </c>
      <c r="R5" s="32">
        <f>COUNTA(R15:R89048)</f>
        <v>63</v>
      </c>
      <c r="S5" s="39">
        <f>COUNTA(S15:S89048)</f>
        <v>151</v>
      </c>
      <c r="T5" s="33">
        <f>COUNTA(T15:T89048)</f>
        <v>151</v>
      </c>
      <c r="U5" s="40">
        <f>COUNTA(U15:U89048)</f>
        <v>151</v>
      </c>
      <c r="V5" s="28">
        <f>COUNTA(V15:V89048)</f>
        <v>151</v>
      </c>
      <c r="W5" s="28">
        <f>COUNTA(W15:W89048)</f>
        <v>74</v>
      </c>
      <c r="X5" s="28">
        <f>COUNTA(X15:X89048)</f>
        <v>0</v>
      </c>
      <c r="Y5" s="28">
        <f>COUNTA(Y15:Y89048)</f>
        <v>151</v>
      </c>
      <c r="Z5" s="34">
        <f>COUNTA(Z15:Z89048)</f>
        <v>86</v>
      </c>
      <c r="AA5" s="41">
        <f>COUNTA(AA15:AA89048)</f>
        <v>151</v>
      </c>
      <c r="AB5" s="29">
        <f>COUNTA(AB15:AB89048)</f>
        <v>151</v>
      </c>
      <c r="AC5" s="29">
        <f>COUNTA(AC15:AC89048)</f>
        <v>151</v>
      </c>
      <c r="AD5" s="29">
        <f>COUNTA(AD15:AD89048)</f>
        <v>0</v>
      </c>
      <c r="AE5" s="29">
        <f>COUNTA(AE15:AE89048)</f>
        <v>97</v>
      </c>
      <c r="AF5" s="35">
        <f>COUNTA(AF15:AF89048)</f>
        <v>87</v>
      </c>
      <c r="AG5" s="36">
        <f>COUNTA(AG15:AG89048)</f>
        <v>111</v>
      </c>
      <c r="AH5" s="24">
        <f>COUNTA(AH15:AH89048)</f>
        <v>108</v>
      </c>
      <c r="AI5" s="24">
        <f>COUNTA(AI15:AI89048)</f>
        <v>106</v>
      </c>
      <c r="AJ5" s="30">
        <f>COUNTA(AJ15:AJ89048)</f>
        <v>109</v>
      </c>
      <c r="AK5" s="37">
        <f>COUNTA(AK15:AK89048)</f>
        <v>151</v>
      </c>
      <c r="AL5" s="25">
        <f>COUNTA(AL15:AL89048)</f>
        <v>40</v>
      </c>
      <c r="AM5" s="25">
        <f>COUNTA(AM15:AM89048)</f>
        <v>111</v>
      </c>
      <c r="AN5" s="31">
        <f>COUNTA(AN15:AN89048)</f>
        <v>40</v>
      </c>
      <c r="AO5" s="38">
        <f>COUNTA(AO15:AO89048)</f>
        <v>70</v>
      </c>
      <c r="AP5" s="26">
        <f>COUNTA(AP15:AP89048)</f>
        <v>8</v>
      </c>
      <c r="AQ5" s="26">
        <f>COUNTA(AQ15:AQ89048)</f>
        <v>7</v>
      </c>
      <c r="AR5" s="26">
        <f>COUNTA(AR15:AR89048)</f>
        <v>2</v>
      </c>
      <c r="AS5" s="26">
        <f>COUNTA(AS15:AS89048)</f>
        <v>0</v>
      </c>
      <c r="AT5" s="26">
        <f>COUNTA(AT15:AT89048)</f>
        <v>0</v>
      </c>
      <c r="AU5" s="26">
        <f>COUNTA(AU15:AU89048)</f>
        <v>73</v>
      </c>
      <c r="AV5" s="32">
        <f>COUNTA(AV15:AV89048)</f>
        <v>87</v>
      </c>
      <c r="AW5" s="39">
        <f>COUNTA(AW15:AW89048)</f>
        <v>71</v>
      </c>
      <c r="AX5" s="27">
        <f>COUNTA(AX15:AX89048)</f>
        <v>12</v>
      </c>
      <c r="AY5" s="27">
        <f>COUNTA(AY15:AY89048)</f>
        <v>0</v>
      </c>
      <c r="AZ5" s="27">
        <f>COUNTA(AZ15:AZ89048)</f>
        <v>0</v>
      </c>
      <c r="BA5" s="27">
        <f>COUNTA(BA15:BA89048)</f>
        <v>58</v>
      </c>
      <c r="BB5" s="33">
        <f>COUNTA(BB15:BB89048)</f>
        <v>83</v>
      </c>
      <c r="BC5" s="40">
        <f>COUNTA(BC15:BC89048)</f>
        <v>42</v>
      </c>
      <c r="BD5" s="28">
        <f>COUNTA(BD15:BD89048)</f>
        <v>151</v>
      </c>
      <c r="BE5" s="28">
        <f>COUNTA(BE15:BE89048)</f>
        <v>151</v>
      </c>
      <c r="BF5" s="34">
        <f>COUNTA(BF15:BF89048)</f>
        <v>29</v>
      </c>
      <c r="BG5" s="41">
        <f>COUNTA(BG15:BG89048)</f>
        <v>151</v>
      </c>
      <c r="BH5" s="29">
        <f>COUNTA(BH15:BH89048)</f>
        <v>151</v>
      </c>
      <c r="BI5" s="29">
        <f>COUNTA(BI15:BI89048)</f>
        <v>151</v>
      </c>
      <c r="BJ5" s="29">
        <f>COUNTA(BJ15:BJ89048)</f>
        <v>67</v>
      </c>
      <c r="BK5" s="29">
        <f>COUNTA(BK15:BK89048)</f>
        <v>150</v>
      </c>
      <c r="BL5" s="35">
        <f>COUNTA(BL15:BL89048)</f>
        <v>151</v>
      </c>
      <c r="BM5" s="36">
        <f>COUNTA(BM15:BM89048)</f>
        <v>151</v>
      </c>
      <c r="BN5" s="24">
        <f>COUNTA(BN15:BN89048)</f>
        <v>40</v>
      </c>
      <c r="BO5" s="24">
        <f>COUNTA(BO15:BO89048)</f>
        <v>50</v>
      </c>
      <c r="BP5" s="24">
        <f>COUNTA(BP15:BP89048)</f>
        <v>40</v>
      </c>
      <c r="BQ5" s="24">
        <f>COUNTA(BQ15:BQ89048)</f>
        <v>40</v>
      </c>
      <c r="BR5" s="24">
        <f>COUNTA(BR15:BR89048)</f>
        <v>40</v>
      </c>
      <c r="BS5" s="24">
        <f>COUNTA(BS15:BS89048)</f>
        <v>23</v>
      </c>
      <c r="BT5" s="24">
        <f>COUNTA(BT15:BT89048)</f>
        <v>40</v>
      </c>
      <c r="BU5" s="30">
        <f>COUNTA(BU15:BU89048)</f>
        <v>126</v>
      </c>
      <c r="BV5" s="37">
        <f>COUNTA(BV15:BV89048)</f>
        <v>151</v>
      </c>
      <c r="BW5" s="25">
        <f>COUNTA(BW15:BW89048)</f>
        <v>53</v>
      </c>
      <c r="BX5" s="25">
        <f>COUNTA(BX15:BX89048)</f>
        <v>97</v>
      </c>
      <c r="BY5" s="25">
        <f>COUNTA(BY15:BY89048)</f>
        <v>112</v>
      </c>
      <c r="BZ5" s="31">
        <f>COUNTA(BZ15:BZ89048)</f>
        <v>42</v>
      </c>
      <c r="CA5" s="38">
        <f>COUNTA(CA15:CA89048)</f>
        <v>151</v>
      </c>
      <c r="CB5" s="26">
        <f>COUNTA(CB15:CB89048)</f>
        <v>101</v>
      </c>
      <c r="CC5" s="26">
        <f>COUNTA(CC15:CC89048)</f>
        <v>67</v>
      </c>
      <c r="CD5" s="26">
        <f>COUNTA(CD15:CD89048)</f>
        <v>63</v>
      </c>
      <c r="CE5" s="32">
        <f>COUNTA(CE15:CE89048)</f>
        <v>111</v>
      </c>
      <c r="CF5" s="39">
        <f>COUNTA(CF15:CF89048)</f>
        <v>34</v>
      </c>
      <c r="CG5" s="27">
        <f>COUNTA(CG15:CG89048)</f>
        <v>47</v>
      </c>
      <c r="CH5" s="27">
        <f>COUNTA(CH15:CH89048)</f>
        <v>47</v>
      </c>
      <c r="CI5" s="27">
        <f>COUNTA(CI15:CI89048)</f>
        <v>51</v>
      </c>
      <c r="CJ5" s="27">
        <f>COUNTA(CJ15:CJ89048)</f>
        <v>48</v>
      </c>
      <c r="CK5" s="33">
        <f>COUNTA(CK15:CK89048)</f>
        <v>35</v>
      </c>
      <c r="CL5" s="2"/>
    </row>
    <row r="6" spans="2:91" ht="13.5" thickBot="1">
      <c r="B6" s="62">
        <f>B5/$B5</f>
        <v>1</v>
      </c>
      <c r="C6" s="62">
        <f>C5/$B5</f>
        <v>1</v>
      </c>
      <c r="D6" s="64">
        <f t="shared" ref="D6:BQ6" si="0">D5/$B5</f>
        <v>1</v>
      </c>
      <c r="E6" s="65">
        <f t="shared" si="0"/>
        <v>0.68211920529801329</v>
      </c>
      <c r="F6" s="66">
        <f t="shared" si="0"/>
        <v>1</v>
      </c>
      <c r="G6" s="67">
        <f t="shared" si="0"/>
        <v>0.44370860927152317</v>
      </c>
      <c r="H6" s="67">
        <f t="shared" si="0"/>
        <v>1</v>
      </c>
      <c r="I6" s="67">
        <f t="shared" si="0"/>
        <v>1</v>
      </c>
      <c r="J6" s="68">
        <f t="shared" si="0"/>
        <v>1</v>
      </c>
      <c r="K6" s="69">
        <f t="shared" si="0"/>
        <v>1</v>
      </c>
      <c r="L6" s="70">
        <f t="shared" si="0"/>
        <v>1</v>
      </c>
      <c r="M6" s="70">
        <f t="shared" si="0"/>
        <v>0.58278145695364236</v>
      </c>
      <c r="N6" s="70">
        <f t="shared" si="0"/>
        <v>0.50331125827814571</v>
      </c>
      <c r="O6" s="70">
        <f t="shared" si="0"/>
        <v>0</v>
      </c>
      <c r="P6" s="70">
        <f t="shared" si="0"/>
        <v>0.58278145695364236</v>
      </c>
      <c r="Q6" s="70">
        <f t="shared" si="0"/>
        <v>0.41721854304635764</v>
      </c>
      <c r="R6" s="71">
        <f t="shared" si="0"/>
        <v>0.41721854304635764</v>
      </c>
      <c r="S6" s="72">
        <f t="shared" si="0"/>
        <v>1</v>
      </c>
      <c r="T6" s="73">
        <f t="shared" si="0"/>
        <v>1</v>
      </c>
      <c r="U6" s="74">
        <f t="shared" si="0"/>
        <v>1</v>
      </c>
      <c r="V6" s="75">
        <f t="shared" si="0"/>
        <v>1</v>
      </c>
      <c r="W6" s="75">
        <f t="shared" si="0"/>
        <v>0.49006622516556292</v>
      </c>
      <c r="X6" s="75">
        <f t="shared" si="0"/>
        <v>0</v>
      </c>
      <c r="Y6" s="75">
        <f t="shared" si="0"/>
        <v>1</v>
      </c>
      <c r="Z6" s="76">
        <f t="shared" si="0"/>
        <v>0.56953642384105962</v>
      </c>
      <c r="AA6" s="77">
        <f t="shared" si="0"/>
        <v>1</v>
      </c>
      <c r="AB6" s="78">
        <f t="shared" si="0"/>
        <v>1</v>
      </c>
      <c r="AC6" s="78">
        <f t="shared" si="0"/>
        <v>1</v>
      </c>
      <c r="AD6" s="78">
        <f t="shared" si="0"/>
        <v>0</v>
      </c>
      <c r="AE6" s="78">
        <f t="shared" si="0"/>
        <v>0.64238410596026485</v>
      </c>
      <c r="AF6" s="79">
        <f t="shared" si="0"/>
        <v>0.57615894039735094</v>
      </c>
      <c r="AG6" s="63">
        <f t="shared" si="0"/>
        <v>0.73509933774834435</v>
      </c>
      <c r="AH6" s="64">
        <f t="shared" si="0"/>
        <v>0.71523178807947019</v>
      </c>
      <c r="AI6" s="64">
        <f t="shared" si="0"/>
        <v>0.70198675496688745</v>
      </c>
      <c r="AJ6" s="65">
        <f t="shared" si="0"/>
        <v>0.72185430463576161</v>
      </c>
      <c r="AK6" s="66">
        <f t="shared" si="0"/>
        <v>1</v>
      </c>
      <c r="AL6" s="67">
        <f t="shared" si="0"/>
        <v>0.26490066225165565</v>
      </c>
      <c r="AM6" s="67">
        <f t="shared" si="0"/>
        <v>0.73509933774834435</v>
      </c>
      <c r="AN6" s="68">
        <f t="shared" si="0"/>
        <v>0.26490066225165565</v>
      </c>
      <c r="AO6" s="69">
        <f t="shared" si="0"/>
        <v>0.46357615894039733</v>
      </c>
      <c r="AP6" s="70">
        <f t="shared" si="0"/>
        <v>5.2980132450331126E-2</v>
      </c>
      <c r="AQ6" s="70">
        <f t="shared" si="0"/>
        <v>4.6357615894039736E-2</v>
      </c>
      <c r="AR6" s="70">
        <f t="shared" ref="AR6:AU6" si="1">AR5/$B5</f>
        <v>1.3245033112582781E-2</v>
      </c>
      <c r="AS6" s="70">
        <f t="shared" si="1"/>
        <v>0</v>
      </c>
      <c r="AT6" s="70">
        <f t="shared" si="1"/>
        <v>0</v>
      </c>
      <c r="AU6" s="70">
        <f t="shared" si="1"/>
        <v>0.48344370860927155</v>
      </c>
      <c r="AV6" s="71">
        <f t="shared" si="0"/>
        <v>0.57615894039735094</v>
      </c>
      <c r="AW6" s="72">
        <f t="shared" si="0"/>
        <v>0.47019867549668876</v>
      </c>
      <c r="AX6" s="80">
        <f t="shared" si="0"/>
        <v>7.9470198675496692E-2</v>
      </c>
      <c r="AY6" s="80">
        <f t="shared" si="0"/>
        <v>0</v>
      </c>
      <c r="AZ6" s="80">
        <f t="shared" si="0"/>
        <v>0</v>
      </c>
      <c r="BA6" s="80">
        <f t="shared" si="0"/>
        <v>0.38410596026490068</v>
      </c>
      <c r="BB6" s="73">
        <f t="shared" si="0"/>
        <v>0.54966887417218546</v>
      </c>
      <c r="BC6" s="74">
        <f t="shared" si="0"/>
        <v>0.27814569536423839</v>
      </c>
      <c r="BD6" s="75">
        <f t="shared" si="0"/>
        <v>1</v>
      </c>
      <c r="BE6" s="75">
        <f t="shared" si="0"/>
        <v>1</v>
      </c>
      <c r="BF6" s="76">
        <f t="shared" si="0"/>
        <v>0.19205298013245034</v>
      </c>
      <c r="BG6" s="77">
        <f t="shared" si="0"/>
        <v>1</v>
      </c>
      <c r="BH6" s="78">
        <f t="shared" si="0"/>
        <v>1</v>
      </c>
      <c r="BI6" s="78">
        <f t="shared" si="0"/>
        <v>1</v>
      </c>
      <c r="BJ6" s="78">
        <f t="shared" si="0"/>
        <v>0.44370860927152317</v>
      </c>
      <c r="BK6" s="78">
        <f t="shared" si="0"/>
        <v>0.99337748344370858</v>
      </c>
      <c r="BL6" s="79">
        <f t="shared" si="0"/>
        <v>1</v>
      </c>
      <c r="BM6" s="63">
        <f t="shared" si="0"/>
        <v>1</v>
      </c>
      <c r="BN6" s="64">
        <f t="shared" si="0"/>
        <v>0.26490066225165565</v>
      </c>
      <c r="BO6" s="64">
        <f t="shared" si="0"/>
        <v>0.33112582781456956</v>
      </c>
      <c r="BP6" s="64">
        <f t="shared" si="0"/>
        <v>0.26490066225165565</v>
      </c>
      <c r="BQ6" s="64">
        <f t="shared" si="0"/>
        <v>0.26490066225165565</v>
      </c>
      <c r="BR6" s="64">
        <f t="shared" ref="BR6:CK6" si="2">BR5/$B5</f>
        <v>0.26490066225165565</v>
      </c>
      <c r="BS6" s="64">
        <f t="shared" si="2"/>
        <v>0.15231788079470199</v>
      </c>
      <c r="BT6" s="64">
        <f t="shared" si="2"/>
        <v>0.26490066225165565</v>
      </c>
      <c r="BU6" s="65">
        <f t="shared" si="2"/>
        <v>0.83443708609271527</v>
      </c>
      <c r="BV6" s="66">
        <f t="shared" si="2"/>
        <v>1</v>
      </c>
      <c r="BW6" s="67">
        <f t="shared" si="2"/>
        <v>0.35099337748344372</v>
      </c>
      <c r="BX6" s="67">
        <f t="shared" si="2"/>
        <v>0.64238410596026485</v>
      </c>
      <c r="BY6" s="67">
        <f t="shared" si="2"/>
        <v>0.74172185430463577</v>
      </c>
      <c r="BZ6" s="68">
        <f t="shared" si="2"/>
        <v>0.27814569536423839</v>
      </c>
      <c r="CA6" s="69">
        <f t="shared" si="2"/>
        <v>1</v>
      </c>
      <c r="CB6" s="70">
        <f t="shared" si="2"/>
        <v>0.66887417218543044</v>
      </c>
      <c r="CC6" s="70">
        <f t="shared" si="2"/>
        <v>0.44370860927152317</v>
      </c>
      <c r="CD6" s="70">
        <f t="shared" si="2"/>
        <v>0.41721854304635764</v>
      </c>
      <c r="CE6" s="71">
        <f t="shared" si="2"/>
        <v>0.73509933774834435</v>
      </c>
      <c r="CF6" s="72">
        <f t="shared" si="2"/>
        <v>0.2251655629139073</v>
      </c>
      <c r="CG6" s="80">
        <f t="shared" si="2"/>
        <v>0.31125827814569534</v>
      </c>
      <c r="CH6" s="80">
        <f t="shared" si="2"/>
        <v>0.31125827814569534</v>
      </c>
      <c r="CI6" s="80">
        <f t="shared" si="2"/>
        <v>0.33774834437086093</v>
      </c>
      <c r="CJ6" s="80">
        <f t="shared" si="2"/>
        <v>0.31788079470198677</v>
      </c>
      <c r="CK6" s="73">
        <f t="shared" si="2"/>
        <v>0.23178807947019867</v>
      </c>
      <c r="CL6" s="2"/>
    </row>
    <row r="7" spans="2:91" ht="13.5" thickTop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</row>
    <row r="8" spans="2:91" ht="35.25">
      <c r="C8" s="149" t="s">
        <v>90</v>
      </c>
    </row>
    <row r="9" spans="2:91">
      <c r="C9" s="4" t="s">
        <v>2908</v>
      </c>
    </row>
    <row r="11" spans="2:91">
      <c r="C11" s="150" t="s">
        <v>2914</v>
      </c>
    </row>
    <row r="12" spans="2:91">
      <c r="C12" s="150" t="s">
        <v>2915</v>
      </c>
    </row>
    <row r="13" spans="2:91">
      <c r="C13" s="150" t="s">
        <v>2913</v>
      </c>
    </row>
    <row r="14" spans="2:91" ht="13.5" thickBot="1"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</row>
    <row r="15" spans="2:91" ht="13.5" thickTop="1">
      <c r="B15" s="85">
        <v>9857</v>
      </c>
      <c r="C15" s="86" t="s">
        <v>448</v>
      </c>
      <c r="D15" s="87" t="s">
        <v>449</v>
      </c>
      <c r="E15" s="88" t="s">
        <v>450</v>
      </c>
      <c r="F15" s="89" t="s">
        <v>451</v>
      </c>
      <c r="G15" s="90" t="s">
        <v>2468</v>
      </c>
      <c r="H15" s="90">
        <v>35</v>
      </c>
      <c r="I15" s="90" t="s">
        <v>2872</v>
      </c>
      <c r="J15" s="91">
        <v>4.8000000000000001E-2</v>
      </c>
      <c r="K15" s="92" t="s">
        <v>92</v>
      </c>
      <c r="L15" s="93" t="s">
        <v>452</v>
      </c>
      <c r="M15" s="93" t="s">
        <v>453</v>
      </c>
      <c r="N15" s="93" t="s">
        <v>2873</v>
      </c>
      <c r="O15" s="93"/>
      <c r="P15" s="93" t="s">
        <v>454</v>
      </c>
      <c r="Q15" s="93"/>
      <c r="R15" s="94"/>
      <c r="S15" s="95" t="s">
        <v>2874</v>
      </c>
      <c r="T15" s="96" t="s">
        <v>2875</v>
      </c>
      <c r="U15" s="97" t="s">
        <v>455</v>
      </c>
      <c r="V15" s="98" t="s">
        <v>456</v>
      </c>
      <c r="W15" s="98" t="s">
        <v>2241</v>
      </c>
      <c r="X15" s="98"/>
      <c r="Y15" s="98" t="s">
        <v>457</v>
      </c>
      <c r="Z15" s="99" t="s">
        <v>458</v>
      </c>
      <c r="AA15" s="100" t="s">
        <v>96</v>
      </c>
      <c r="AB15" s="101" t="s">
        <v>459</v>
      </c>
      <c r="AC15" s="101" t="s">
        <v>460</v>
      </c>
      <c r="AD15" s="101"/>
      <c r="AE15" s="101" t="s">
        <v>340</v>
      </c>
      <c r="AF15" s="102"/>
      <c r="AG15" s="86" t="s">
        <v>2438</v>
      </c>
      <c r="AH15" s="87" t="s">
        <v>461</v>
      </c>
      <c r="AI15" s="87" t="s">
        <v>462</v>
      </c>
      <c r="AJ15" s="88" t="s">
        <v>463</v>
      </c>
      <c r="AK15" s="89" t="s">
        <v>103</v>
      </c>
      <c r="AL15" s="90"/>
      <c r="AM15" s="90" t="s">
        <v>464</v>
      </c>
      <c r="AN15" s="91"/>
      <c r="AO15" s="92" t="s">
        <v>465</v>
      </c>
      <c r="AP15" s="93"/>
      <c r="AQ15" s="93"/>
      <c r="AR15" s="93"/>
      <c r="AS15" s="93"/>
      <c r="AT15" s="93"/>
      <c r="AU15" s="93" t="s">
        <v>126</v>
      </c>
      <c r="AV15" s="94" t="s">
        <v>466</v>
      </c>
      <c r="AW15" s="95" t="s">
        <v>467</v>
      </c>
      <c r="AX15" s="103"/>
      <c r="AY15" s="103"/>
      <c r="AZ15" s="103"/>
      <c r="BA15" s="103" t="s">
        <v>468</v>
      </c>
      <c r="BB15" s="96" t="s">
        <v>189</v>
      </c>
      <c r="BC15" s="97"/>
      <c r="BD15" s="98" t="s">
        <v>164</v>
      </c>
      <c r="BE15" s="98" t="s">
        <v>98</v>
      </c>
      <c r="BF15" s="99"/>
      <c r="BG15" s="100" t="s">
        <v>192</v>
      </c>
      <c r="BH15" s="101" t="s">
        <v>469</v>
      </c>
      <c r="BI15" s="101" t="s">
        <v>470</v>
      </c>
      <c r="BJ15" s="101"/>
      <c r="BK15" s="101" t="s">
        <v>103</v>
      </c>
      <c r="BL15" s="102" t="s">
        <v>471</v>
      </c>
      <c r="BM15" s="86" t="s">
        <v>472</v>
      </c>
      <c r="BN15" s="87"/>
      <c r="BO15" s="87"/>
      <c r="BP15" s="87"/>
      <c r="BQ15" s="87"/>
      <c r="BR15" s="87"/>
      <c r="BS15" s="87"/>
      <c r="BT15" s="87"/>
      <c r="BU15" s="88" t="s">
        <v>473</v>
      </c>
      <c r="BV15" s="89" t="s">
        <v>474</v>
      </c>
      <c r="BW15" s="90"/>
      <c r="BX15" s="90"/>
      <c r="BY15" s="90" t="s">
        <v>204</v>
      </c>
      <c r="BZ15" s="91"/>
      <c r="CA15" s="92" t="s">
        <v>475</v>
      </c>
      <c r="CB15" s="93" t="s">
        <v>2326</v>
      </c>
      <c r="CC15" s="93"/>
      <c r="CD15" s="93"/>
      <c r="CE15" s="94" t="s">
        <v>272</v>
      </c>
      <c r="CF15" s="95"/>
      <c r="CG15" s="103"/>
      <c r="CH15" s="103"/>
      <c r="CI15" s="103"/>
      <c r="CJ15" s="103"/>
      <c r="CK15" s="104"/>
      <c r="CL15" s="2"/>
    </row>
    <row r="16" spans="2:91">
      <c r="B16" s="82">
        <v>3849</v>
      </c>
      <c r="C16" s="5" t="s">
        <v>448</v>
      </c>
      <c r="D16" s="6" t="s">
        <v>476</v>
      </c>
      <c r="E16" s="7" t="s">
        <v>477</v>
      </c>
      <c r="F16" s="8" t="s">
        <v>478</v>
      </c>
      <c r="G16" s="9" t="s">
        <v>2469</v>
      </c>
      <c r="H16" s="9">
        <v>48</v>
      </c>
      <c r="I16" s="9" t="s">
        <v>2658</v>
      </c>
      <c r="J16" s="10">
        <v>1E-3</v>
      </c>
      <c r="K16" s="11" t="s">
        <v>382</v>
      </c>
      <c r="L16" s="12" t="s">
        <v>383</v>
      </c>
      <c r="M16" s="12" t="s">
        <v>384</v>
      </c>
      <c r="N16" s="12"/>
      <c r="O16" s="12"/>
      <c r="P16" s="12" t="s">
        <v>385</v>
      </c>
      <c r="Q16" s="12"/>
      <c r="R16" s="13"/>
      <c r="S16" s="14" t="s">
        <v>479</v>
      </c>
      <c r="T16" s="17" t="s">
        <v>134</v>
      </c>
      <c r="U16" s="18" t="s">
        <v>480</v>
      </c>
      <c r="V16" s="19" t="s">
        <v>481</v>
      </c>
      <c r="W16" s="19"/>
      <c r="X16" s="19"/>
      <c r="Y16" s="19" t="s">
        <v>135</v>
      </c>
      <c r="Z16" s="20"/>
      <c r="AA16" s="21" t="s">
        <v>96</v>
      </c>
      <c r="AB16" s="22" t="s">
        <v>482</v>
      </c>
      <c r="AC16" s="22" t="s">
        <v>406</v>
      </c>
      <c r="AD16" s="22"/>
      <c r="AE16" s="22" t="s">
        <v>340</v>
      </c>
      <c r="AF16" s="23"/>
      <c r="AG16" s="5" t="s">
        <v>483</v>
      </c>
      <c r="AH16" s="6" t="s">
        <v>484</v>
      </c>
      <c r="AI16" s="6" t="s">
        <v>199</v>
      </c>
      <c r="AJ16" s="7" t="s">
        <v>485</v>
      </c>
      <c r="AK16" s="8" t="s">
        <v>103</v>
      </c>
      <c r="AL16" s="9"/>
      <c r="AM16" s="9" t="s">
        <v>486</v>
      </c>
      <c r="AN16" s="10"/>
      <c r="AO16" s="11" t="s">
        <v>487</v>
      </c>
      <c r="AP16" s="12"/>
      <c r="AQ16" s="12"/>
      <c r="AR16" s="12"/>
      <c r="AS16" s="12"/>
      <c r="AT16" s="12"/>
      <c r="AU16" s="12"/>
      <c r="AV16" s="13" t="s">
        <v>189</v>
      </c>
      <c r="AW16" s="14" t="s">
        <v>181</v>
      </c>
      <c r="AX16" s="15"/>
      <c r="AY16" s="15"/>
      <c r="AZ16" s="15"/>
      <c r="BA16" s="15"/>
      <c r="BB16" s="17" t="s">
        <v>102</v>
      </c>
      <c r="BC16" s="18"/>
      <c r="BD16" s="19" t="s">
        <v>98</v>
      </c>
      <c r="BE16" s="19" t="s">
        <v>98</v>
      </c>
      <c r="BF16" s="20"/>
      <c r="BG16" s="21" t="s">
        <v>196</v>
      </c>
      <c r="BH16" s="22" t="s">
        <v>138</v>
      </c>
      <c r="BI16" s="22" t="s">
        <v>139</v>
      </c>
      <c r="BJ16" s="22"/>
      <c r="BK16" s="22" t="s">
        <v>103</v>
      </c>
      <c r="BL16" s="23" t="s">
        <v>148</v>
      </c>
      <c r="BM16" s="5" t="s">
        <v>201</v>
      </c>
      <c r="BN16" s="6"/>
      <c r="BO16" s="6" t="s">
        <v>488</v>
      </c>
      <c r="BP16" s="6"/>
      <c r="BQ16" s="6"/>
      <c r="BR16" s="6"/>
      <c r="BS16" s="6"/>
      <c r="BT16" s="6"/>
      <c r="BU16" s="7" t="s">
        <v>489</v>
      </c>
      <c r="BV16" s="8" t="s">
        <v>490</v>
      </c>
      <c r="BW16" s="9"/>
      <c r="BX16" s="9"/>
      <c r="BY16" s="9"/>
      <c r="BZ16" s="10"/>
      <c r="CA16" s="11" t="s">
        <v>141</v>
      </c>
      <c r="CB16" s="12"/>
      <c r="CC16" s="12"/>
      <c r="CD16" s="12"/>
      <c r="CE16" s="13" t="s">
        <v>198</v>
      </c>
      <c r="CF16" s="14"/>
      <c r="CG16" s="15"/>
      <c r="CH16" s="15"/>
      <c r="CI16" s="15"/>
      <c r="CJ16" s="15"/>
      <c r="CK16" s="16"/>
      <c r="CL16" s="2"/>
    </row>
    <row r="17" spans="2:90">
      <c r="B17" s="82">
        <v>3847</v>
      </c>
      <c r="C17" s="5" t="s">
        <v>448</v>
      </c>
      <c r="D17" s="6" t="s">
        <v>491</v>
      </c>
      <c r="E17" s="7" t="s">
        <v>492</v>
      </c>
      <c r="F17" s="8" t="s">
        <v>478</v>
      </c>
      <c r="G17" s="9" t="s">
        <v>2469</v>
      </c>
      <c r="H17" s="9">
        <v>99</v>
      </c>
      <c r="I17" s="9" t="s">
        <v>2656</v>
      </c>
      <c r="J17" s="10">
        <v>8.9999999999999993E-3</v>
      </c>
      <c r="K17" s="11" t="s">
        <v>160</v>
      </c>
      <c r="L17" s="12" t="s">
        <v>161</v>
      </c>
      <c r="M17" s="12"/>
      <c r="N17" s="12"/>
      <c r="O17" s="12"/>
      <c r="P17" s="12"/>
      <c r="Q17" s="12" t="s">
        <v>103</v>
      </c>
      <c r="R17" s="13" t="s">
        <v>103</v>
      </c>
      <c r="S17" s="14" t="s">
        <v>479</v>
      </c>
      <c r="T17" s="17" t="s">
        <v>134</v>
      </c>
      <c r="U17" s="18" t="s">
        <v>480</v>
      </c>
      <c r="V17" s="19" t="s">
        <v>493</v>
      </c>
      <c r="W17" s="19"/>
      <c r="X17" s="19"/>
      <c r="Y17" s="19" t="s">
        <v>103</v>
      </c>
      <c r="Z17" s="20"/>
      <c r="AA17" s="21" t="s">
        <v>96</v>
      </c>
      <c r="AB17" s="22" t="s">
        <v>482</v>
      </c>
      <c r="AC17" s="22" t="s">
        <v>406</v>
      </c>
      <c r="AD17" s="22"/>
      <c r="AE17" s="22" t="s">
        <v>340</v>
      </c>
      <c r="AF17" s="23"/>
      <c r="AG17" s="5" t="s">
        <v>494</v>
      </c>
      <c r="AH17" s="6" t="s">
        <v>484</v>
      </c>
      <c r="AI17" s="6" t="s">
        <v>199</v>
      </c>
      <c r="AJ17" s="7" t="s">
        <v>485</v>
      </c>
      <c r="AK17" s="8" t="s">
        <v>103</v>
      </c>
      <c r="AL17" s="9"/>
      <c r="AM17" s="9" t="s">
        <v>486</v>
      </c>
      <c r="AN17" s="10"/>
      <c r="AO17" s="11" t="s">
        <v>487</v>
      </c>
      <c r="AP17" s="12"/>
      <c r="AQ17" s="12"/>
      <c r="AR17" s="12"/>
      <c r="AS17" s="12"/>
      <c r="AT17" s="12"/>
      <c r="AU17" s="12"/>
      <c r="AV17" s="13" t="s">
        <v>189</v>
      </c>
      <c r="AW17" s="14" t="s">
        <v>181</v>
      </c>
      <c r="AX17" s="15"/>
      <c r="AY17" s="15"/>
      <c r="AZ17" s="15"/>
      <c r="BA17" s="15"/>
      <c r="BB17" s="17" t="s">
        <v>102</v>
      </c>
      <c r="BC17" s="18"/>
      <c r="BD17" s="19" t="s">
        <v>98</v>
      </c>
      <c r="BE17" s="19" t="s">
        <v>98</v>
      </c>
      <c r="BF17" s="20"/>
      <c r="BG17" s="21" t="s">
        <v>196</v>
      </c>
      <c r="BH17" s="22" t="s">
        <v>138</v>
      </c>
      <c r="BI17" s="22" t="s">
        <v>103</v>
      </c>
      <c r="BJ17" s="22"/>
      <c r="BK17" s="22" t="s">
        <v>103</v>
      </c>
      <c r="BL17" s="23" t="s">
        <v>148</v>
      </c>
      <c r="BM17" s="5" t="s">
        <v>201</v>
      </c>
      <c r="BN17" s="6"/>
      <c r="BO17" s="6" t="s">
        <v>488</v>
      </c>
      <c r="BP17" s="6"/>
      <c r="BQ17" s="6"/>
      <c r="BR17" s="6"/>
      <c r="BS17" s="6"/>
      <c r="BT17" s="6"/>
      <c r="BU17" s="7"/>
      <c r="BV17" s="8" t="s">
        <v>490</v>
      </c>
      <c r="BW17" s="9"/>
      <c r="BX17" s="9" t="s">
        <v>378</v>
      </c>
      <c r="BY17" s="9" t="s">
        <v>290</v>
      </c>
      <c r="BZ17" s="10"/>
      <c r="CA17" s="11" t="s">
        <v>141</v>
      </c>
      <c r="CB17" s="12" t="s">
        <v>2350</v>
      </c>
      <c r="CC17" s="12"/>
      <c r="CD17" s="12"/>
      <c r="CE17" s="13" t="s">
        <v>198</v>
      </c>
      <c r="CF17" s="14"/>
      <c r="CG17" s="15"/>
      <c r="CH17" s="15"/>
      <c r="CI17" s="15"/>
      <c r="CJ17" s="15"/>
      <c r="CK17" s="16"/>
      <c r="CL17" s="2"/>
    </row>
    <row r="18" spans="2:90">
      <c r="B18" s="82">
        <v>3848</v>
      </c>
      <c r="C18" s="5" t="s">
        <v>448</v>
      </c>
      <c r="D18" s="6" t="s">
        <v>495</v>
      </c>
      <c r="E18" s="7" t="s">
        <v>496</v>
      </c>
      <c r="F18" s="8" t="s">
        <v>478</v>
      </c>
      <c r="G18" s="9" t="s">
        <v>2469</v>
      </c>
      <c r="H18" s="9">
        <v>78</v>
      </c>
      <c r="I18" s="9" t="s">
        <v>2657</v>
      </c>
      <c r="J18" s="10">
        <v>1.2E-2</v>
      </c>
      <c r="K18" s="11" t="s">
        <v>132</v>
      </c>
      <c r="L18" s="12" t="s">
        <v>106</v>
      </c>
      <c r="M18" s="12" t="s">
        <v>202</v>
      </c>
      <c r="N18" s="12"/>
      <c r="O18" s="12"/>
      <c r="P18" s="12" t="s">
        <v>255</v>
      </c>
      <c r="Q18" s="12"/>
      <c r="R18" s="13"/>
      <c r="S18" s="14" t="s">
        <v>479</v>
      </c>
      <c r="T18" s="17" t="s">
        <v>134</v>
      </c>
      <c r="U18" s="18" t="s">
        <v>480</v>
      </c>
      <c r="V18" s="19" t="s">
        <v>481</v>
      </c>
      <c r="W18" s="19"/>
      <c r="X18" s="19"/>
      <c r="Y18" s="19" t="s">
        <v>167</v>
      </c>
      <c r="Z18" s="20"/>
      <c r="AA18" s="21" t="s">
        <v>96</v>
      </c>
      <c r="AB18" s="22" t="s">
        <v>482</v>
      </c>
      <c r="AC18" s="22" t="s">
        <v>406</v>
      </c>
      <c r="AD18" s="22"/>
      <c r="AE18" s="22" t="s">
        <v>340</v>
      </c>
      <c r="AF18" s="23"/>
      <c r="AG18" s="5" t="s">
        <v>494</v>
      </c>
      <c r="AH18" s="6" t="s">
        <v>484</v>
      </c>
      <c r="AI18" s="6" t="s">
        <v>199</v>
      </c>
      <c r="AJ18" s="7" t="s">
        <v>485</v>
      </c>
      <c r="AK18" s="8" t="s">
        <v>103</v>
      </c>
      <c r="AL18" s="9"/>
      <c r="AM18" s="9" t="s">
        <v>486</v>
      </c>
      <c r="AN18" s="10"/>
      <c r="AO18" s="11" t="s">
        <v>487</v>
      </c>
      <c r="AP18" s="12"/>
      <c r="AQ18" s="12"/>
      <c r="AR18" s="12"/>
      <c r="AS18" s="12"/>
      <c r="AT18" s="12"/>
      <c r="AU18" s="12"/>
      <c r="AV18" s="13" t="s">
        <v>189</v>
      </c>
      <c r="AW18" s="14" t="s">
        <v>181</v>
      </c>
      <c r="AX18" s="15"/>
      <c r="AY18" s="15"/>
      <c r="AZ18" s="15"/>
      <c r="BA18" s="15"/>
      <c r="BB18" s="17" t="s">
        <v>102</v>
      </c>
      <c r="BC18" s="18"/>
      <c r="BD18" s="19" t="s">
        <v>98</v>
      </c>
      <c r="BE18" s="19" t="s">
        <v>98</v>
      </c>
      <c r="BF18" s="20"/>
      <c r="BG18" s="21" t="s">
        <v>196</v>
      </c>
      <c r="BH18" s="22" t="s">
        <v>138</v>
      </c>
      <c r="BI18" s="22" t="s">
        <v>139</v>
      </c>
      <c r="BJ18" s="22"/>
      <c r="BK18" s="22" t="s">
        <v>103</v>
      </c>
      <c r="BL18" s="23" t="s">
        <v>148</v>
      </c>
      <c r="BM18" s="5" t="s">
        <v>201</v>
      </c>
      <c r="BN18" s="6"/>
      <c r="BO18" s="6" t="s">
        <v>488</v>
      </c>
      <c r="BP18" s="6"/>
      <c r="BQ18" s="6"/>
      <c r="BR18" s="6"/>
      <c r="BS18" s="6"/>
      <c r="BT18" s="6"/>
      <c r="BU18" s="7"/>
      <c r="BV18" s="8" t="s">
        <v>490</v>
      </c>
      <c r="BW18" s="9"/>
      <c r="BX18" s="9" t="s">
        <v>378</v>
      </c>
      <c r="BY18" s="9" t="s">
        <v>225</v>
      </c>
      <c r="BZ18" s="10"/>
      <c r="CA18" s="11" t="s">
        <v>141</v>
      </c>
      <c r="CB18" s="12" t="s">
        <v>2351</v>
      </c>
      <c r="CC18" s="12"/>
      <c r="CD18" s="12" t="s">
        <v>497</v>
      </c>
      <c r="CE18" s="13" t="s">
        <v>315</v>
      </c>
      <c r="CF18" s="14"/>
      <c r="CG18" s="15" t="s">
        <v>498</v>
      </c>
      <c r="CH18" s="15" t="s">
        <v>499</v>
      </c>
      <c r="CI18" s="15" t="s">
        <v>500</v>
      </c>
      <c r="CJ18" s="15" t="s">
        <v>501</v>
      </c>
      <c r="CK18" s="16"/>
      <c r="CL18" s="2"/>
    </row>
    <row r="19" spans="2:90">
      <c r="B19" s="82">
        <v>4621</v>
      </c>
      <c r="C19" s="5" t="s">
        <v>448</v>
      </c>
      <c r="D19" s="6" t="s">
        <v>502</v>
      </c>
      <c r="E19" s="7" t="s">
        <v>503</v>
      </c>
      <c r="F19" s="8" t="s">
        <v>504</v>
      </c>
      <c r="G19" s="9"/>
      <c r="H19" s="9">
        <v>94</v>
      </c>
      <c r="I19" s="9" t="s">
        <v>2668</v>
      </c>
      <c r="J19" s="10">
        <v>0.01</v>
      </c>
      <c r="K19" s="11" t="s">
        <v>160</v>
      </c>
      <c r="L19" s="12" t="s">
        <v>161</v>
      </c>
      <c r="M19" s="12"/>
      <c r="N19" s="12"/>
      <c r="O19" s="12"/>
      <c r="P19" s="12"/>
      <c r="Q19" s="12" t="s">
        <v>103</v>
      </c>
      <c r="R19" s="13" t="s">
        <v>103</v>
      </c>
      <c r="S19" s="14" t="s">
        <v>505</v>
      </c>
      <c r="T19" s="17" t="s">
        <v>134</v>
      </c>
      <c r="U19" s="18" t="s">
        <v>506</v>
      </c>
      <c r="V19" s="19" t="s">
        <v>507</v>
      </c>
      <c r="W19" s="19"/>
      <c r="X19" s="19"/>
      <c r="Y19" s="19" t="s">
        <v>103</v>
      </c>
      <c r="Z19" s="20"/>
      <c r="AA19" s="21" t="s">
        <v>96</v>
      </c>
      <c r="AB19" s="22" t="s">
        <v>482</v>
      </c>
      <c r="AC19" s="22" t="s">
        <v>163</v>
      </c>
      <c r="AD19" s="22"/>
      <c r="AE19" s="22" t="s">
        <v>340</v>
      </c>
      <c r="AF19" s="23"/>
      <c r="AG19" s="5" t="s">
        <v>508</v>
      </c>
      <c r="AH19" s="6" t="s">
        <v>509</v>
      </c>
      <c r="AI19" s="6" t="s">
        <v>199</v>
      </c>
      <c r="AJ19" s="7" t="s">
        <v>510</v>
      </c>
      <c r="AK19" s="8" t="s">
        <v>103</v>
      </c>
      <c r="AL19" s="9"/>
      <c r="AM19" s="9" t="s">
        <v>214</v>
      </c>
      <c r="AN19" s="10"/>
      <c r="AO19" s="11" t="s">
        <v>137</v>
      </c>
      <c r="AP19" s="12"/>
      <c r="AQ19" s="12"/>
      <c r="AR19" s="12"/>
      <c r="AS19" s="12"/>
      <c r="AT19" s="12"/>
      <c r="AU19" s="12"/>
      <c r="AV19" s="13" t="s">
        <v>125</v>
      </c>
      <c r="AW19" s="14" t="s">
        <v>511</v>
      </c>
      <c r="AX19" s="15"/>
      <c r="AY19" s="15"/>
      <c r="AZ19" s="15"/>
      <c r="BA19" s="15"/>
      <c r="BB19" s="17" t="s">
        <v>254</v>
      </c>
      <c r="BC19" s="18"/>
      <c r="BD19" s="19" t="s">
        <v>98</v>
      </c>
      <c r="BE19" s="19" t="s">
        <v>98</v>
      </c>
      <c r="BF19" s="20"/>
      <c r="BG19" s="21" t="s">
        <v>196</v>
      </c>
      <c r="BH19" s="22" t="s">
        <v>170</v>
      </c>
      <c r="BI19" s="22" t="s">
        <v>103</v>
      </c>
      <c r="BJ19" s="22"/>
      <c r="BK19" s="22" t="s">
        <v>103</v>
      </c>
      <c r="BL19" s="23" t="s">
        <v>148</v>
      </c>
      <c r="BM19" s="5" t="s">
        <v>201</v>
      </c>
      <c r="BN19" s="6"/>
      <c r="BO19" s="6"/>
      <c r="BP19" s="6"/>
      <c r="BQ19" s="6"/>
      <c r="BR19" s="6"/>
      <c r="BS19" s="6"/>
      <c r="BT19" s="6"/>
      <c r="BU19" s="7"/>
      <c r="BV19" s="8" t="s">
        <v>512</v>
      </c>
      <c r="BW19" s="9"/>
      <c r="BX19" s="9" t="s">
        <v>378</v>
      </c>
      <c r="BY19" s="9" t="s">
        <v>290</v>
      </c>
      <c r="BZ19" s="10"/>
      <c r="CA19" s="11" t="s">
        <v>141</v>
      </c>
      <c r="CB19" s="12" t="s">
        <v>2354</v>
      </c>
      <c r="CC19" s="12"/>
      <c r="CD19" s="12"/>
      <c r="CE19" s="13" t="s">
        <v>333</v>
      </c>
      <c r="CF19" s="14"/>
      <c r="CG19" s="15" t="s">
        <v>513</v>
      </c>
      <c r="CH19" s="15"/>
      <c r="CI19" s="15" t="s">
        <v>514</v>
      </c>
      <c r="CJ19" s="15" t="s">
        <v>515</v>
      </c>
      <c r="CK19" s="16"/>
      <c r="CL19" s="2"/>
    </row>
    <row r="20" spans="2:90">
      <c r="B20" s="82">
        <v>4620</v>
      </c>
      <c r="C20" s="5" t="s">
        <v>448</v>
      </c>
      <c r="D20" s="6" t="s">
        <v>516</v>
      </c>
      <c r="E20" s="7" t="s">
        <v>517</v>
      </c>
      <c r="F20" s="8" t="s">
        <v>504</v>
      </c>
      <c r="G20" s="9" t="s">
        <v>2470</v>
      </c>
      <c r="H20" s="9">
        <v>79</v>
      </c>
      <c r="I20" s="9" t="s">
        <v>2666</v>
      </c>
      <c r="J20" s="10">
        <v>8.0000000000000002E-3</v>
      </c>
      <c r="K20" s="11" t="s">
        <v>92</v>
      </c>
      <c r="L20" s="12" t="s">
        <v>518</v>
      </c>
      <c r="M20" s="12" t="s">
        <v>519</v>
      </c>
      <c r="N20" s="12" t="s">
        <v>2667</v>
      </c>
      <c r="O20" s="12"/>
      <c r="P20" s="12" t="s">
        <v>520</v>
      </c>
      <c r="Q20" s="12"/>
      <c r="R20" s="13"/>
      <c r="S20" s="14" t="s">
        <v>505</v>
      </c>
      <c r="T20" s="17" t="s">
        <v>134</v>
      </c>
      <c r="U20" s="18" t="s">
        <v>506</v>
      </c>
      <c r="V20" s="19" t="s">
        <v>521</v>
      </c>
      <c r="W20" s="19"/>
      <c r="X20" s="19"/>
      <c r="Y20" s="19" t="s">
        <v>167</v>
      </c>
      <c r="Z20" s="20"/>
      <c r="AA20" s="21" t="s">
        <v>96</v>
      </c>
      <c r="AB20" s="22" t="s">
        <v>482</v>
      </c>
      <c r="AC20" s="22" t="s">
        <v>163</v>
      </c>
      <c r="AD20" s="22"/>
      <c r="AE20" s="22" t="s">
        <v>340</v>
      </c>
      <c r="AF20" s="23"/>
      <c r="AG20" s="5" t="s">
        <v>508</v>
      </c>
      <c r="AH20" s="6" t="s">
        <v>509</v>
      </c>
      <c r="AI20" s="6" t="s">
        <v>199</v>
      </c>
      <c r="AJ20" s="7" t="s">
        <v>510</v>
      </c>
      <c r="AK20" s="8" t="s">
        <v>103</v>
      </c>
      <c r="AL20" s="9"/>
      <c r="AM20" s="9" t="s">
        <v>214</v>
      </c>
      <c r="AN20" s="10"/>
      <c r="AO20" s="11" t="s">
        <v>137</v>
      </c>
      <c r="AP20" s="12"/>
      <c r="AQ20" s="12"/>
      <c r="AR20" s="12"/>
      <c r="AS20" s="12"/>
      <c r="AT20" s="12"/>
      <c r="AU20" s="12"/>
      <c r="AV20" s="13" t="s">
        <v>125</v>
      </c>
      <c r="AW20" s="14" t="s">
        <v>511</v>
      </c>
      <c r="AX20" s="15"/>
      <c r="AY20" s="15"/>
      <c r="AZ20" s="15"/>
      <c r="BA20" s="15"/>
      <c r="BB20" s="17" t="s">
        <v>254</v>
      </c>
      <c r="BC20" s="18"/>
      <c r="BD20" s="19" t="s">
        <v>98</v>
      </c>
      <c r="BE20" s="19" t="s">
        <v>98</v>
      </c>
      <c r="BF20" s="20"/>
      <c r="BG20" s="21" t="s">
        <v>522</v>
      </c>
      <c r="BH20" s="22" t="s">
        <v>170</v>
      </c>
      <c r="BI20" s="22" t="s">
        <v>139</v>
      </c>
      <c r="BJ20" s="22"/>
      <c r="BK20" s="22" t="s">
        <v>103</v>
      </c>
      <c r="BL20" s="23" t="s">
        <v>148</v>
      </c>
      <c r="BM20" s="5" t="s">
        <v>201</v>
      </c>
      <c r="BN20" s="6"/>
      <c r="BO20" s="6"/>
      <c r="BP20" s="6"/>
      <c r="BQ20" s="6"/>
      <c r="BR20" s="6"/>
      <c r="BS20" s="6"/>
      <c r="BT20" s="6"/>
      <c r="BU20" s="7"/>
      <c r="BV20" s="8" t="s">
        <v>512</v>
      </c>
      <c r="BW20" s="9"/>
      <c r="BX20" s="9" t="s">
        <v>378</v>
      </c>
      <c r="BY20" s="9" t="s">
        <v>225</v>
      </c>
      <c r="BZ20" s="10"/>
      <c r="CA20" s="11" t="s">
        <v>141</v>
      </c>
      <c r="CB20" s="12" t="s">
        <v>2353</v>
      </c>
      <c r="CC20" s="12"/>
      <c r="CD20" s="12"/>
      <c r="CE20" s="13" t="s">
        <v>523</v>
      </c>
      <c r="CF20" s="14"/>
      <c r="CG20" s="15"/>
      <c r="CH20" s="15" t="s">
        <v>171</v>
      </c>
      <c r="CI20" s="15"/>
      <c r="CJ20" s="15"/>
      <c r="CK20" s="16"/>
      <c r="CL20" s="2"/>
    </row>
    <row r="21" spans="2:90">
      <c r="B21" s="82">
        <v>5072</v>
      </c>
      <c r="C21" s="5" t="s">
        <v>448</v>
      </c>
      <c r="D21" s="6" t="s">
        <v>524</v>
      </c>
      <c r="E21" s="7" t="s">
        <v>525</v>
      </c>
      <c r="F21" s="8" t="s">
        <v>504</v>
      </c>
      <c r="G21" s="9"/>
      <c r="H21" s="9">
        <v>142</v>
      </c>
      <c r="I21" s="9" t="s">
        <v>2682</v>
      </c>
      <c r="J21" s="10">
        <v>8.0000000000000002E-3</v>
      </c>
      <c r="K21" s="11" t="s">
        <v>160</v>
      </c>
      <c r="L21" s="12" t="s">
        <v>161</v>
      </c>
      <c r="M21" s="12"/>
      <c r="N21" s="12"/>
      <c r="O21" s="12"/>
      <c r="P21" s="12"/>
      <c r="Q21" s="12" t="s">
        <v>103</v>
      </c>
      <c r="R21" s="13" t="s">
        <v>103</v>
      </c>
      <c r="S21" s="14" t="s">
        <v>526</v>
      </c>
      <c r="T21" s="17" t="s">
        <v>134</v>
      </c>
      <c r="U21" s="18" t="s">
        <v>506</v>
      </c>
      <c r="V21" s="19" t="s">
        <v>507</v>
      </c>
      <c r="W21" s="19"/>
      <c r="X21" s="19"/>
      <c r="Y21" s="19" t="s">
        <v>103</v>
      </c>
      <c r="Z21" s="20"/>
      <c r="AA21" s="21" t="s">
        <v>96</v>
      </c>
      <c r="AB21" s="22" t="s">
        <v>482</v>
      </c>
      <c r="AC21" s="22" t="s">
        <v>163</v>
      </c>
      <c r="AD21" s="22"/>
      <c r="AE21" s="22" t="s">
        <v>340</v>
      </c>
      <c r="AF21" s="23"/>
      <c r="AG21" s="5" t="s">
        <v>527</v>
      </c>
      <c r="AH21" s="6" t="s">
        <v>528</v>
      </c>
      <c r="AI21" s="6" t="s">
        <v>529</v>
      </c>
      <c r="AJ21" s="7" t="s">
        <v>530</v>
      </c>
      <c r="AK21" s="8" t="s">
        <v>103</v>
      </c>
      <c r="AL21" s="9"/>
      <c r="AM21" s="9" t="s">
        <v>531</v>
      </c>
      <c r="AN21" s="10"/>
      <c r="AO21" s="11" t="s">
        <v>137</v>
      </c>
      <c r="AP21" s="12"/>
      <c r="AQ21" s="12"/>
      <c r="AR21" s="12"/>
      <c r="AS21" s="12"/>
      <c r="AT21" s="12"/>
      <c r="AU21" s="12"/>
      <c r="AV21" s="13" t="s">
        <v>125</v>
      </c>
      <c r="AW21" s="14" t="s">
        <v>532</v>
      </c>
      <c r="AX21" s="15"/>
      <c r="AY21" s="15"/>
      <c r="AZ21" s="15"/>
      <c r="BA21" s="15" t="s">
        <v>533</v>
      </c>
      <c r="BB21" s="17" t="s">
        <v>189</v>
      </c>
      <c r="BC21" s="18"/>
      <c r="BD21" s="19" t="s">
        <v>98</v>
      </c>
      <c r="BE21" s="19" t="s">
        <v>98</v>
      </c>
      <c r="BF21" s="20"/>
      <c r="BG21" s="21" t="s">
        <v>196</v>
      </c>
      <c r="BH21" s="22" t="s">
        <v>170</v>
      </c>
      <c r="BI21" s="22" t="s">
        <v>103</v>
      </c>
      <c r="BJ21" s="22"/>
      <c r="BK21" s="22" t="s">
        <v>103</v>
      </c>
      <c r="BL21" s="23" t="s">
        <v>534</v>
      </c>
      <c r="BM21" s="5" t="s">
        <v>201</v>
      </c>
      <c r="BN21" s="6"/>
      <c r="BO21" s="6"/>
      <c r="BP21" s="6"/>
      <c r="BQ21" s="6"/>
      <c r="BR21" s="6"/>
      <c r="BS21" s="6"/>
      <c r="BT21" s="6"/>
      <c r="BU21" s="7" t="s">
        <v>473</v>
      </c>
      <c r="BV21" s="8" t="s">
        <v>512</v>
      </c>
      <c r="BW21" s="9"/>
      <c r="BX21" s="9" t="s">
        <v>378</v>
      </c>
      <c r="BY21" s="9" t="s">
        <v>290</v>
      </c>
      <c r="BZ21" s="10"/>
      <c r="CA21" s="11" t="s">
        <v>141</v>
      </c>
      <c r="CB21" s="12"/>
      <c r="CC21" s="12"/>
      <c r="CD21" s="12"/>
      <c r="CE21" s="13" t="s">
        <v>272</v>
      </c>
      <c r="CF21" s="14"/>
      <c r="CG21" s="15"/>
      <c r="CH21" s="15" t="s">
        <v>171</v>
      </c>
      <c r="CI21" s="15"/>
      <c r="CJ21" s="15"/>
      <c r="CK21" s="16"/>
      <c r="CL21" s="2"/>
    </row>
    <row r="22" spans="2:90">
      <c r="B22" s="82">
        <v>5071</v>
      </c>
      <c r="C22" s="5" t="s">
        <v>448</v>
      </c>
      <c r="D22" s="6" t="s">
        <v>535</v>
      </c>
      <c r="E22" s="7" t="s">
        <v>536</v>
      </c>
      <c r="F22" s="8" t="s">
        <v>504</v>
      </c>
      <c r="G22" s="9" t="s">
        <v>2471</v>
      </c>
      <c r="H22" s="9">
        <v>158</v>
      </c>
      <c r="I22" s="9" t="s">
        <v>2680</v>
      </c>
      <c r="J22" s="10">
        <v>1.2999999999999999E-2</v>
      </c>
      <c r="K22" s="11" t="s">
        <v>92</v>
      </c>
      <c r="L22" s="12" t="s">
        <v>537</v>
      </c>
      <c r="M22" s="12" t="s">
        <v>538</v>
      </c>
      <c r="N22" s="12" t="s">
        <v>2681</v>
      </c>
      <c r="O22" s="12"/>
      <c r="P22" s="12" t="s">
        <v>520</v>
      </c>
      <c r="Q22" s="12"/>
      <c r="R22" s="13"/>
      <c r="S22" s="14" t="s">
        <v>526</v>
      </c>
      <c r="T22" s="17" t="s">
        <v>134</v>
      </c>
      <c r="U22" s="18" t="s">
        <v>506</v>
      </c>
      <c r="V22" s="19" t="s">
        <v>521</v>
      </c>
      <c r="W22" s="19"/>
      <c r="X22" s="19"/>
      <c r="Y22" s="19" t="s">
        <v>167</v>
      </c>
      <c r="Z22" s="20"/>
      <c r="AA22" s="21" t="s">
        <v>96</v>
      </c>
      <c r="AB22" s="22" t="s">
        <v>482</v>
      </c>
      <c r="AC22" s="22" t="s">
        <v>163</v>
      </c>
      <c r="AD22" s="22"/>
      <c r="AE22" s="22" t="s">
        <v>340</v>
      </c>
      <c r="AF22" s="23"/>
      <c r="AG22" s="5" t="s">
        <v>527</v>
      </c>
      <c r="AH22" s="6" t="s">
        <v>528</v>
      </c>
      <c r="AI22" s="6" t="s">
        <v>529</v>
      </c>
      <c r="AJ22" s="7" t="s">
        <v>530</v>
      </c>
      <c r="AK22" s="8" t="s">
        <v>103</v>
      </c>
      <c r="AL22" s="9"/>
      <c r="AM22" s="9" t="s">
        <v>531</v>
      </c>
      <c r="AN22" s="10"/>
      <c r="AO22" s="11" t="s">
        <v>137</v>
      </c>
      <c r="AP22" s="12"/>
      <c r="AQ22" s="12"/>
      <c r="AR22" s="12"/>
      <c r="AS22" s="12"/>
      <c r="AT22" s="12"/>
      <c r="AU22" s="12"/>
      <c r="AV22" s="13" t="s">
        <v>125</v>
      </c>
      <c r="AW22" s="14" t="s">
        <v>532</v>
      </c>
      <c r="AX22" s="15"/>
      <c r="AY22" s="15"/>
      <c r="AZ22" s="15"/>
      <c r="BA22" s="15" t="s">
        <v>539</v>
      </c>
      <c r="BB22" s="17" t="s">
        <v>189</v>
      </c>
      <c r="BC22" s="18"/>
      <c r="BD22" s="19" t="s">
        <v>98</v>
      </c>
      <c r="BE22" s="19" t="s">
        <v>98</v>
      </c>
      <c r="BF22" s="20"/>
      <c r="BG22" s="21" t="s">
        <v>522</v>
      </c>
      <c r="BH22" s="22" t="s">
        <v>170</v>
      </c>
      <c r="BI22" s="22" t="s">
        <v>117</v>
      </c>
      <c r="BJ22" s="22"/>
      <c r="BK22" s="22" t="s">
        <v>103</v>
      </c>
      <c r="BL22" s="23" t="s">
        <v>534</v>
      </c>
      <c r="BM22" s="5" t="s">
        <v>201</v>
      </c>
      <c r="BN22" s="6"/>
      <c r="BO22" s="6"/>
      <c r="BP22" s="6"/>
      <c r="BQ22" s="6"/>
      <c r="BR22" s="6"/>
      <c r="BS22" s="6"/>
      <c r="BT22" s="6"/>
      <c r="BU22" s="7" t="s">
        <v>473</v>
      </c>
      <c r="BV22" s="8" t="s">
        <v>512</v>
      </c>
      <c r="BW22" s="9"/>
      <c r="BX22" s="9" t="s">
        <v>378</v>
      </c>
      <c r="BY22" s="9" t="s">
        <v>225</v>
      </c>
      <c r="BZ22" s="10"/>
      <c r="CA22" s="11" t="s">
        <v>141</v>
      </c>
      <c r="CB22" s="12" t="s">
        <v>2357</v>
      </c>
      <c r="CC22" s="12"/>
      <c r="CD22" s="12"/>
      <c r="CE22" s="13" t="s">
        <v>540</v>
      </c>
      <c r="CF22" s="14"/>
      <c r="CG22" s="15" t="s">
        <v>541</v>
      </c>
      <c r="CH22" s="15"/>
      <c r="CI22" s="15" t="s">
        <v>542</v>
      </c>
      <c r="CJ22" s="15" t="s">
        <v>543</v>
      </c>
      <c r="CK22" s="16"/>
      <c r="CL22" s="2"/>
    </row>
    <row r="23" spans="2:90">
      <c r="B23" s="82">
        <v>8620</v>
      </c>
      <c r="C23" s="5" t="s">
        <v>448</v>
      </c>
      <c r="D23" s="6" t="s">
        <v>544</v>
      </c>
      <c r="E23" s="7" t="s">
        <v>2400</v>
      </c>
      <c r="F23" s="8" t="s">
        <v>545</v>
      </c>
      <c r="G23" s="9" t="s">
        <v>2472</v>
      </c>
      <c r="H23" s="9">
        <v>86</v>
      </c>
      <c r="I23" s="9" t="s">
        <v>2796</v>
      </c>
      <c r="J23" s="10">
        <v>1.4E-2</v>
      </c>
      <c r="K23" s="11" t="s">
        <v>92</v>
      </c>
      <c r="L23" s="12" t="s">
        <v>452</v>
      </c>
      <c r="M23" s="12" t="s">
        <v>453</v>
      </c>
      <c r="N23" s="12" t="s">
        <v>2797</v>
      </c>
      <c r="O23" s="12"/>
      <c r="P23" s="12" t="s">
        <v>546</v>
      </c>
      <c r="Q23" s="12"/>
      <c r="R23" s="13"/>
      <c r="S23" s="14" t="s">
        <v>414</v>
      </c>
      <c r="T23" s="17" t="s">
        <v>415</v>
      </c>
      <c r="U23" s="18" t="s">
        <v>547</v>
      </c>
      <c r="V23" s="19" t="s">
        <v>548</v>
      </c>
      <c r="W23" s="19" t="s">
        <v>2241</v>
      </c>
      <c r="X23" s="19"/>
      <c r="Y23" s="19" t="s">
        <v>457</v>
      </c>
      <c r="Z23" s="20"/>
      <c r="AA23" s="21" t="s">
        <v>96</v>
      </c>
      <c r="AB23" s="22" t="s">
        <v>549</v>
      </c>
      <c r="AC23" s="22" t="s">
        <v>163</v>
      </c>
      <c r="AD23" s="22"/>
      <c r="AE23" s="22" t="s">
        <v>340</v>
      </c>
      <c r="AF23" s="23"/>
      <c r="AG23" s="5" t="s">
        <v>2401</v>
      </c>
      <c r="AH23" s="6" t="s">
        <v>550</v>
      </c>
      <c r="AI23" s="6" t="s">
        <v>551</v>
      </c>
      <c r="AJ23" s="7" t="s">
        <v>552</v>
      </c>
      <c r="AK23" s="8" t="s">
        <v>103</v>
      </c>
      <c r="AL23" s="9"/>
      <c r="AM23" s="9" t="s">
        <v>553</v>
      </c>
      <c r="AN23" s="10"/>
      <c r="AO23" s="11" t="s">
        <v>465</v>
      </c>
      <c r="AP23" s="12"/>
      <c r="AQ23" s="12"/>
      <c r="AR23" s="12"/>
      <c r="AS23" s="12"/>
      <c r="AT23" s="12"/>
      <c r="AU23" s="12" t="s">
        <v>126</v>
      </c>
      <c r="AV23" s="13" t="s">
        <v>466</v>
      </c>
      <c r="AW23" s="14" t="s">
        <v>467</v>
      </c>
      <c r="AX23" s="15"/>
      <c r="AY23" s="15"/>
      <c r="AZ23" s="15"/>
      <c r="BA23" s="15" t="s">
        <v>468</v>
      </c>
      <c r="BB23" s="17" t="s">
        <v>189</v>
      </c>
      <c r="BC23" s="18"/>
      <c r="BD23" s="19" t="s">
        <v>164</v>
      </c>
      <c r="BE23" s="19" t="s">
        <v>98</v>
      </c>
      <c r="BF23" s="20"/>
      <c r="BG23" s="21" t="s">
        <v>192</v>
      </c>
      <c r="BH23" s="22" t="s">
        <v>469</v>
      </c>
      <c r="BI23" s="22" t="s">
        <v>470</v>
      </c>
      <c r="BJ23" s="22"/>
      <c r="BK23" s="22" t="s">
        <v>103</v>
      </c>
      <c r="BL23" s="23" t="s">
        <v>534</v>
      </c>
      <c r="BM23" s="5" t="s">
        <v>472</v>
      </c>
      <c r="BN23" s="6"/>
      <c r="BO23" s="6"/>
      <c r="BP23" s="6"/>
      <c r="BQ23" s="6"/>
      <c r="BR23" s="6"/>
      <c r="BS23" s="6"/>
      <c r="BT23" s="6"/>
      <c r="BU23" s="7" t="s">
        <v>473</v>
      </c>
      <c r="BV23" s="8" t="s">
        <v>474</v>
      </c>
      <c r="BW23" s="9"/>
      <c r="BX23" s="9"/>
      <c r="BY23" s="9" t="s">
        <v>204</v>
      </c>
      <c r="BZ23" s="10"/>
      <c r="CA23" s="11" t="s">
        <v>475</v>
      </c>
      <c r="CB23" s="12" t="s">
        <v>2293</v>
      </c>
      <c r="CC23" s="12" t="s">
        <v>429</v>
      </c>
      <c r="CD23" s="12" t="s">
        <v>554</v>
      </c>
      <c r="CE23" s="13" t="s">
        <v>555</v>
      </c>
      <c r="CF23" s="14"/>
      <c r="CG23" s="15"/>
      <c r="CH23" s="15"/>
      <c r="CI23" s="15"/>
      <c r="CJ23" s="15"/>
      <c r="CK23" s="16"/>
      <c r="CL23" s="2"/>
    </row>
    <row r="24" spans="2:90">
      <c r="B24" s="82">
        <v>9142</v>
      </c>
      <c r="C24" s="5" t="s">
        <v>448</v>
      </c>
      <c r="D24" s="6" t="s">
        <v>556</v>
      </c>
      <c r="E24" s="7" t="s">
        <v>557</v>
      </c>
      <c r="F24" s="8" t="s">
        <v>558</v>
      </c>
      <c r="G24" s="9" t="s">
        <v>2473</v>
      </c>
      <c r="H24" s="9">
        <v>94</v>
      </c>
      <c r="I24" s="9" t="s">
        <v>2812</v>
      </c>
      <c r="J24" s="10">
        <v>2.8000000000000001E-2</v>
      </c>
      <c r="K24" s="11" t="s">
        <v>92</v>
      </c>
      <c r="L24" s="12" t="s">
        <v>452</v>
      </c>
      <c r="M24" s="12" t="s">
        <v>453</v>
      </c>
      <c r="N24" s="12" t="s">
        <v>2813</v>
      </c>
      <c r="O24" s="12"/>
      <c r="P24" s="12" t="s">
        <v>559</v>
      </c>
      <c r="Q24" s="12"/>
      <c r="R24" s="13"/>
      <c r="S24" s="14" t="s">
        <v>2811</v>
      </c>
      <c r="T24" s="17" t="s">
        <v>2814</v>
      </c>
      <c r="U24" s="18" t="s">
        <v>547</v>
      </c>
      <c r="V24" s="19" t="s">
        <v>560</v>
      </c>
      <c r="W24" s="19" t="s">
        <v>2241</v>
      </c>
      <c r="X24" s="19"/>
      <c r="Y24" s="19" t="s">
        <v>457</v>
      </c>
      <c r="Z24" s="20" t="s">
        <v>458</v>
      </c>
      <c r="AA24" s="21" t="s">
        <v>96</v>
      </c>
      <c r="AB24" s="22" t="s">
        <v>549</v>
      </c>
      <c r="AC24" s="22" t="s">
        <v>163</v>
      </c>
      <c r="AD24" s="22"/>
      <c r="AE24" s="22" t="s">
        <v>340</v>
      </c>
      <c r="AF24" s="23"/>
      <c r="AG24" s="5" t="s">
        <v>2408</v>
      </c>
      <c r="AH24" s="6" t="s">
        <v>461</v>
      </c>
      <c r="AI24" s="6" t="s">
        <v>462</v>
      </c>
      <c r="AJ24" s="7" t="s">
        <v>463</v>
      </c>
      <c r="AK24" s="8" t="s">
        <v>103</v>
      </c>
      <c r="AL24" s="9"/>
      <c r="AM24" s="9" t="s">
        <v>553</v>
      </c>
      <c r="AN24" s="10"/>
      <c r="AO24" s="11" t="s">
        <v>465</v>
      </c>
      <c r="AP24" s="12"/>
      <c r="AQ24" s="12"/>
      <c r="AR24" s="12"/>
      <c r="AS24" s="12"/>
      <c r="AT24" s="12"/>
      <c r="AU24" s="12" t="s">
        <v>126</v>
      </c>
      <c r="AV24" s="13" t="s">
        <v>466</v>
      </c>
      <c r="AW24" s="14" t="s">
        <v>467</v>
      </c>
      <c r="AX24" s="15"/>
      <c r="AY24" s="15"/>
      <c r="AZ24" s="15"/>
      <c r="BA24" s="15" t="s">
        <v>468</v>
      </c>
      <c r="BB24" s="17" t="s">
        <v>189</v>
      </c>
      <c r="BC24" s="18"/>
      <c r="BD24" s="19" t="s">
        <v>164</v>
      </c>
      <c r="BE24" s="19" t="s">
        <v>98</v>
      </c>
      <c r="BF24" s="20"/>
      <c r="BG24" s="21" t="s">
        <v>192</v>
      </c>
      <c r="BH24" s="22" t="s">
        <v>469</v>
      </c>
      <c r="BI24" s="22" t="s">
        <v>470</v>
      </c>
      <c r="BJ24" s="22"/>
      <c r="BK24" s="22" t="s">
        <v>103</v>
      </c>
      <c r="BL24" s="23" t="s">
        <v>534</v>
      </c>
      <c r="BM24" s="5" t="s">
        <v>472</v>
      </c>
      <c r="BN24" s="6"/>
      <c r="BO24" s="6"/>
      <c r="BP24" s="6"/>
      <c r="BQ24" s="6"/>
      <c r="BR24" s="6"/>
      <c r="BS24" s="6"/>
      <c r="BT24" s="6"/>
      <c r="BU24" s="7" t="s">
        <v>473</v>
      </c>
      <c r="BV24" s="8" t="s">
        <v>474</v>
      </c>
      <c r="BW24" s="9"/>
      <c r="BX24" s="9"/>
      <c r="BY24" s="9" t="s">
        <v>204</v>
      </c>
      <c r="BZ24" s="10"/>
      <c r="CA24" s="11" t="s">
        <v>475</v>
      </c>
      <c r="CB24" s="12" t="s">
        <v>2303</v>
      </c>
      <c r="CC24" s="12" t="s">
        <v>429</v>
      </c>
      <c r="CD24" s="12" t="s">
        <v>554</v>
      </c>
      <c r="CE24" s="13" t="s">
        <v>272</v>
      </c>
      <c r="CF24" s="14"/>
      <c r="CG24" s="15"/>
      <c r="CH24" s="15"/>
      <c r="CI24" s="15"/>
      <c r="CJ24" s="15"/>
      <c r="CK24" s="16"/>
      <c r="CL24" s="2"/>
    </row>
    <row r="25" spans="2:90">
      <c r="B25" s="82">
        <v>5797</v>
      </c>
      <c r="C25" s="5" t="s">
        <v>448</v>
      </c>
      <c r="D25" s="6" t="s">
        <v>561</v>
      </c>
      <c r="E25" s="7" t="s">
        <v>562</v>
      </c>
      <c r="F25" s="8" t="s">
        <v>563</v>
      </c>
      <c r="G25" s="9"/>
      <c r="H25" s="9">
        <v>288</v>
      </c>
      <c r="I25" s="9" t="s">
        <v>2703</v>
      </c>
      <c r="J25" s="10">
        <v>2.4E-2</v>
      </c>
      <c r="K25" s="11" t="s">
        <v>92</v>
      </c>
      <c r="L25" s="12" t="s">
        <v>452</v>
      </c>
      <c r="M25" s="12" t="s">
        <v>564</v>
      </c>
      <c r="N25" s="12" t="s">
        <v>2704</v>
      </c>
      <c r="O25" s="12"/>
      <c r="P25" s="12" t="s">
        <v>565</v>
      </c>
      <c r="Q25" s="12"/>
      <c r="R25" s="13"/>
      <c r="S25" s="14" t="s">
        <v>2705</v>
      </c>
      <c r="T25" s="17" t="s">
        <v>2706</v>
      </c>
      <c r="U25" s="18" t="s">
        <v>547</v>
      </c>
      <c r="V25" s="19" t="s">
        <v>566</v>
      </c>
      <c r="W25" s="19" t="s">
        <v>2241</v>
      </c>
      <c r="X25" s="19"/>
      <c r="Y25" s="19" t="s">
        <v>258</v>
      </c>
      <c r="Z25" s="20"/>
      <c r="AA25" s="21" t="s">
        <v>96</v>
      </c>
      <c r="AB25" s="22" t="s">
        <v>549</v>
      </c>
      <c r="AC25" s="22" t="s">
        <v>163</v>
      </c>
      <c r="AD25" s="22"/>
      <c r="AE25" s="22" t="s">
        <v>340</v>
      </c>
      <c r="AF25" s="23"/>
      <c r="AG25" s="5" t="s">
        <v>2362</v>
      </c>
      <c r="AH25" s="6" t="s">
        <v>567</v>
      </c>
      <c r="AI25" s="6" t="s">
        <v>568</v>
      </c>
      <c r="AJ25" s="7" t="s">
        <v>569</v>
      </c>
      <c r="AK25" s="8" t="s">
        <v>103</v>
      </c>
      <c r="AL25" s="9"/>
      <c r="AM25" s="9" t="s">
        <v>531</v>
      </c>
      <c r="AN25" s="10"/>
      <c r="AO25" s="11" t="s">
        <v>570</v>
      </c>
      <c r="AP25" s="12"/>
      <c r="AQ25" s="12"/>
      <c r="AR25" s="12"/>
      <c r="AS25" s="12"/>
      <c r="AT25" s="12"/>
      <c r="AU25" s="12" t="s">
        <v>126</v>
      </c>
      <c r="AV25" s="13" t="s">
        <v>125</v>
      </c>
      <c r="AW25" s="14" t="s">
        <v>532</v>
      </c>
      <c r="AX25" s="15"/>
      <c r="AY25" s="15"/>
      <c r="AZ25" s="15"/>
      <c r="BA25" s="15" t="s">
        <v>539</v>
      </c>
      <c r="BB25" s="17" t="s">
        <v>189</v>
      </c>
      <c r="BC25" s="18"/>
      <c r="BD25" s="19" t="s">
        <v>164</v>
      </c>
      <c r="BE25" s="19" t="s">
        <v>98</v>
      </c>
      <c r="BF25" s="20"/>
      <c r="BG25" s="21" t="s">
        <v>522</v>
      </c>
      <c r="BH25" s="22" t="s">
        <v>249</v>
      </c>
      <c r="BI25" s="22" t="s">
        <v>571</v>
      </c>
      <c r="BJ25" s="22"/>
      <c r="BK25" s="22" t="s">
        <v>103</v>
      </c>
      <c r="BL25" s="23" t="s">
        <v>534</v>
      </c>
      <c r="BM25" s="5" t="s">
        <v>201</v>
      </c>
      <c r="BN25" s="6"/>
      <c r="BO25" s="6"/>
      <c r="BP25" s="6"/>
      <c r="BQ25" s="6"/>
      <c r="BR25" s="6"/>
      <c r="BS25" s="6"/>
      <c r="BT25" s="6"/>
      <c r="BU25" s="7" t="s">
        <v>473</v>
      </c>
      <c r="BV25" s="8" t="s">
        <v>572</v>
      </c>
      <c r="BW25" s="9"/>
      <c r="BX25" s="9"/>
      <c r="BY25" s="9" t="s">
        <v>204</v>
      </c>
      <c r="BZ25" s="10"/>
      <c r="CA25" s="11" t="s">
        <v>573</v>
      </c>
      <c r="CB25" s="12" t="s">
        <v>2364</v>
      </c>
      <c r="CC25" s="12" t="s">
        <v>429</v>
      </c>
      <c r="CD25" s="12" t="s">
        <v>554</v>
      </c>
      <c r="CE25" s="13" t="s">
        <v>272</v>
      </c>
      <c r="CF25" s="14" t="s">
        <v>2242</v>
      </c>
      <c r="CG25" s="15" t="s">
        <v>574</v>
      </c>
      <c r="CH25" s="15" t="s">
        <v>171</v>
      </c>
      <c r="CI25" s="15" t="s">
        <v>575</v>
      </c>
      <c r="CJ25" s="15" t="s">
        <v>576</v>
      </c>
      <c r="CK25" s="16"/>
      <c r="CL25" s="2"/>
    </row>
    <row r="26" spans="2:90">
      <c r="B26" s="82">
        <v>9638</v>
      </c>
      <c r="C26" s="5" t="s">
        <v>448</v>
      </c>
      <c r="D26" s="6" t="s">
        <v>577</v>
      </c>
      <c r="E26" s="7" t="s">
        <v>578</v>
      </c>
      <c r="F26" s="8" t="s">
        <v>579</v>
      </c>
      <c r="G26" s="9" t="s">
        <v>2474</v>
      </c>
      <c r="H26" s="9">
        <v>49</v>
      </c>
      <c r="I26" s="9" t="s">
        <v>2847</v>
      </c>
      <c r="J26" s="10">
        <v>3.5999999999999997E-2</v>
      </c>
      <c r="K26" s="11" t="s">
        <v>105</v>
      </c>
      <c r="L26" s="12" t="s">
        <v>106</v>
      </c>
      <c r="M26" s="12" t="s">
        <v>276</v>
      </c>
      <c r="N26" s="12" t="s">
        <v>2848</v>
      </c>
      <c r="O26" s="12"/>
      <c r="P26" s="12" t="s">
        <v>580</v>
      </c>
      <c r="Q26" s="12"/>
      <c r="R26" s="13"/>
      <c r="S26" s="14" t="s">
        <v>2845</v>
      </c>
      <c r="T26" s="17" t="s">
        <v>2842</v>
      </c>
      <c r="U26" s="18" t="s">
        <v>581</v>
      </c>
      <c r="V26" s="19" t="s">
        <v>582</v>
      </c>
      <c r="W26" s="19" t="s">
        <v>2241</v>
      </c>
      <c r="X26" s="19"/>
      <c r="Y26" s="19" t="s">
        <v>457</v>
      </c>
      <c r="Z26" s="20" t="s">
        <v>458</v>
      </c>
      <c r="AA26" s="21" t="s">
        <v>96</v>
      </c>
      <c r="AB26" s="22" t="s">
        <v>583</v>
      </c>
      <c r="AC26" s="22" t="s">
        <v>584</v>
      </c>
      <c r="AD26" s="22"/>
      <c r="AE26" s="22" t="s">
        <v>340</v>
      </c>
      <c r="AF26" s="23" t="s">
        <v>2846</v>
      </c>
      <c r="AG26" s="5" t="s">
        <v>2421</v>
      </c>
      <c r="AH26" s="6" t="s">
        <v>585</v>
      </c>
      <c r="AI26" s="6" t="s">
        <v>586</v>
      </c>
      <c r="AJ26" s="7" t="s">
        <v>587</v>
      </c>
      <c r="AK26" s="8" t="s">
        <v>103</v>
      </c>
      <c r="AL26" s="9"/>
      <c r="AM26" s="9" t="s">
        <v>588</v>
      </c>
      <c r="AN26" s="10"/>
      <c r="AO26" s="11" t="s">
        <v>465</v>
      </c>
      <c r="AP26" s="12"/>
      <c r="AQ26" s="12"/>
      <c r="AR26" s="12"/>
      <c r="AS26" s="12"/>
      <c r="AT26" s="12"/>
      <c r="AU26" s="12" t="s">
        <v>126</v>
      </c>
      <c r="AV26" s="13" t="s">
        <v>125</v>
      </c>
      <c r="AW26" s="14" t="s">
        <v>589</v>
      </c>
      <c r="AX26" s="15"/>
      <c r="AY26" s="15"/>
      <c r="AZ26" s="15"/>
      <c r="BA26" s="15" t="s">
        <v>126</v>
      </c>
      <c r="BB26" s="17" t="s">
        <v>125</v>
      </c>
      <c r="BC26" s="18"/>
      <c r="BD26" s="19" t="s">
        <v>164</v>
      </c>
      <c r="BE26" s="19" t="s">
        <v>98</v>
      </c>
      <c r="BF26" s="20"/>
      <c r="BG26" s="21" t="s">
        <v>192</v>
      </c>
      <c r="BH26" s="22" t="s">
        <v>590</v>
      </c>
      <c r="BI26" s="22" t="s">
        <v>571</v>
      </c>
      <c r="BJ26" s="22"/>
      <c r="BK26" s="22" t="s">
        <v>103</v>
      </c>
      <c r="BL26" s="23" t="s">
        <v>534</v>
      </c>
      <c r="BM26" s="5" t="s">
        <v>472</v>
      </c>
      <c r="BN26" s="6"/>
      <c r="BO26" s="6"/>
      <c r="BP26" s="6"/>
      <c r="BQ26" s="6"/>
      <c r="BR26" s="6"/>
      <c r="BS26" s="6"/>
      <c r="BT26" s="6"/>
      <c r="BU26" s="7" t="s">
        <v>473</v>
      </c>
      <c r="BV26" s="8" t="s">
        <v>591</v>
      </c>
      <c r="BW26" s="9"/>
      <c r="BX26" s="9"/>
      <c r="BY26" s="9" t="s">
        <v>204</v>
      </c>
      <c r="BZ26" s="10"/>
      <c r="CA26" s="11" t="s">
        <v>592</v>
      </c>
      <c r="CB26" s="12" t="s">
        <v>2316</v>
      </c>
      <c r="CC26" s="12" t="s">
        <v>497</v>
      </c>
      <c r="CD26" s="12" t="s">
        <v>554</v>
      </c>
      <c r="CE26" s="13" t="s">
        <v>593</v>
      </c>
      <c r="CF26" s="14"/>
      <c r="CG26" s="15"/>
      <c r="CH26" s="15"/>
      <c r="CI26" s="15"/>
      <c r="CJ26" s="15"/>
      <c r="CK26" s="16"/>
      <c r="CL26" s="2"/>
    </row>
    <row r="27" spans="2:90">
      <c r="B27" s="82">
        <v>6742</v>
      </c>
      <c r="C27" s="5" t="s">
        <v>448</v>
      </c>
      <c r="D27" s="6" t="s">
        <v>594</v>
      </c>
      <c r="E27" s="7" t="s">
        <v>595</v>
      </c>
      <c r="F27" s="8" t="s">
        <v>596</v>
      </c>
      <c r="G27" s="9"/>
      <c r="H27" s="9">
        <v>315</v>
      </c>
      <c r="I27" s="9" t="s">
        <v>2727</v>
      </c>
      <c r="J27" s="10">
        <v>0.04</v>
      </c>
      <c r="K27" s="11" t="s">
        <v>92</v>
      </c>
      <c r="L27" s="12" t="s">
        <v>452</v>
      </c>
      <c r="M27" s="12" t="s">
        <v>597</v>
      </c>
      <c r="N27" s="12" t="s">
        <v>2728</v>
      </c>
      <c r="O27" s="12"/>
      <c r="P27" s="12" t="s">
        <v>546</v>
      </c>
      <c r="Q27" s="12"/>
      <c r="R27" s="13"/>
      <c r="S27" s="14" t="s">
        <v>2729</v>
      </c>
      <c r="T27" s="17" t="s">
        <v>2730</v>
      </c>
      <c r="U27" s="18" t="s">
        <v>598</v>
      </c>
      <c r="V27" s="19" t="s">
        <v>599</v>
      </c>
      <c r="W27" s="19" t="s">
        <v>2241</v>
      </c>
      <c r="X27" s="19"/>
      <c r="Y27" s="19" t="s">
        <v>457</v>
      </c>
      <c r="Z27" s="20"/>
      <c r="AA27" s="21" t="s">
        <v>96</v>
      </c>
      <c r="AB27" s="22" t="s">
        <v>549</v>
      </c>
      <c r="AC27" s="22" t="s">
        <v>163</v>
      </c>
      <c r="AD27" s="22"/>
      <c r="AE27" s="22" t="s">
        <v>340</v>
      </c>
      <c r="AF27" s="23"/>
      <c r="AG27" s="5" t="s">
        <v>2372</v>
      </c>
      <c r="AH27" s="6" t="s">
        <v>600</v>
      </c>
      <c r="AI27" s="6" t="s">
        <v>601</v>
      </c>
      <c r="AJ27" s="7" t="s">
        <v>602</v>
      </c>
      <c r="AK27" s="8" t="s">
        <v>103</v>
      </c>
      <c r="AL27" s="9"/>
      <c r="AM27" s="9" t="s">
        <v>603</v>
      </c>
      <c r="AN27" s="10"/>
      <c r="AO27" s="11" t="s">
        <v>465</v>
      </c>
      <c r="AP27" s="12"/>
      <c r="AQ27" s="12"/>
      <c r="AR27" s="12"/>
      <c r="AS27" s="12"/>
      <c r="AT27" s="12"/>
      <c r="AU27" s="12" t="s">
        <v>126</v>
      </c>
      <c r="AV27" s="13" t="s">
        <v>466</v>
      </c>
      <c r="AW27" s="14" t="s">
        <v>467</v>
      </c>
      <c r="AX27" s="15"/>
      <c r="AY27" s="15"/>
      <c r="AZ27" s="15"/>
      <c r="BA27" s="15" t="s">
        <v>604</v>
      </c>
      <c r="BB27" s="17" t="s">
        <v>189</v>
      </c>
      <c r="BC27" s="18"/>
      <c r="BD27" s="19" t="s">
        <v>164</v>
      </c>
      <c r="BE27" s="19" t="s">
        <v>98</v>
      </c>
      <c r="BF27" s="20"/>
      <c r="BG27" s="21" t="s">
        <v>192</v>
      </c>
      <c r="BH27" s="22" t="s">
        <v>249</v>
      </c>
      <c r="BI27" s="22" t="s">
        <v>571</v>
      </c>
      <c r="BJ27" s="22"/>
      <c r="BK27" s="22" t="s">
        <v>103</v>
      </c>
      <c r="BL27" s="23" t="s">
        <v>534</v>
      </c>
      <c r="BM27" s="5" t="s">
        <v>472</v>
      </c>
      <c r="BN27" s="6"/>
      <c r="BO27" s="6"/>
      <c r="BP27" s="6"/>
      <c r="BQ27" s="6"/>
      <c r="BR27" s="6"/>
      <c r="BS27" s="6"/>
      <c r="BT27" s="6"/>
      <c r="BU27" s="7" t="s">
        <v>473</v>
      </c>
      <c r="BV27" s="8" t="s">
        <v>605</v>
      </c>
      <c r="BW27" s="9"/>
      <c r="BX27" s="9"/>
      <c r="BY27" s="9" t="s">
        <v>204</v>
      </c>
      <c r="BZ27" s="10"/>
      <c r="CA27" s="11" t="s">
        <v>592</v>
      </c>
      <c r="CB27" s="12" t="s">
        <v>2373</v>
      </c>
      <c r="CC27" s="12"/>
      <c r="CD27" s="12"/>
      <c r="CE27" s="13" t="s">
        <v>606</v>
      </c>
      <c r="CF27" s="14" t="s">
        <v>2258</v>
      </c>
      <c r="CG27" s="15" t="s">
        <v>607</v>
      </c>
      <c r="CH27" s="15" t="s">
        <v>171</v>
      </c>
      <c r="CI27" s="15" t="s">
        <v>608</v>
      </c>
      <c r="CJ27" s="15" t="s">
        <v>609</v>
      </c>
      <c r="CK27" s="16"/>
      <c r="CL27" s="2"/>
    </row>
    <row r="28" spans="2:90">
      <c r="B28" s="82">
        <v>9637</v>
      </c>
      <c r="C28" s="5" t="s">
        <v>448</v>
      </c>
      <c r="D28" s="6" t="s">
        <v>610</v>
      </c>
      <c r="E28" s="7" t="s">
        <v>611</v>
      </c>
      <c r="F28" s="8" t="s">
        <v>612</v>
      </c>
      <c r="G28" s="9" t="s">
        <v>2475</v>
      </c>
      <c r="H28" s="9">
        <v>56</v>
      </c>
      <c r="I28" s="9" t="s">
        <v>2843</v>
      </c>
      <c r="J28" s="10">
        <v>3.1E-2</v>
      </c>
      <c r="K28" s="11" t="s">
        <v>105</v>
      </c>
      <c r="L28" s="12" t="s">
        <v>106</v>
      </c>
      <c r="M28" s="12" t="s">
        <v>276</v>
      </c>
      <c r="N28" s="12" t="s">
        <v>2844</v>
      </c>
      <c r="O28" s="12"/>
      <c r="P28" s="12" t="s">
        <v>580</v>
      </c>
      <c r="Q28" s="12"/>
      <c r="R28" s="13"/>
      <c r="S28" s="14" t="s">
        <v>2845</v>
      </c>
      <c r="T28" s="17" t="s">
        <v>2842</v>
      </c>
      <c r="U28" s="18" t="s">
        <v>613</v>
      </c>
      <c r="V28" s="19" t="s">
        <v>614</v>
      </c>
      <c r="W28" s="19" t="s">
        <v>2241</v>
      </c>
      <c r="X28" s="19"/>
      <c r="Y28" s="19" t="s">
        <v>457</v>
      </c>
      <c r="Z28" s="20" t="s">
        <v>458</v>
      </c>
      <c r="AA28" s="21" t="s">
        <v>96</v>
      </c>
      <c r="AB28" s="22" t="s">
        <v>615</v>
      </c>
      <c r="AC28" s="22" t="s">
        <v>616</v>
      </c>
      <c r="AD28" s="22"/>
      <c r="AE28" s="22" t="s">
        <v>340</v>
      </c>
      <c r="AF28" s="23" t="s">
        <v>2846</v>
      </c>
      <c r="AG28" s="5" t="s">
        <v>2421</v>
      </c>
      <c r="AH28" s="6" t="s">
        <v>585</v>
      </c>
      <c r="AI28" s="6" t="s">
        <v>586</v>
      </c>
      <c r="AJ28" s="7" t="s">
        <v>587</v>
      </c>
      <c r="AK28" s="8" t="s">
        <v>103</v>
      </c>
      <c r="AL28" s="9"/>
      <c r="AM28" s="9" t="s">
        <v>588</v>
      </c>
      <c r="AN28" s="10"/>
      <c r="AO28" s="11" t="s">
        <v>617</v>
      </c>
      <c r="AP28" s="12"/>
      <c r="AQ28" s="12"/>
      <c r="AR28" s="12"/>
      <c r="AS28" s="12"/>
      <c r="AT28" s="12"/>
      <c r="AU28" s="12" t="s">
        <v>126</v>
      </c>
      <c r="AV28" s="13" t="s">
        <v>125</v>
      </c>
      <c r="AW28" s="14" t="s">
        <v>589</v>
      </c>
      <c r="AX28" s="15"/>
      <c r="AY28" s="15"/>
      <c r="AZ28" s="15"/>
      <c r="BA28" s="15" t="s">
        <v>126</v>
      </c>
      <c r="BB28" s="17" t="s">
        <v>125</v>
      </c>
      <c r="BC28" s="18"/>
      <c r="BD28" s="19" t="s">
        <v>164</v>
      </c>
      <c r="BE28" s="19" t="s">
        <v>98</v>
      </c>
      <c r="BF28" s="20"/>
      <c r="BG28" s="21" t="s">
        <v>192</v>
      </c>
      <c r="BH28" s="22" t="s">
        <v>590</v>
      </c>
      <c r="BI28" s="22" t="s">
        <v>470</v>
      </c>
      <c r="BJ28" s="22"/>
      <c r="BK28" s="22" t="s">
        <v>103</v>
      </c>
      <c r="BL28" s="23" t="s">
        <v>534</v>
      </c>
      <c r="BM28" s="5" t="s">
        <v>472</v>
      </c>
      <c r="BN28" s="6"/>
      <c r="BO28" s="6"/>
      <c r="BP28" s="6"/>
      <c r="BQ28" s="6"/>
      <c r="BR28" s="6"/>
      <c r="BS28" s="6"/>
      <c r="BT28" s="6"/>
      <c r="BU28" s="7" t="s">
        <v>473</v>
      </c>
      <c r="BV28" s="8" t="s">
        <v>618</v>
      </c>
      <c r="BW28" s="9"/>
      <c r="BX28" s="9"/>
      <c r="BY28" s="9" t="s">
        <v>204</v>
      </c>
      <c r="BZ28" s="10"/>
      <c r="CA28" s="11" t="s">
        <v>592</v>
      </c>
      <c r="CB28" s="12" t="s">
        <v>2315</v>
      </c>
      <c r="CC28" s="12" t="s">
        <v>497</v>
      </c>
      <c r="CD28" s="12" t="s">
        <v>554</v>
      </c>
      <c r="CE28" s="13" t="s">
        <v>434</v>
      </c>
      <c r="CF28" s="14"/>
      <c r="CG28" s="15"/>
      <c r="CH28" s="15"/>
      <c r="CI28" s="15"/>
      <c r="CJ28" s="15"/>
      <c r="CK28" s="16"/>
      <c r="CL28" s="2"/>
    </row>
    <row r="29" spans="2:90">
      <c r="B29" s="82">
        <v>5735</v>
      </c>
      <c r="C29" s="5" t="s">
        <v>448</v>
      </c>
      <c r="D29" s="6" t="s">
        <v>619</v>
      </c>
      <c r="E29" s="7" t="s">
        <v>620</v>
      </c>
      <c r="F29" s="8" t="s">
        <v>621</v>
      </c>
      <c r="G29" s="9"/>
      <c r="H29" s="9">
        <v>259</v>
      </c>
      <c r="I29" s="9" t="s">
        <v>2701</v>
      </c>
      <c r="J29" s="10">
        <v>2.5999999999999999E-2</v>
      </c>
      <c r="K29" s="11" t="s">
        <v>92</v>
      </c>
      <c r="L29" s="12" t="s">
        <v>452</v>
      </c>
      <c r="M29" s="12" t="s">
        <v>93</v>
      </c>
      <c r="N29" s="12" t="s">
        <v>2702</v>
      </c>
      <c r="O29" s="12"/>
      <c r="P29" s="12" t="s">
        <v>565</v>
      </c>
      <c r="Q29" s="12"/>
      <c r="R29" s="13"/>
      <c r="S29" s="14" t="s">
        <v>622</v>
      </c>
      <c r="T29" s="17" t="s">
        <v>134</v>
      </c>
      <c r="U29" s="18" t="s">
        <v>623</v>
      </c>
      <c r="V29" s="19" t="s">
        <v>624</v>
      </c>
      <c r="W29" s="19"/>
      <c r="X29" s="19"/>
      <c r="Y29" s="19" t="s">
        <v>258</v>
      </c>
      <c r="Z29" s="20"/>
      <c r="AA29" s="21" t="s">
        <v>96</v>
      </c>
      <c r="AB29" s="22" t="s">
        <v>625</v>
      </c>
      <c r="AC29" s="22" t="s">
        <v>616</v>
      </c>
      <c r="AD29" s="22"/>
      <c r="AE29" s="22" t="s">
        <v>299</v>
      </c>
      <c r="AF29" s="23"/>
      <c r="AG29" s="5" t="s">
        <v>2362</v>
      </c>
      <c r="AH29" s="6" t="s">
        <v>567</v>
      </c>
      <c r="AI29" s="6" t="s">
        <v>568</v>
      </c>
      <c r="AJ29" s="7" t="s">
        <v>569</v>
      </c>
      <c r="AK29" s="8" t="s">
        <v>103</v>
      </c>
      <c r="AL29" s="9"/>
      <c r="AM29" s="9" t="s">
        <v>531</v>
      </c>
      <c r="AN29" s="10"/>
      <c r="AO29" s="11" t="s">
        <v>570</v>
      </c>
      <c r="AP29" s="12"/>
      <c r="AQ29" s="12"/>
      <c r="AR29" s="12"/>
      <c r="AS29" s="12"/>
      <c r="AT29" s="12"/>
      <c r="AU29" s="12" t="s">
        <v>126</v>
      </c>
      <c r="AV29" s="13" t="s">
        <v>125</v>
      </c>
      <c r="AW29" s="14" t="s">
        <v>532</v>
      </c>
      <c r="AX29" s="15"/>
      <c r="AY29" s="15"/>
      <c r="AZ29" s="15"/>
      <c r="BA29" s="15" t="s">
        <v>539</v>
      </c>
      <c r="BB29" s="17" t="s">
        <v>189</v>
      </c>
      <c r="BC29" s="18"/>
      <c r="BD29" s="19" t="s">
        <v>164</v>
      </c>
      <c r="BE29" s="19" t="s">
        <v>98</v>
      </c>
      <c r="BF29" s="20"/>
      <c r="BG29" s="21" t="s">
        <v>196</v>
      </c>
      <c r="BH29" s="22" t="s">
        <v>249</v>
      </c>
      <c r="BI29" s="22" t="s">
        <v>117</v>
      </c>
      <c r="BJ29" s="22"/>
      <c r="BK29" s="22" t="s">
        <v>103</v>
      </c>
      <c r="BL29" s="23" t="s">
        <v>534</v>
      </c>
      <c r="BM29" s="5" t="s">
        <v>201</v>
      </c>
      <c r="BN29" s="6"/>
      <c r="BO29" s="6"/>
      <c r="BP29" s="6"/>
      <c r="BQ29" s="6"/>
      <c r="BR29" s="6"/>
      <c r="BS29" s="6"/>
      <c r="BT29" s="6"/>
      <c r="BU29" s="7" t="s">
        <v>473</v>
      </c>
      <c r="BV29" s="8" t="s">
        <v>626</v>
      </c>
      <c r="BW29" s="9"/>
      <c r="BX29" s="9"/>
      <c r="BY29" s="9" t="s">
        <v>204</v>
      </c>
      <c r="BZ29" s="10"/>
      <c r="CA29" s="11" t="s">
        <v>627</v>
      </c>
      <c r="CB29" s="12" t="s">
        <v>2363</v>
      </c>
      <c r="CC29" s="12" t="s">
        <v>497</v>
      </c>
      <c r="CD29" s="12" t="s">
        <v>554</v>
      </c>
      <c r="CE29" s="13" t="s">
        <v>273</v>
      </c>
      <c r="CF29" s="14" t="s">
        <v>2240</v>
      </c>
      <c r="CG29" s="15" t="s">
        <v>628</v>
      </c>
      <c r="CH29" s="15" t="s">
        <v>171</v>
      </c>
      <c r="CI29" s="15" t="s">
        <v>629</v>
      </c>
      <c r="CJ29" s="15" t="s">
        <v>630</v>
      </c>
      <c r="CK29" s="16"/>
      <c r="CL29" s="2"/>
    </row>
    <row r="30" spans="2:90">
      <c r="B30" s="82">
        <v>6741</v>
      </c>
      <c r="C30" s="5" t="s">
        <v>448</v>
      </c>
      <c r="D30" s="6" t="s">
        <v>631</v>
      </c>
      <c r="E30" s="7" t="s">
        <v>632</v>
      </c>
      <c r="F30" s="8" t="s">
        <v>633</v>
      </c>
      <c r="G30" s="9"/>
      <c r="H30" s="9">
        <v>98</v>
      </c>
      <c r="I30" s="9" t="s">
        <v>2725</v>
      </c>
      <c r="J30" s="10">
        <v>1.2E-2</v>
      </c>
      <c r="K30" s="11" t="s">
        <v>92</v>
      </c>
      <c r="L30" s="12" t="s">
        <v>452</v>
      </c>
      <c r="M30" s="12" t="s">
        <v>597</v>
      </c>
      <c r="N30" s="12" t="s">
        <v>2726</v>
      </c>
      <c r="O30" s="12"/>
      <c r="P30" s="12" t="s">
        <v>565</v>
      </c>
      <c r="Q30" s="12"/>
      <c r="R30" s="13"/>
      <c r="S30" s="14" t="s">
        <v>211</v>
      </c>
      <c r="T30" s="17" t="s">
        <v>212</v>
      </c>
      <c r="U30" s="18" t="s">
        <v>623</v>
      </c>
      <c r="V30" s="19" t="s">
        <v>624</v>
      </c>
      <c r="W30" s="19"/>
      <c r="X30" s="19"/>
      <c r="Y30" s="19" t="s">
        <v>457</v>
      </c>
      <c r="Z30" s="20"/>
      <c r="AA30" s="21" t="s">
        <v>96</v>
      </c>
      <c r="AB30" s="22" t="s">
        <v>625</v>
      </c>
      <c r="AC30" s="22" t="s">
        <v>616</v>
      </c>
      <c r="AD30" s="22"/>
      <c r="AE30" s="22" t="s">
        <v>299</v>
      </c>
      <c r="AF30" s="23"/>
      <c r="AG30" s="5" t="s">
        <v>2370</v>
      </c>
      <c r="AH30" s="6" t="s">
        <v>567</v>
      </c>
      <c r="AI30" s="6" t="s">
        <v>568</v>
      </c>
      <c r="AJ30" s="7" t="s">
        <v>569</v>
      </c>
      <c r="AK30" s="8" t="s">
        <v>103</v>
      </c>
      <c r="AL30" s="9"/>
      <c r="AM30" s="9" t="s">
        <v>634</v>
      </c>
      <c r="AN30" s="10"/>
      <c r="AO30" s="11" t="s">
        <v>635</v>
      </c>
      <c r="AP30" s="12"/>
      <c r="AQ30" s="12"/>
      <c r="AR30" s="12"/>
      <c r="AS30" s="12"/>
      <c r="AT30" s="12"/>
      <c r="AU30" s="12" t="s">
        <v>126</v>
      </c>
      <c r="AV30" s="13" t="s">
        <v>125</v>
      </c>
      <c r="AW30" s="14" t="s">
        <v>532</v>
      </c>
      <c r="AX30" s="15"/>
      <c r="AY30" s="15"/>
      <c r="AZ30" s="15"/>
      <c r="BA30" s="15" t="s">
        <v>539</v>
      </c>
      <c r="BB30" s="17" t="s">
        <v>189</v>
      </c>
      <c r="BC30" s="18"/>
      <c r="BD30" s="19" t="s">
        <v>164</v>
      </c>
      <c r="BE30" s="19" t="s">
        <v>98</v>
      </c>
      <c r="BF30" s="20"/>
      <c r="BG30" s="21" t="s">
        <v>196</v>
      </c>
      <c r="BH30" s="22" t="s">
        <v>249</v>
      </c>
      <c r="BI30" s="22" t="s">
        <v>117</v>
      </c>
      <c r="BJ30" s="22"/>
      <c r="BK30" s="22" t="s">
        <v>103</v>
      </c>
      <c r="BL30" s="23" t="s">
        <v>534</v>
      </c>
      <c r="BM30" s="5" t="s">
        <v>636</v>
      </c>
      <c r="BN30" s="6"/>
      <c r="BO30" s="6"/>
      <c r="BP30" s="6"/>
      <c r="BQ30" s="6"/>
      <c r="BR30" s="6"/>
      <c r="BS30" s="6"/>
      <c r="BT30" s="6"/>
      <c r="BU30" s="7" t="s">
        <v>637</v>
      </c>
      <c r="BV30" s="8" t="s">
        <v>626</v>
      </c>
      <c r="BW30" s="9"/>
      <c r="BX30" s="9"/>
      <c r="BY30" s="9" t="s">
        <v>204</v>
      </c>
      <c r="BZ30" s="10"/>
      <c r="CA30" s="11" t="s">
        <v>638</v>
      </c>
      <c r="CB30" s="12" t="s">
        <v>2371</v>
      </c>
      <c r="CC30" s="12"/>
      <c r="CD30" s="12"/>
      <c r="CE30" s="13" t="s">
        <v>523</v>
      </c>
      <c r="CF30" s="14" t="s">
        <v>2257</v>
      </c>
      <c r="CG30" s="15" t="s">
        <v>639</v>
      </c>
      <c r="CH30" s="15" t="s">
        <v>171</v>
      </c>
      <c r="CI30" s="15" t="s">
        <v>640</v>
      </c>
      <c r="CJ30" s="15" t="s">
        <v>641</v>
      </c>
      <c r="CK30" s="16"/>
      <c r="CL30" s="2"/>
    </row>
    <row r="31" spans="2:90">
      <c r="B31" s="82">
        <v>7561</v>
      </c>
      <c r="C31" s="5" t="s">
        <v>448</v>
      </c>
      <c r="D31" s="6" t="s">
        <v>642</v>
      </c>
      <c r="E31" s="7" t="s">
        <v>643</v>
      </c>
      <c r="F31" s="8" t="s">
        <v>644</v>
      </c>
      <c r="G31" s="9" t="s">
        <v>2476</v>
      </c>
      <c r="H31" s="9">
        <v>150</v>
      </c>
      <c r="I31" s="9" t="s">
        <v>2750</v>
      </c>
      <c r="J31" s="10">
        <v>2.3E-2</v>
      </c>
      <c r="K31" s="11" t="s">
        <v>92</v>
      </c>
      <c r="L31" s="12" t="s">
        <v>452</v>
      </c>
      <c r="M31" s="12" t="s">
        <v>597</v>
      </c>
      <c r="N31" s="12" t="s">
        <v>2751</v>
      </c>
      <c r="O31" s="12"/>
      <c r="P31" s="12" t="s">
        <v>546</v>
      </c>
      <c r="Q31" s="12"/>
      <c r="R31" s="13"/>
      <c r="S31" s="14" t="s">
        <v>247</v>
      </c>
      <c r="T31" s="17" t="s">
        <v>270</v>
      </c>
      <c r="U31" s="18" t="s">
        <v>613</v>
      </c>
      <c r="V31" s="19" t="s">
        <v>645</v>
      </c>
      <c r="W31" s="19" t="s">
        <v>2241</v>
      </c>
      <c r="X31" s="19"/>
      <c r="Y31" s="19" t="s">
        <v>457</v>
      </c>
      <c r="Z31" s="20"/>
      <c r="AA31" s="21" t="s">
        <v>96</v>
      </c>
      <c r="AB31" s="22" t="s">
        <v>615</v>
      </c>
      <c r="AC31" s="22" t="s">
        <v>616</v>
      </c>
      <c r="AD31" s="22"/>
      <c r="AE31" s="22" t="s">
        <v>340</v>
      </c>
      <c r="AF31" s="23"/>
      <c r="AG31" s="5" t="s">
        <v>2380</v>
      </c>
      <c r="AH31" s="6" t="s">
        <v>646</v>
      </c>
      <c r="AI31" s="6" t="s">
        <v>647</v>
      </c>
      <c r="AJ31" s="7" t="s">
        <v>648</v>
      </c>
      <c r="AK31" s="8" t="s">
        <v>103</v>
      </c>
      <c r="AL31" s="9"/>
      <c r="AM31" s="9" t="s">
        <v>603</v>
      </c>
      <c r="AN31" s="10"/>
      <c r="AO31" s="11" t="s">
        <v>617</v>
      </c>
      <c r="AP31" s="12"/>
      <c r="AQ31" s="12"/>
      <c r="AR31" s="12"/>
      <c r="AS31" s="12"/>
      <c r="AT31" s="12"/>
      <c r="AU31" s="12" t="s">
        <v>126</v>
      </c>
      <c r="AV31" s="13" t="s">
        <v>125</v>
      </c>
      <c r="AW31" s="14" t="s">
        <v>467</v>
      </c>
      <c r="AX31" s="15"/>
      <c r="AY31" s="15"/>
      <c r="AZ31" s="15"/>
      <c r="BA31" s="15" t="s">
        <v>126</v>
      </c>
      <c r="BB31" s="17" t="s">
        <v>189</v>
      </c>
      <c r="BC31" s="18"/>
      <c r="BD31" s="19" t="s">
        <v>164</v>
      </c>
      <c r="BE31" s="19" t="s">
        <v>98</v>
      </c>
      <c r="BF31" s="20"/>
      <c r="BG31" s="21" t="s">
        <v>192</v>
      </c>
      <c r="BH31" s="22" t="s">
        <v>249</v>
      </c>
      <c r="BI31" s="22" t="s">
        <v>571</v>
      </c>
      <c r="BJ31" s="22"/>
      <c r="BK31" s="22" t="s">
        <v>103</v>
      </c>
      <c r="BL31" s="23" t="s">
        <v>534</v>
      </c>
      <c r="BM31" s="5" t="s">
        <v>472</v>
      </c>
      <c r="BN31" s="6"/>
      <c r="BO31" s="6"/>
      <c r="BP31" s="6"/>
      <c r="BQ31" s="6"/>
      <c r="BR31" s="6"/>
      <c r="BS31" s="6"/>
      <c r="BT31" s="6"/>
      <c r="BU31" s="7" t="s">
        <v>473</v>
      </c>
      <c r="BV31" s="8" t="s">
        <v>618</v>
      </c>
      <c r="BW31" s="9"/>
      <c r="BX31" s="9"/>
      <c r="BY31" s="9" t="s">
        <v>204</v>
      </c>
      <c r="BZ31" s="10"/>
      <c r="CA31" s="11" t="s">
        <v>592</v>
      </c>
      <c r="CB31" s="12" t="s">
        <v>2266</v>
      </c>
      <c r="CC31" s="12" t="s">
        <v>429</v>
      </c>
      <c r="CD31" s="12" t="s">
        <v>649</v>
      </c>
      <c r="CE31" s="13" t="s">
        <v>329</v>
      </c>
      <c r="CF31" s="14"/>
      <c r="CG31" s="15"/>
      <c r="CH31" s="15"/>
      <c r="CI31" s="15"/>
      <c r="CJ31" s="15"/>
      <c r="CK31" s="16"/>
      <c r="CL31" s="2"/>
    </row>
    <row r="32" spans="2:90">
      <c r="B32" s="82">
        <v>5070</v>
      </c>
      <c r="C32" s="5" t="s">
        <v>448</v>
      </c>
      <c r="D32" s="6" t="s">
        <v>650</v>
      </c>
      <c r="E32" s="7"/>
      <c r="F32" s="8" t="s">
        <v>651</v>
      </c>
      <c r="G32" s="9"/>
      <c r="H32" s="9">
        <v>186</v>
      </c>
      <c r="I32" s="9" t="s">
        <v>2679</v>
      </c>
      <c r="J32" s="10">
        <v>1.4999999999999999E-2</v>
      </c>
      <c r="K32" s="11" t="s">
        <v>160</v>
      </c>
      <c r="L32" s="12" t="s">
        <v>161</v>
      </c>
      <c r="M32" s="12"/>
      <c r="N32" s="12"/>
      <c r="O32" s="12"/>
      <c r="P32" s="12"/>
      <c r="Q32" s="12" t="s">
        <v>103</v>
      </c>
      <c r="R32" s="13" t="s">
        <v>103</v>
      </c>
      <c r="S32" s="14" t="s">
        <v>526</v>
      </c>
      <c r="T32" s="17" t="s">
        <v>134</v>
      </c>
      <c r="U32" s="18" t="s">
        <v>652</v>
      </c>
      <c r="V32" s="19" t="s">
        <v>653</v>
      </c>
      <c r="W32" s="19"/>
      <c r="X32" s="19"/>
      <c r="Y32" s="19" t="s">
        <v>103</v>
      </c>
      <c r="Z32" s="20"/>
      <c r="AA32" s="21" t="s">
        <v>96</v>
      </c>
      <c r="AB32" s="22" t="s">
        <v>625</v>
      </c>
      <c r="AC32" s="22" t="s">
        <v>179</v>
      </c>
      <c r="AD32" s="22"/>
      <c r="AE32" s="22" t="s">
        <v>299</v>
      </c>
      <c r="AF32" s="23"/>
      <c r="AG32" s="5" t="s">
        <v>654</v>
      </c>
      <c r="AH32" s="6" t="s">
        <v>484</v>
      </c>
      <c r="AI32" s="6" t="s">
        <v>199</v>
      </c>
      <c r="AJ32" s="7" t="s">
        <v>485</v>
      </c>
      <c r="AK32" s="8" t="s">
        <v>103</v>
      </c>
      <c r="AL32" s="9"/>
      <c r="AM32" s="9" t="s">
        <v>486</v>
      </c>
      <c r="AN32" s="10"/>
      <c r="AO32" s="11" t="s">
        <v>137</v>
      </c>
      <c r="AP32" s="12"/>
      <c r="AQ32" s="12"/>
      <c r="AR32" s="12"/>
      <c r="AS32" s="12"/>
      <c r="AT32" s="12"/>
      <c r="AU32" s="12"/>
      <c r="AV32" s="13" t="s">
        <v>125</v>
      </c>
      <c r="AW32" s="14" t="s">
        <v>532</v>
      </c>
      <c r="AX32" s="15"/>
      <c r="AY32" s="15"/>
      <c r="AZ32" s="15"/>
      <c r="BA32" s="15" t="s">
        <v>533</v>
      </c>
      <c r="BB32" s="17" t="s">
        <v>189</v>
      </c>
      <c r="BC32" s="18"/>
      <c r="BD32" s="19" t="s">
        <v>164</v>
      </c>
      <c r="BE32" s="19" t="s">
        <v>98</v>
      </c>
      <c r="BF32" s="20"/>
      <c r="BG32" s="21" t="s">
        <v>196</v>
      </c>
      <c r="BH32" s="22" t="s">
        <v>249</v>
      </c>
      <c r="BI32" s="22" t="s">
        <v>103</v>
      </c>
      <c r="BJ32" s="22"/>
      <c r="BK32" s="22" t="s">
        <v>103</v>
      </c>
      <c r="BL32" s="23" t="s">
        <v>534</v>
      </c>
      <c r="BM32" s="5" t="s">
        <v>201</v>
      </c>
      <c r="BN32" s="6"/>
      <c r="BO32" s="6"/>
      <c r="BP32" s="6"/>
      <c r="BQ32" s="6"/>
      <c r="BR32" s="6"/>
      <c r="BS32" s="6"/>
      <c r="BT32" s="6"/>
      <c r="BU32" s="7" t="s">
        <v>473</v>
      </c>
      <c r="BV32" s="8" t="s">
        <v>655</v>
      </c>
      <c r="BW32" s="9"/>
      <c r="BX32" s="9"/>
      <c r="BY32" s="9" t="s">
        <v>204</v>
      </c>
      <c r="BZ32" s="10"/>
      <c r="CA32" s="11" t="s">
        <v>656</v>
      </c>
      <c r="CB32" s="12" t="s">
        <v>2356</v>
      </c>
      <c r="CC32" s="12"/>
      <c r="CD32" s="12"/>
      <c r="CE32" s="13" t="s">
        <v>198</v>
      </c>
      <c r="CF32" s="14"/>
      <c r="CG32" s="15"/>
      <c r="CH32" s="15" t="s">
        <v>171</v>
      </c>
      <c r="CI32" s="15"/>
      <c r="CJ32" s="15"/>
      <c r="CK32" s="16"/>
      <c r="CL32" s="2"/>
    </row>
    <row r="33" spans="2:90">
      <c r="B33" s="82">
        <v>5061</v>
      </c>
      <c r="C33" s="5" t="s">
        <v>448</v>
      </c>
      <c r="D33" s="6" t="s">
        <v>657</v>
      </c>
      <c r="E33" s="7"/>
      <c r="F33" s="8" t="s">
        <v>651</v>
      </c>
      <c r="G33" s="9" t="s">
        <v>2477</v>
      </c>
      <c r="H33" s="9">
        <v>134</v>
      </c>
      <c r="I33" s="9" t="s">
        <v>2677</v>
      </c>
      <c r="J33" s="10">
        <v>7.0000000000000001E-3</v>
      </c>
      <c r="K33" s="11" t="s">
        <v>122</v>
      </c>
      <c r="L33" s="12" t="s">
        <v>658</v>
      </c>
      <c r="M33" s="12" t="s">
        <v>659</v>
      </c>
      <c r="N33" s="12" t="s">
        <v>2678</v>
      </c>
      <c r="O33" s="12"/>
      <c r="P33" s="12" t="s">
        <v>565</v>
      </c>
      <c r="Q33" s="12"/>
      <c r="R33" s="13"/>
      <c r="S33" s="14" t="s">
        <v>526</v>
      </c>
      <c r="T33" s="17" t="s">
        <v>134</v>
      </c>
      <c r="U33" s="18" t="s">
        <v>652</v>
      </c>
      <c r="V33" s="19" t="s">
        <v>660</v>
      </c>
      <c r="W33" s="19"/>
      <c r="X33" s="19"/>
      <c r="Y33" s="19" t="s">
        <v>258</v>
      </c>
      <c r="Z33" s="20"/>
      <c r="AA33" s="21" t="s">
        <v>96</v>
      </c>
      <c r="AB33" s="22" t="s">
        <v>625</v>
      </c>
      <c r="AC33" s="22" t="s">
        <v>179</v>
      </c>
      <c r="AD33" s="22"/>
      <c r="AE33" s="22" t="s">
        <v>299</v>
      </c>
      <c r="AF33" s="23"/>
      <c r="AG33" s="5" t="s">
        <v>654</v>
      </c>
      <c r="AH33" s="6" t="s">
        <v>484</v>
      </c>
      <c r="AI33" s="6" t="s">
        <v>199</v>
      </c>
      <c r="AJ33" s="7" t="s">
        <v>485</v>
      </c>
      <c r="AK33" s="8" t="s">
        <v>103</v>
      </c>
      <c r="AL33" s="9"/>
      <c r="AM33" s="9" t="s">
        <v>486</v>
      </c>
      <c r="AN33" s="10"/>
      <c r="AO33" s="11" t="s">
        <v>137</v>
      </c>
      <c r="AP33" s="12"/>
      <c r="AQ33" s="12"/>
      <c r="AR33" s="12"/>
      <c r="AS33" s="12"/>
      <c r="AT33" s="12"/>
      <c r="AU33" s="12"/>
      <c r="AV33" s="13" t="s">
        <v>125</v>
      </c>
      <c r="AW33" s="14" t="s">
        <v>532</v>
      </c>
      <c r="AX33" s="15"/>
      <c r="AY33" s="15"/>
      <c r="AZ33" s="15"/>
      <c r="BA33" s="15" t="s">
        <v>539</v>
      </c>
      <c r="BB33" s="17" t="s">
        <v>189</v>
      </c>
      <c r="BC33" s="18"/>
      <c r="BD33" s="19" t="s">
        <v>164</v>
      </c>
      <c r="BE33" s="19" t="s">
        <v>98</v>
      </c>
      <c r="BF33" s="20"/>
      <c r="BG33" s="21" t="s">
        <v>196</v>
      </c>
      <c r="BH33" s="22" t="s">
        <v>249</v>
      </c>
      <c r="BI33" s="22" t="s">
        <v>117</v>
      </c>
      <c r="BJ33" s="22"/>
      <c r="BK33" s="22" t="s">
        <v>103</v>
      </c>
      <c r="BL33" s="23" t="s">
        <v>534</v>
      </c>
      <c r="BM33" s="5" t="s">
        <v>201</v>
      </c>
      <c r="BN33" s="6"/>
      <c r="BO33" s="6"/>
      <c r="BP33" s="6"/>
      <c r="BQ33" s="6"/>
      <c r="BR33" s="6"/>
      <c r="BS33" s="6"/>
      <c r="BT33" s="6"/>
      <c r="BU33" s="7" t="s">
        <v>473</v>
      </c>
      <c r="BV33" s="8" t="s">
        <v>655</v>
      </c>
      <c r="BW33" s="9"/>
      <c r="BX33" s="9"/>
      <c r="BY33" s="9" t="s">
        <v>204</v>
      </c>
      <c r="BZ33" s="10"/>
      <c r="CA33" s="11" t="s">
        <v>656</v>
      </c>
      <c r="CB33" s="12"/>
      <c r="CC33" s="12"/>
      <c r="CD33" s="12"/>
      <c r="CE33" s="13" t="s">
        <v>417</v>
      </c>
      <c r="CF33" s="14"/>
      <c r="CG33" s="15" t="s">
        <v>661</v>
      </c>
      <c r="CH33" s="15"/>
      <c r="CI33" s="15" t="s">
        <v>662</v>
      </c>
      <c r="CJ33" s="15" t="s">
        <v>663</v>
      </c>
      <c r="CK33" s="16"/>
      <c r="CL33" s="2"/>
    </row>
    <row r="34" spans="2:90">
      <c r="B34" s="82">
        <v>8716</v>
      </c>
      <c r="C34" s="5" t="s">
        <v>448</v>
      </c>
      <c r="D34" s="6" t="s">
        <v>664</v>
      </c>
      <c r="E34" s="7" t="s">
        <v>665</v>
      </c>
      <c r="F34" s="8" t="s">
        <v>666</v>
      </c>
      <c r="G34" s="9" t="s">
        <v>2478</v>
      </c>
      <c r="H34" s="9">
        <v>136</v>
      </c>
      <c r="I34" s="9" t="s">
        <v>2800</v>
      </c>
      <c r="J34" s="10">
        <v>1.9E-2</v>
      </c>
      <c r="K34" s="11" t="s">
        <v>92</v>
      </c>
      <c r="L34" s="12" t="s">
        <v>452</v>
      </c>
      <c r="M34" s="12" t="s">
        <v>564</v>
      </c>
      <c r="N34" s="12" t="s">
        <v>2801</v>
      </c>
      <c r="O34" s="12"/>
      <c r="P34" s="12" t="s">
        <v>667</v>
      </c>
      <c r="Q34" s="12"/>
      <c r="R34" s="13"/>
      <c r="S34" s="14" t="s">
        <v>328</v>
      </c>
      <c r="T34" s="17" t="s">
        <v>286</v>
      </c>
      <c r="U34" s="18" t="s">
        <v>581</v>
      </c>
      <c r="V34" s="19" t="s">
        <v>668</v>
      </c>
      <c r="W34" s="19" t="s">
        <v>2241</v>
      </c>
      <c r="X34" s="19"/>
      <c r="Y34" s="19" t="s">
        <v>457</v>
      </c>
      <c r="Z34" s="20" t="s">
        <v>162</v>
      </c>
      <c r="AA34" s="21" t="s">
        <v>96</v>
      </c>
      <c r="AB34" s="22" t="s">
        <v>583</v>
      </c>
      <c r="AC34" s="22" t="s">
        <v>584</v>
      </c>
      <c r="AD34" s="22"/>
      <c r="AE34" s="22" t="s">
        <v>340</v>
      </c>
      <c r="AF34" s="23" t="s">
        <v>2802</v>
      </c>
      <c r="AG34" s="5" t="s">
        <v>2402</v>
      </c>
      <c r="AH34" s="6" t="s">
        <v>669</v>
      </c>
      <c r="AI34" s="6"/>
      <c r="AJ34" s="7"/>
      <c r="AK34" s="8" t="s">
        <v>103</v>
      </c>
      <c r="AL34" s="9"/>
      <c r="AM34" s="9" t="s">
        <v>670</v>
      </c>
      <c r="AN34" s="10"/>
      <c r="AO34" s="11" t="s">
        <v>671</v>
      </c>
      <c r="AP34" s="12"/>
      <c r="AQ34" s="12"/>
      <c r="AR34" s="12"/>
      <c r="AS34" s="12"/>
      <c r="AT34" s="12"/>
      <c r="AU34" s="12" t="s">
        <v>672</v>
      </c>
      <c r="AV34" s="13" t="s">
        <v>673</v>
      </c>
      <c r="AW34" s="14" t="s">
        <v>674</v>
      </c>
      <c r="AX34" s="15"/>
      <c r="AY34" s="15"/>
      <c r="AZ34" s="15"/>
      <c r="BA34" s="15" t="s">
        <v>468</v>
      </c>
      <c r="BB34" s="17" t="s">
        <v>125</v>
      </c>
      <c r="BC34" s="18"/>
      <c r="BD34" s="19" t="s">
        <v>193</v>
      </c>
      <c r="BE34" s="19" t="s">
        <v>98</v>
      </c>
      <c r="BF34" s="20"/>
      <c r="BG34" s="21" t="s">
        <v>192</v>
      </c>
      <c r="BH34" s="22" t="s">
        <v>675</v>
      </c>
      <c r="BI34" s="22" t="s">
        <v>470</v>
      </c>
      <c r="BJ34" s="22" t="s">
        <v>98</v>
      </c>
      <c r="BK34" s="22" t="s">
        <v>103</v>
      </c>
      <c r="BL34" s="23" t="s">
        <v>676</v>
      </c>
      <c r="BM34" s="5" t="s">
        <v>472</v>
      </c>
      <c r="BN34" s="6"/>
      <c r="BO34" s="6"/>
      <c r="BP34" s="6"/>
      <c r="BQ34" s="6"/>
      <c r="BR34" s="6"/>
      <c r="BS34" s="6"/>
      <c r="BT34" s="6"/>
      <c r="BU34" s="7" t="s">
        <v>473</v>
      </c>
      <c r="BV34" s="8" t="s">
        <v>677</v>
      </c>
      <c r="BW34" s="9"/>
      <c r="BX34" s="9"/>
      <c r="BY34" s="9" t="s">
        <v>204</v>
      </c>
      <c r="BZ34" s="10"/>
      <c r="CA34" s="11" t="s">
        <v>678</v>
      </c>
      <c r="CB34" s="12" t="s">
        <v>2295</v>
      </c>
      <c r="CC34" s="12" t="s">
        <v>497</v>
      </c>
      <c r="CD34" s="12" t="s">
        <v>679</v>
      </c>
      <c r="CE34" s="13" t="s">
        <v>680</v>
      </c>
      <c r="CF34" s="14"/>
      <c r="CG34" s="15"/>
      <c r="CH34" s="15"/>
      <c r="CI34" s="15"/>
      <c r="CJ34" s="15"/>
      <c r="CK34" s="16"/>
      <c r="CL34" s="2"/>
    </row>
    <row r="35" spans="2:90">
      <c r="B35" s="82">
        <v>9386</v>
      </c>
      <c r="C35" s="5" t="s">
        <v>448</v>
      </c>
      <c r="D35" s="6" t="s">
        <v>2416</v>
      </c>
      <c r="E35" s="7" t="s">
        <v>681</v>
      </c>
      <c r="F35" s="8" t="s">
        <v>682</v>
      </c>
      <c r="G35" s="9" t="s">
        <v>2479</v>
      </c>
      <c r="H35" s="9">
        <v>119</v>
      </c>
      <c r="I35" s="9" t="s">
        <v>2836</v>
      </c>
      <c r="J35" s="10">
        <v>2.3E-2</v>
      </c>
      <c r="K35" s="11" t="s">
        <v>92</v>
      </c>
      <c r="L35" s="12" t="s">
        <v>452</v>
      </c>
      <c r="M35" s="12" t="s">
        <v>564</v>
      </c>
      <c r="N35" s="12" t="s">
        <v>2837</v>
      </c>
      <c r="O35" s="12"/>
      <c r="P35" s="12" t="s">
        <v>683</v>
      </c>
      <c r="Q35" s="12"/>
      <c r="R35" s="13"/>
      <c r="S35" s="14" t="s">
        <v>407</v>
      </c>
      <c r="T35" s="17" t="s">
        <v>408</v>
      </c>
      <c r="U35" s="18" t="s">
        <v>684</v>
      </c>
      <c r="V35" s="19" t="s">
        <v>685</v>
      </c>
      <c r="W35" s="19" t="s">
        <v>2241</v>
      </c>
      <c r="X35" s="19"/>
      <c r="Y35" s="19" t="s">
        <v>457</v>
      </c>
      <c r="Z35" s="20" t="s">
        <v>686</v>
      </c>
      <c r="AA35" s="21" t="s">
        <v>96</v>
      </c>
      <c r="AB35" s="22" t="s">
        <v>687</v>
      </c>
      <c r="AC35" s="22" t="s">
        <v>688</v>
      </c>
      <c r="AD35" s="22"/>
      <c r="AE35" s="22" t="s">
        <v>340</v>
      </c>
      <c r="AF35" s="23" t="s">
        <v>2838</v>
      </c>
      <c r="AG35" s="5" t="s">
        <v>2417</v>
      </c>
      <c r="AH35" s="6" t="s">
        <v>689</v>
      </c>
      <c r="AI35" s="6" t="s">
        <v>690</v>
      </c>
      <c r="AJ35" s="7" t="s">
        <v>691</v>
      </c>
      <c r="AK35" s="8" t="s">
        <v>103</v>
      </c>
      <c r="AL35" s="9"/>
      <c r="AM35" s="9" t="s">
        <v>692</v>
      </c>
      <c r="AN35" s="10"/>
      <c r="AO35" s="11" t="s">
        <v>693</v>
      </c>
      <c r="AP35" s="12"/>
      <c r="AQ35" s="12"/>
      <c r="AR35" s="12"/>
      <c r="AS35" s="12"/>
      <c r="AT35" s="12"/>
      <c r="AU35" s="12" t="s">
        <v>672</v>
      </c>
      <c r="AV35" s="13" t="s">
        <v>694</v>
      </c>
      <c r="AW35" s="14" t="s">
        <v>674</v>
      </c>
      <c r="AX35" s="15"/>
      <c r="AY35" s="15"/>
      <c r="AZ35" s="15"/>
      <c r="BA35" s="15" t="s">
        <v>468</v>
      </c>
      <c r="BB35" s="17" t="s">
        <v>125</v>
      </c>
      <c r="BC35" s="18"/>
      <c r="BD35" s="19" t="s">
        <v>193</v>
      </c>
      <c r="BE35" s="19" t="s">
        <v>103</v>
      </c>
      <c r="BF35" s="20"/>
      <c r="BG35" s="21" t="s">
        <v>192</v>
      </c>
      <c r="BH35" s="22" t="s">
        <v>695</v>
      </c>
      <c r="BI35" s="22" t="s">
        <v>696</v>
      </c>
      <c r="BJ35" s="22"/>
      <c r="BK35" s="22" t="s">
        <v>103</v>
      </c>
      <c r="BL35" s="23" t="s">
        <v>697</v>
      </c>
      <c r="BM35" s="5" t="s">
        <v>698</v>
      </c>
      <c r="BN35" s="6"/>
      <c r="BO35" s="6"/>
      <c r="BP35" s="6"/>
      <c r="BQ35" s="6"/>
      <c r="BR35" s="6"/>
      <c r="BS35" s="6"/>
      <c r="BT35" s="6"/>
      <c r="BU35" s="7" t="s">
        <v>473</v>
      </c>
      <c r="BV35" s="8" t="s">
        <v>699</v>
      </c>
      <c r="BW35" s="9" t="s">
        <v>700</v>
      </c>
      <c r="BX35" s="9"/>
      <c r="BY35" s="9"/>
      <c r="BZ35" s="10"/>
      <c r="CA35" s="11" t="s">
        <v>701</v>
      </c>
      <c r="CB35" s="12" t="s">
        <v>2312</v>
      </c>
      <c r="CC35" s="12" t="s">
        <v>497</v>
      </c>
      <c r="CD35" s="12" t="s">
        <v>554</v>
      </c>
      <c r="CE35" s="13" t="s">
        <v>702</v>
      </c>
      <c r="CF35" s="14"/>
      <c r="CG35" s="15"/>
      <c r="CH35" s="15"/>
      <c r="CI35" s="15"/>
      <c r="CJ35" s="15"/>
      <c r="CK35" s="16"/>
      <c r="CL35" s="2"/>
    </row>
    <row r="36" spans="2:90">
      <c r="B36" s="82">
        <v>10137</v>
      </c>
      <c r="C36" s="5" t="s">
        <v>448</v>
      </c>
      <c r="D36" s="6" t="s">
        <v>2462</v>
      </c>
      <c r="E36" s="7" t="s">
        <v>2463</v>
      </c>
      <c r="F36" s="8" t="s">
        <v>2464</v>
      </c>
      <c r="G36" s="9" t="s">
        <v>2480</v>
      </c>
      <c r="H36" s="9">
        <v>61</v>
      </c>
      <c r="I36" s="9" t="s">
        <v>2887</v>
      </c>
      <c r="J36" s="10">
        <v>6.4000000000000001E-2</v>
      </c>
      <c r="K36" s="11" t="s">
        <v>92</v>
      </c>
      <c r="L36" s="12" t="s">
        <v>452</v>
      </c>
      <c r="M36" s="12" t="s">
        <v>564</v>
      </c>
      <c r="N36" s="12" t="s">
        <v>2883</v>
      </c>
      <c r="O36" s="12"/>
      <c r="P36" s="12" t="s">
        <v>1128</v>
      </c>
      <c r="Q36" s="12"/>
      <c r="R36" s="13"/>
      <c r="S36" s="14" t="s">
        <v>2451</v>
      </c>
      <c r="T36" s="17" t="s">
        <v>2450</v>
      </c>
      <c r="U36" s="18" t="s">
        <v>684</v>
      </c>
      <c r="V36" s="19" t="s">
        <v>2465</v>
      </c>
      <c r="W36" s="19" t="s">
        <v>2241</v>
      </c>
      <c r="X36" s="19"/>
      <c r="Y36" s="19" t="s">
        <v>457</v>
      </c>
      <c r="Z36" s="20" t="s">
        <v>686</v>
      </c>
      <c r="AA36" s="21" t="s">
        <v>96</v>
      </c>
      <c r="AB36" s="22" t="s">
        <v>687</v>
      </c>
      <c r="AC36" s="22" t="s">
        <v>688</v>
      </c>
      <c r="AD36" s="22"/>
      <c r="AE36" s="22" t="s">
        <v>340</v>
      </c>
      <c r="AF36" s="23" t="s">
        <v>2884</v>
      </c>
      <c r="AG36" s="5" t="s">
        <v>2456</v>
      </c>
      <c r="AH36" s="6" t="s">
        <v>2457</v>
      </c>
      <c r="AI36" s="6" t="s">
        <v>690</v>
      </c>
      <c r="AJ36" s="7" t="s">
        <v>2885</v>
      </c>
      <c r="AK36" s="8" t="s">
        <v>103</v>
      </c>
      <c r="AL36" s="9"/>
      <c r="AM36" s="9" t="s">
        <v>2886</v>
      </c>
      <c r="AN36" s="10"/>
      <c r="AO36" s="11"/>
      <c r="AP36" s="12"/>
      <c r="AQ36" s="12" t="s">
        <v>2458</v>
      </c>
      <c r="AR36" s="12"/>
      <c r="AS36" s="12"/>
      <c r="AT36" s="12"/>
      <c r="AU36" s="12" t="s">
        <v>672</v>
      </c>
      <c r="AV36" s="13" t="s">
        <v>2459</v>
      </c>
      <c r="AW36" s="14" t="s">
        <v>1076</v>
      </c>
      <c r="AX36" s="15"/>
      <c r="AY36" s="15"/>
      <c r="AZ36" s="15"/>
      <c r="BA36" s="15" t="s">
        <v>468</v>
      </c>
      <c r="BB36" s="17" t="s">
        <v>1362</v>
      </c>
      <c r="BC36" s="18"/>
      <c r="BD36" s="19" t="s">
        <v>193</v>
      </c>
      <c r="BE36" s="19" t="s">
        <v>103</v>
      </c>
      <c r="BF36" s="20"/>
      <c r="BG36" s="21" t="s">
        <v>796</v>
      </c>
      <c r="BH36" s="22" t="s">
        <v>695</v>
      </c>
      <c r="BI36" s="22" t="s">
        <v>696</v>
      </c>
      <c r="BJ36" s="22"/>
      <c r="BK36" s="22" t="s">
        <v>103</v>
      </c>
      <c r="BL36" s="23" t="s">
        <v>697</v>
      </c>
      <c r="BM36" s="5" t="s">
        <v>698</v>
      </c>
      <c r="BN36" s="6"/>
      <c r="BO36" s="6"/>
      <c r="BP36" s="6"/>
      <c r="BQ36" s="6"/>
      <c r="BR36" s="6"/>
      <c r="BS36" s="6"/>
      <c r="BT36" s="6"/>
      <c r="BU36" s="7" t="s">
        <v>473</v>
      </c>
      <c r="BV36" s="8" t="s">
        <v>2466</v>
      </c>
      <c r="BW36" s="9" t="s">
        <v>2460</v>
      </c>
      <c r="BX36" s="9"/>
      <c r="BY36" s="9"/>
      <c r="BZ36" s="10"/>
      <c r="CA36" s="11" t="s">
        <v>701</v>
      </c>
      <c r="CB36" s="12" t="s">
        <v>2467</v>
      </c>
      <c r="CC36" s="12"/>
      <c r="CD36" s="12"/>
      <c r="CE36" s="13" t="s">
        <v>1364</v>
      </c>
      <c r="CF36" s="14"/>
      <c r="CG36" s="15"/>
      <c r="CH36" s="15"/>
      <c r="CI36" s="15"/>
      <c r="CJ36" s="15"/>
      <c r="CK36" s="16"/>
      <c r="CL36" s="2"/>
    </row>
    <row r="37" spans="2:90">
      <c r="B37" s="82">
        <v>7562</v>
      </c>
      <c r="C37" s="5" t="s">
        <v>448</v>
      </c>
      <c r="D37" s="6" t="s">
        <v>703</v>
      </c>
      <c r="E37" s="7" t="s">
        <v>704</v>
      </c>
      <c r="F37" s="8" t="s">
        <v>705</v>
      </c>
      <c r="G37" s="9"/>
      <c r="H37" s="9">
        <v>208</v>
      </c>
      <c r="I37" s="9" t="s">
        <v>2752</v>
      </c>
      <c r="J37" s="10">
        <v>1.0999999999999999E-2</v>
      </c>
      <c r="K37" s="11" t="s">
        <v>92</v>
      </c>
      <c r="L37" s="12" t="s">
        <v>452</v>
      </c>
      <c r="M37" s="12" t="s">
        <v>597</v>
      </c>
      <c r="N37" s="12" t="s">
        <v>2753</v>
      </c>
      <c r="O37" s="12"/>
      <c r="P37" s="12" t="s">
        <v>546</v>
      </c>
      <c r="Q37" s="12"/>
      <c r="R37" s="13"/>
      <c r="S37" s="14" t="s">
        <v>247</v>
      </c>
      <c r="T37" s="17" t="s">
        <v>253</v>
      </c>
      <c r="U37" s="18" t="s">
        <v>706</v>
      </c>
      <c r="V37" s="19" t="s">
        <v>707</v>
      </c>
      <c r="W37" s="19"/>
      <c r="X37" s="19"/>
      <c r="Y37" s="19" t="s">
        <v>457</v>
      </c>
      <c r="Z37" s="20" t="s">
        <v>162</v>
      </c>
      <c r="AA37" s="21" t="s">
        <v>96</v>
      </c>
      <c r="AB37" s="22" t="s">
        <v>708</v>
      </c>
      <c r="AC37" s="22" t="s">
        <v>709</v>
      </c>
      <c r="AD37" s="22"/>
      <c r="AE37" s="22" t="s">
        <v>340</v>
      </c>
      <c r="AF37" s="23"/>
      <c r="AG37" s="5" t="s">
        <v>2380</v>
      </c>
      <c r="AH37" s="6" t="s">
        <v>710</v>
      </c>
      <c r="AI37" s="6" t="s">
        <v>711</v>
      </c>
      <c r="AJ37" s="7" t="s">
        <v>712</v>
      </c>
      <c r="AK37" s="8" t="s">
        <v>103</v>
      </c>
      <c r="AL37" s="9"/>
      <c r="AM37" s="9" t="s">
        <v>713</v>
      </c>
      <c r="AN37" s="10"/>
      <c r="AO37" s="11" t="s">
        <v>465</v>
      </c>
      <c r="AP37" s="12"/>
      <c r="AQ37" s="12"/>
      <c r="AR37" s="12"/>
      <c r="AS37" s="12"/>
      <c r="AT37" s="12"/>
      <c r="AU37" s="12" t="s">
        <v>126</v>
      </c>
      <c r="AV37" s="13" t="s">
        <v>466</v>
      </c>
      <c r="AW37" s="14" t="s">
        <v>532</v>
      </c>
      <c r="AX37" s="15"/>
      <c r="AY37" s="15"/>
      <c r="AZ37" s="15"/>
      <c r="BA37" s="15" t="s">
        <v>604</v>
      </c>
      <c r="BB37" s="17" t="s">
        <v>189</v>
      </c>
      <c r="BC37" s="18"/>
      <c r="BD37" s="19" t="s">
        <v>193</v>
      </c>
      <c r="BE37" s="19" t="s">
        <v>98</v>
      </c>
      <c r="BF37" s="20"/>
      <c r="BG37" s="21" t="s">
        <v>192</v>
      </c>
      <c r="BH37" s="22" t="s">
        <v>249</v>
      </c>
      <c r="BI37" s="22" t="s">
        <v>470</v>
      </c>
      <c r="BJ37" s="22" t="s">
        <v>98</v>
      </c>
      <c r="BK37" s="22" t="s">
        <v>103</v>
      </c>
      <c r="BL37" s="23" t="s">
        <v>676</v>
      </c>
      <c r="BM37" s="5" t="s">
        <v>472</v>
      </c>
      <c r="BN37" s="6"/>
      <c r="BO37" s="6"/>
      <c r="BP37" s="6"/>
      <c r="BQ37" s="6"/>
      <c r="BR37" s="6"/>
      <c r="BS37" s="6"/>
      <c r="BT37" s="6"/>
      <c r="BU37" s="7" t="s">
        <v>473</v>
      </c>
      <c r="BV37" s="8" t="s">
        <v>714</v>
      </c>
      <c r="BW37" s="9"/>
      <c r="BX37" s="9"/>
      <c r="BY37" s="9" t="s">
        <v>204</v>
      </c>
      <c r="BZ37" s="10"/>
      <c r="CA37" s="11" t="s">
        <v>592</v>
      </c>
      <c r="CB37" s="12" t="s">
        <v>2267</v>
      </c>
      <c r="CC37" s="12"/>
      <c r="CD37" s="12"/>
      <c r="CE37" s="13" t="s">
        <v>715</v>
      </c>
      <c r="CF37" s="14"/>
      <c r="CG37" s="15"/>
      <c r="CH37" s="15" t="s">
        <v>171</v>
      </c>
      <c r="CI37" s="15"/>
      <c r="CJ37" s="15"/>
      <c r="CK37" s="16"/>
      <c r="CL37" s="2"/>
    </row>
    <row r="38" spans="2:90">
      <c r="B38" s="82">
        <v>8717</v>
      </c>
      <c r="C38" s="5" t="s">
        <v>448</v>
      </c>
      <c r="D38" s="6" t="s">
        <v>716</v>
      </c>
      <c r="E38" s="7" t="s">
        <v>717</v>
      </c>
      <c r="F38" s="8" t="s">
        <v>718</v>
      </c>
      <c r="G38" s="9" t="s">
        <v>2481</v>
      </c>
      <c r="H38" s="9">
        <v>88</v>
      </c>
      <c r="I38" s="9" t="s">
        <v>2803</v>
      </c>
      <c r="J38" s="10">
        <v>8.9999999999999993E-3</v>
      </c>
      <c r="K38" s="11" t="s">
        <v>92</v>
      </c>
      <c r="L38" s="12" t="s">
        <v>452</v>
      </c>
      <c r="M38" s="12" t="s">
        <v>564</v>
      </c>
      <c r="N38" s="12" t="s">
        <v>2801</v>
      </c>
      <c r="O38" s="12"/>
      <c r="P38" s="12" t="s">
        <v>667</v>
      </c>
      <c r="Q38" s="12"/>
      <c r="R38" s="13"/>
      <c r="S38" s="14" t="s">
        <v>328</v>
      </c>
      <c r="T38" s="17" t="s">
        <v>286</v>
      </c>
      <c r="U38" s="18" t="s">
        <v>706</v>
      </c>
      <c r="V38" s="19" t="s">
        <v>719</v>
      </c>
      <c r="W38" s="19"/>
      <c r="X38" s="19"/>
      <c r="Y38" s="19" t="s">
        <v>457</v>
      </c>
      <c r="Z38" s="20" t="s">
        <v>162</v>
      </c>
      <c r="AA38" s="21" t="s">
        <v>96</v>
      </c>
      <c r="AB38" s="22" t="s">
        <v>720</v>
      </c>
      <c r="AC38" s="22" t="s">
        <v>721</v>
      </c>
      <c r="AD38" s="22"/>
      <c r="AE38" s="22" t="s">
        <v>340</v>
      </c>
      <c r="AF38" s="23" t="s">
        <v>722</v>
      </c>
      <c r="AG38" s="5" t="s">
        <v>2402</v>
      </c>
      <c r="AH38" s="6" t="s">
        <v>669</v>
      </c>
      <c r="AI38" s="6"/>
      <c r="AJ38" s="7"/>
      <c r="AK38" s="8" t="s">
        <v>103</v>
      </c>
      <c r="AL38" s="9"/>
      <c r="AM38" s="9" t="s">
        <v>670</v>
      </c>
      <c r="AN38" s="10"/>
      <c r="AO38" s="11" t="s">
        <v>671</v>
      </c>
      <c r="AP38" s="12"/>
      <c r="AQ38" s="12"/>
      <c r="AR38" s="12"/>
      <c r="AS38" s="12"/>
      <c r="AT38" s="12"/>
      <c r="AU38" s="12" t="s">
        <v>672</v>
      </c>
      <c r="AV38" s="13" t="s">
        <v>673</v>
      </c>
      <c r="AW38" s="14" t="s">
        <v>674</v>
      </c>
      <c r="AX38" s="15"/>
      <c r="AY38" s="15"/>
      <c r="AZ38" s="15"/>
      <c r="BA38" s="15" t="s">
        <v>468</v>
      </c>
      <c r="BB38" s="17" t="s">
        <v>125</v>
      </c>
      <c r="BC38" s="18"/>
      <c r="BD38" s="19" t="s">
        <v>193</v>
      </c>
      <c r="BE38" s="19" t="s">
        <v>98</v>
      </c>
      <c r="BF38" s="20"/>
      <c r="BG38" s="21" t="s">
        <v>192</v>
      </c>
      <c r="BH38" s="22" t="s">
        <v>675</v>
      </c>
      <c r="BI38" s="22" t="s">
        <v>470</v>
      </c>
      <c r="BJ38" s="22" t="s">
        <v>98</v>
      </c>
      <c r="BK38" s="22" t="s">
        <v>103</v>
      </c>
      <c r="BL38" s="23" t="s">
        <v>676</v>
      </c>
      <c r="BM38" s="5" t="s">
        <v>472</v>
      </c>
      <c r="BN38" s="6"/>
      <c r="BO38" s="6"/>
      <c r="BP38" s="6"/>
      <c r="BQ38" s="6"/>
      <c r="BR38" s="6"/>
      <c r="BS38" s="6"/>
      <c r="BT38" s="6"/>
      <c r="BU38" s="7" t="s">
        <v>473</v>
      </c>
      <c r="BV38" s="8" t="s">
        <v>723</v>
      </c>
      <c r="BW38" s="9"/>
      <c r="BX38" s="9"/>
      <c r="BY38" s="9" t="s">
        <v>204</v>
      </c>
      <c r="BZ38" s="10"/>
      <c r="CA38" s="11" t="s">
        <v>724</v>
      </c>
      <c r="CB38" s="12" t="s">
        <v>2296</v>
      </c>
      <c r="CC38" s="12" t="s">
        <v>497</v>
      </c>
      <c r="CD38" s="12" t="s">
        <v>725</v>
      </c>
      <c r="CE38" s="13" t="s">
        <v>726</v>
      </c>
      <c r="CF38" s="14"/>
      <c r="CG38" s="15"/>
      <c r="CH38" s="15"/>
      <c r="CI38" s="15"/>
      <c r="CJ38" s="15"/>
      <c r="CK38" s="16"/>
      <c r="CL38" s="2"/>
    </row>
    <row r="39" spans="2:90">
      <c r="B39" s="82">
        <v>9387</v>
      </c>
      <c r="C39" s="5" t="s">
        <v>448</v>
      </c>
      <c r="D39" s="6" t="s">
        <v>727</v>
      </c>
      <c r="E39" s="7" t="s">
        <v>728</v>
      </c>
      <c r="F39" s="8" t="s">
        <v>729</v>
      </c>
      <c r="G39" s="9" t="s">
        <v>2482</v>
      </c>
      <c r="H39" s="9">
        <v>119</v>
      </c>
      <c r="I39" s="9" t="s">
        <v>2839</v>
      </c>
      <c r="J39" s="10">
        <v>1.6E-2</v>
      </c>
      <c r="K39" s="11" t="s">
        <v>92</v>
      </c>
      <c r="L39" s="12" t="s">
        <v>452</v>
      </c>
      <c r="M39" s="12" t="s">
        <v>564</v>
      </c>
      <c r="N39" s="12" t="s">
        <v>2840</v>
      </c>
      <c r="O39" s="12"/>
      <c r="P39" s="12" t="s">
        <v>683</v>
      </c>
      <c r="Q39" s="12"/>
      <c r="R39" s="13"/>
      <c r="S39" s="14" t="s">
        <v>407</v>
      </c>
      <c r="T39" s="17" t="s">
        <v>408</v>
      </c>
      <c r="U39" s="18" t="s">
        <v>730</v>
      </c>
      <c r="V39" s="19" t="s">
        <v>731</v>
      </c>
      <c r="W39" s="19" t="s">
        <v>2241</v>
      </c>
      <c r="X39" s="19"/>
      <c r="Y39" s="19" t="s">
        <v>457</v>
      </c>
      <c r="Z39" s="20" t="s">
        <v>686</v>
      </c>
      <c r="AA39" s="21" t="s">
        <v>96</v>
      </c>
      <c r="AB39" s="22" t="s">
        <v>732</v>
      </c>
      <c r="AC39" s="22" t="s">
        <v>733</v>
      </c>
      <c r="AD39" s="22"/>
      <c r="AE39" s="22" t="s">
        <v>340</v>
      </c>
      <c r="AF39" s="23" t="s">
        <v>2838</v>
      </c>
      <c r="AG39" s="5" t="s">
        <v>2417</v>
      </c>
      <c r="AH39" s="6" t="s">
        <v>689</v>
      </c>
      <c r="AI39" s="6" t="s">
        <v>690</v>
      </c>
      <c r="AJ39" s="7" t="s">
        <v>691</v>
      </c>
      <c r="AK39" s="8" t="s">
        <v>103</v>
      </c>
      <c r="AL39" s="9"/>
      <c r="AM39" s="9" t="s">
        <v>692</v>
      </c>
      <c r="AN39" s="10"/>
      <c r="AO39" s="11" t="s">
        <v>693</v>
      </c>
      <c r="AP39" s="12"/>
      <c r="AQ39" s="12"/>
      <c r="AR39" s="12"/>
      <c r="AS39" s="12"/>
      <c r="AT39" s="12"/>
      <c r="AU39" s="12" t="s">
        <v>672</v>
      </c>
      <c r="AV39" s="13" t="s">
        <v>694</v>
      </c>
      <c r="AW39" s="14" t="s">
        <v>674</v>
      </c>
      <c r="AX39" s="15"/>
      <c r="AY39" s="15"/>
      <c r="AZ39" s="15"/>
      <c r="BA39" s="15" t="s">
        <v>468</v>
      </c>
      <c r="BB39" s="17" t="s">
        <v>125</v>
      </c>
      <c r="BC39" s="18"/>
      <c r="BD39" s="19" t="s">
        <v>193</v>
      </c>
      <c r="BE39" s="19" t="s">
        <v>103</v>
      </c>
      <c r="BF39" s="20"/>
      <c r="BG39" s="21" t="s">
        <v>192</v>
      </c>
      <c r="BH39" s="22" t="s">
        <v>695</v>
      </c>
      <c r="BI39" s="22" t="s">
        <v>696</v>
      </c>
      <c r="BJ39" s="22"/>
      <c r="BK39" s="22" t="s">
        <v>103</v>
      </c>
      <c r="BL39" s="23" t="s">
        <v>697</v>
      </c>
      <c r="BM39" s="5" t="s">
        <v>698</v>
      </c>
      <c r="BN39" s="6"/>
      <c r="BO39" s="6"/>
      <c r="BP39" s="6"/>
      <c r="BQ39" s="6"/>
      <c r="BR39" s="6"/>
      <c r="BS39" s="6"/>
      <c r="BT39" s="6"/>
      <c r="BU39" s="7" t="s">
        <v>473</v>
      </c>
      <c r="BV39" s="8" t="s">
        <v>734</v>
      </c>
      <c r="BW39" s="9" t="s">
        <v>700</v>
      </c>
      <c r="BX39" s="9"/>
      <c r="BY39" s="9"/>
      <c r="BZ39" s="10"/>
      <c r="CA39" s="11" t="s">
        <v>701</v>
      </c>
      <c r="CB39" s="12" t="s">
        <v>2313</v>
      </c>
      <c r="CC39" s="12" t="s">
        <v>497</v>
      </c>
      <c r="CD39" s="12" t="s">
        <v>554</v>
      </c>
      <c r="CE39" s="13" t="s">
        <v>735</v>
      </c>
      <c r="CF39" s="14" t="s">
        <v>2418</v>
      </c>
      <c r="CG39" s="15"/>
      <c r="CH39" s="15"/>
      <c r="CI39" s="15" t="s">
        <v>2419</v>
      </c>
      <c r="CJ39" s="15"/>
      <c r="CK39" s="16"/>
      <c r="CL39" s="2"/>
    </row>
    <row r="40" spans="2:90">
      <c r="B40" s="82">
        <v>10136</v>
      </c>
      <c r="C40" s="5" t="s">
        <v>448</v>
      </c>
      <c r="D40" s="6" t="s">
        <v>2452</v>
      </c>
      <c r="E40" s="7" t="s">
        <v>2453</v>
      </c>
      <c r="F40" s="8" t="s">
        <v>2454</v>
      </c>
      <c r="G40" s="9" t="s">
        <v>2483</v>
      </c>
      <c r="H40" s="9">
        <v>79</v>
      </c>
      <c r="I40" s="9" t="s">
        <v>2882</v>
      </c>
      <c r="J40" s="10">
        <v>7.6999999999999999E-2</v>
      </c>
      <c r="K40" s="11" t="s">
        <v>92</v>
      </c>
      <c r="L40" s="12" t="s">
        <v>452</v>
      </c>
      <c r="M40" s="12" t="s">
        <v>564</v>
      </c>
      <c r="N40" s="12" t="s">
        <v>2883</v>
      </c>
      <c r="O40" s="12"/>
      <c r="P40" s="12" t="s">
        <v>1128</v>
      </c>
      <c r="Q40" s="12"/>
      <c r="R40" s="13"/>
      <c r="S40" s="14" t="s">
        <v>2451</v>
      </c>
      <c r="T40" s="17" t="s">
        <v>2450</v>
      </c>
      <c r="U40" s="18" t="s">
        <v>730</v>
      </c>
      <c r="V40" s="19" t="s">
        <v>2455</v>
      </c>
      <c r="W40" s="19" t="s">
        <v>2241</v>
      </c>
      <c r="X40" s="19"/>
      <c r="Y40" s="19" t="s">
        <v>457</v>
      </c>
      <c r="Z40" s="20" t="s">
        <v>686</v>
      </c>
      <c r="AA40" s="21" t="s">
        <v>96</v>
      </c>
      <c r="AB40" s="22" t="s">
        <v>732</v>
      </c>
      <c r="AC40" s="22" t="s">
        <v>733</v>
      </c>
      <c r="AD40" s="22"/>
      <c r="AE40" s="22" t="s">
        <v>340</v>
      </c>
      <c r="AF40" s="23" t="s">
        <v>2884</v>
      </c>
      <c r="AG40" s="5" t="s">
        <v>2456</v>
      </c>
      <c r="AH40" s="6" t="s">
        <v>2457</v>
      </c>
      <c r="AI40" s="6" t="s">
        <v>690</v>
      </c>
      <c r="AJ40" s="7" t="s">
        <v>2885</v>
      </c>
      <c r="AK40" s="8" t="s">
        <v>103</v>
      </c>
      <c r="AL40" s="9"/>
      <c r="AM40" s="9" t="s">
        <v>2886</v>
      </c>
      <c r="AN40" s="10"/>
      <c r="AO40" s="11"/>
      <c r="AP40" s="12"/>
      <c r="AQ40" s="12" t="s">
        <v>2458</v>
      </c>
      <c r="AR40" s="12"/>
      <c r="AS40" s="12"/>
      <c r="AT40" s="12"/>
      <c r="AU40" s="12" t="s">
        <v>672</v>
      </c>
      <c r="AV40" s="13" t="s">
        <v>2459</v>
      </c>
      <c r="AW40" s="14" t="s">
        <v>1076</v>
      </c>
      <c r="AX40" s="15"/>
      <c r="AY40" s="15"/>
      <c r="AZ40" s="15"/>
      <c r="BA40" s="15" t="s">
        <v>468</v>
      </c>
      <c r="BB40" s="17" t="s">
        <v>1362</v>
      </c>
      <c r="BC40" s="18"/>
      <c r="BD40" s="19" t="s">
        <v>193</v>
      </c>
      <c r="BE40" s="19" t="s">
        <v>103</v>
      </c>
      <c r="BF40" s="20"/>
      <c r="BG40" s="21" t="s">
        <v>796</v>
      </c>
      <c r="BH40" s="22" t="s">
        <v>695</v>
      </c>
      <c r="BI40" s="22" t="s">
        <v>696</v>
      </c>
      <c r="BJ40" s="22"/>
      <c r="BK40" s="22" t="s">
        <v>103</v>
      </c>
      <c r="BL40" s="23" t="s">
        <v>697</v>
      </c>
      <c r="BM40" s="5" t="s">
        <v>698</v>
      </c>
      <c r="BN40" s="6"/>
      <c r="BO40" s="6"/>
      <c r="BP40" s="6"/>
      <c r="BQ40" s="6"/>
      <c r="BR40" s="6"/>
      <c r="BS40" s="6"/>
      <c r="BT40" s="6"/>
      <c r="BU40" s="7" t="s">
        <v>473</v>
      </c>
      <c r="BV40" s="8" t="s">
        <v>734</v>
      </c>
      <c r="BW40" s="9" t="s">
        <v>2460</v>
      </c>
      <c r="BX40" s="9"/>
      <c r="BY40" s="9"/>
      <c r="BZ40" s="10"/>
      <c r="CA40" s="11" t="s">
        <v>701</v>
      </c>
      <c r="CB40" s="12" t="s">
        <v>2461</v>
      </c>
      <c r="CC40" s="12"/>
      <c r="CD40" s="12"/>
      <c r="CE40" s="13" t="s">
        <v>1326</v>
      </c>
      <c r="CF40" s="14"/>
      <c r="CG40" s="15"/>
      <c r="CH40" s="15"/>
      <c r="CI40" s="15"/>
      <c r="CJ40" s="15"/>
      <c r="CK40" s="16"/>
      <c r="CL40" s="2"/>
    </row>
    <row r="41" spans="2:90">
      <c r="B41" s="82">
        <v>7984</v>
      </c>
      <c r="C41" s="5" t="s">
        <v>448</v>
      </c>
      <c r="D41" s="6" t="s">
        <v>736</v>
      </c>
      <c r="E41" s="7" t="s">
        <v>737</v>
      </c>
      <c r="F41" s="8" t="s">
        <v>738</v>
      </c>
      <c r="G41" s="9" t="s">
        <v>2484</v>
      </c>
      <c r="H41" s="9">
        <v>162</v>
      </c>
      <c r="I41" s="9" t="s">
        <v>2765</v>
      </c>
      <c r="J41" s="10">
        <v>1.7999999999999999E-2</v>
      </c>
      <c r="K41" s="11" t="s">
        <v>92</v>
      </c>
      <c r="L41" s="12" t="s">
        <v>452</v>
      </c>
      <c r="M41" s="12" t="s">
        <v>453</v>
      </c>
      <c r="N41" s="12" t="s">
        <v>2766</v>
      </c>
      <c r="O41" s="12"/>
      <c r="P41" s="12" t="s">
        <v>546</v>
      </c>
      <c r="Q41" s="12"/>
      <c r="R41" s="13"/>
      <c r="S41" s="14" t="s">
        <v>412</v>
      </c>
      <c r="T41" s="17" t="s">
        <v>413</v>
      </c>
      <c r="U41" s="18" t="s">
        <v>598</v>
      </c>
      <c r="V41" s="19" t="s">
        <v>739</v>
      </c>
      <c r="W41" s="19" t="s">
        <v>2241</v>
      </c>
      <c r="X41" s="19"/>
      <c r="Y41" s="19" t="s">
        <v>457</v>
      </c>
      <c r="Z41" s="20" t="s">
        <v>162</v>
      </c>
      <c r="AA41" s="21" t="s">
        <v>96</v>
      </c>
      <c r="AB41" s="22" t="s">
        <v>549</v>
      </c>
      <c r="AC41" s="22" t="s">
        <v>163</v>
      </c>
      <c r="AD41" s="22"/>
      <c r="AE41" s="22" t="s">
        <v>340</v>
      </c>
      <c r="AF41" s="23" t="s">
        <v>722</v>
      </c>
      <c r="AG41" s="5" t="s">
        <v>2384</v>
      </c>
      <c r="AH41" s="6" t="s">
        <v>710</v>
      </c>
      <c r="AI41" s="6" t="s">
        <v>740</v>
      </c>
      <c r="AJ41" s="7" t="s">
        <v>712</v>
      </c>
      <c r="AK41" s="8" t="s">
        <v>103</v>
      </c>
      <c r="AL41" s="9"/>
      <c r="AM41" s="9" t="s">
        <v>741</v>
      </c>
      <c r="AN41" s="10"/>
      <c r="AO41" s="11" t="s">
        <v>742</v>
      </c>
      <c r="AP41" s="12"/>
      <c r="AQ41" s="12"/>
      <c r="AR41" s="12"/>
      <c r="AS41" s="12"/>
      <c r="AT41" s="12"/>
      <c r="AU41" s="12" t="s">
        <v>327</v>
      </c>
      <c r="AV41" s="13" t="s">
        <v>673</v>
      </c>
      <c r="AW41" s="14" t="s">
        <v>743</v>
      </c>
      <c r="AX41" s="15"/>
      <c r="AY41" s="15"/>
      <c r="AZ41" s="15"/>
      <c r="BA41" s="15" t="s">
        <v>468</v>
      </c>
      <c r="BB41" s="17" t="s">
        <v>125</v>
      </c>
      <c r="BC41" s="18"/>
      <c r="BD41" s="19" t="s">
        <v>193</v>
      </c>
      <c r="BE41" s="19" t="s">
        <v>98</v>
      </c>
      <c r="BF41" s="20"/>
      <c r="BG41" s="21" t="s">
        <v>192</v>
      </c>
      <c r="BH41" s="22" t="s">
        <v>675</v>
      </c>
      <c r="BI41" s="22" t="s">
        <v>470</v>
      </c>
      <c r="BJ41" s="22" t="s">
        <v>98</v>
      </c>
      <c r="BK41" s="22" t="s">
        <v>103</v>
      </c>
      <c r="BL41" s="23" t="s">
        <v>471</v>
      </c>
      <c r="BM41" s="5" t="s">
        <v>472</v>
      </c>
      <c r="BN41" s="6"/>
      <c r="BO41" s="6"/>
      <c r="BP41" s="6"/>
      <c r="BQ41" s="6"/>
      <c r="BR41" s="6"/>
      <c r="BS41" s="6"/>
      <c r="BT41" s="6"/>
      <c r="BU41" s="7" t="s">
        <v>473</v>
      </c>
      <c r="BV41" s="8" t="s">
        <v>744</v>
      </c>
      <c r="BW41" s="9"/>
      <c r="BX41" s="9"/>
      <c r="BY41" s="9" t="s">
        <v>204</v>
      </c>
      <c r="BZ41" s="10"/>
      <c r="CA41" s="11" t="s">
        <v>745</v>
      </c>
      <c r="CB41" s="12" t="s">
        <v>2274</v>
      </c>
      <c r="CC41" s="12" t="s">
        <v>497</v>
      </c>
      <c r="CD41" s="12" t="s">
        <v>554</v>
      </c>
      <c r="CE41" s="13" t="s">
        <v>746</v>
      </c>
      <c r="CF41" s="14"/>
      <c r="CG41" s="15"/>
      <c r="CH41" s="15"/>
      <c r="CI41" s="15"/>
      <c r="CJ41" s="15"/>
      <c r="CK41" s="16"/>
      <c r="CL41" s="2"/>
    </row>
    <row r="42" spans="2:90">
      <c r="B42" s="82">
        <v>3828</v>
      </c>
      <c r="C42" s="5" t="s">
        <v>448</v>
      </c>
      <c r="D42" s="6" t="s">
        <v>747</v>
      </c>
      <c r="E42" s="7" t="s">
        <v>748</v>
      </c>
      <c r="F42" s="8" t="s">
        <v>749</v>
      </c>
      <c r="G42" s="9" t="s">
        <v>2485</v>
      </c>
      <c r="H42" s="9">
        <v>68</v>
      </c>
      <c r="I42" s="9" t="s">
        <v>2654</v>
      </c>
      <c r="J42" s="10">
        <v>3.0000000000000001E-3</v>
      </c>
      <c r="K42" s="11" t="s">
        <v>160</v>
      </c>
      <c r="L42" s="12" t="s">
        <v>161</v>
      </c>
      <c r="M42" s="12"/>
      <c r="N42" s="12"/>
      <c r="O42" s="12"/>
      <c r="P42" s="12"/>
      <c r="Q42" s="12" t="s">
        <v>103</v>
      </c>
      <c r="R42" s="13" t="s">
        <v>103</v>
      </c>
      <c r="S42" s="14" t="s">
        <v>750</v>
      </c>
      <c r="T42" s="17" t="s">
        <v>134</v>
      </c>
      <c r="U42" s="18" t="s">
        <v>751</v>
      </c>
      <c r="V42" s="19" t="s">
        <v>217</v>
      </c>
      <c r="W42" s="19"/>
      <c r="X42" s="19"/>
      <c r="Y42" s="19" t="s">
        <v>103</v>
      </c>
      <c r="Z42" s="20"/>
      <c r="AA42" s="21" t="s">
        <v>96</v>
      </c>
      <c r="AB42" s="22" t="s">
        <v>752</v>
      </c>
      <c r="AC42" s="22" t="s">
        <v>406</v>
      </c>
      <c r="AD42" s="22"/>
      <c r="AE42" s="22" t="s">
        <v>340</v>
      </c>
      <c r="AF42" s="23"/>
      <c r="AG42" s="5" t="s">
        <v>753</v>
      </c>
      <c r="AH42" s="6" t="s">
        <v>754</v>
      </c>
      <c r="AI42" s="6" t="s">
        <v>341</v>
      </c>
      <c r="AJ42" s="7" t="s">
        <v>755</v>
      </c>
      <c r="AK42" s="8" t="s">
        <v>103</v>
      </c>
      <c r="AL42" s="9"/>
      <c r="AM42" s="9" t="s">
        <v>756</v>
      </c>
      <c r="AN42" s="10"/>
      <c r="AO42" s="11"/>
      <c r="AP42" s="12"/>
      <c r="AQ42" s="12"/>
      <c r="AR42" s="12"/>
      <c r="AS42" s="12"/>
      <c r="AT42" s="12"/>
      <c r="AU42" s="12"/>
      <c r="AV42" s="13"/>
      <c r="AW42" s="14"/>
      <c r="AX42" s="15"/>
      <c r="AY42" s="15"/>
      <c r="AZ42" s="15"/>
      <c r="BA42" s="15"/>
      <c r="BB42" s="17"/>
      <c r="BC42" s="18"/>
      <c r="BD42" s="19" t="s">
        <v>98</v>
      </c>
      <c r="BE42" s="19" t="s">
        <v>98</v>
      </c>
      <c r="BF42" s="20"/>
      <c r="BG42" s="21" t="s">
        <v>196</v>
      </c>
      <c r="BH42" s="22" t="s">
        <v>138</v>
      </c>
      <c r="BI42" s="22" t="s">
        <v>103</v>
      </c>
      <c r="BJ42" s="22"/>
      <c r="BK42" s="22" t="s">
        <v>103</v>
      </c>
      <c r="BL42" s="23" t="s">
        <v>148</v>
      </c>
      <c r="BM42" s="5" t="s">
        <v>159</v>
      </c>
      <c r="BN42" s="6"/>
      <c r="BO42" s="6" t="s">
        <v>488</v>
      </c>
      <c r="BP42" s="6"/>
      <c r="BQ42" s="6"/>
      <c r="BR42" s="6"/>
      <c r="BS42" s="6"/>
      <c r="BT42" s="6"/>
      <c r="BU42" s="7" t="s">
        <v>757</v>
      </c>
      <c r="BV42" s="8" t="s">
        <v>758</v>
      </c>
      <c r="BW42" s="9"/>
      <c r="BX42" s="9"/>
      <c r="BY42" s="9"/>
      <c r="BZ42" s="10"/>
      <c r="CA42" s="11" t="s">
        <v>190</v>
      </c>
      <c r="CB42" s="12"/>
      <c r="CC42" s="12"/>
      <c r="CD42" s="12"/>
      <c r="CE42" s="13" t="s">
        <v>425</v>
      </c>
      <c r="CF42" s="14"/>
      <c r="CG42" s="15" t="s">
        <v>759</v>
      </c>
      <c r="CH42" s="15"/>
      <c r="CI42" s="15"/>
      <c r="CJ42" s="15"/>
      <c r="CK42" s="16"/>
      <c r="CL42" s="2"/>
    </row>
    <row r="43" spans="2:90">
      <c r="B43" s="82">
        <v>3827</v>
      </c>
      <c r="C43" s="5" t="s">
        <v>448</v>
      </c>
      <c r="D43" s="6" t="s">
        <v>760</v>
      </c>
      <c r="E43" s="7" t="s">
        <v>761</v>
      </c>
      <c r="F43" s="8" t="s">
        <v>749</v>
      </c>
      <c r="G43" s="9" t="s">
        <v>2486</v>
      </c>
      <c r="H43" s="9">
        <v>68</v>
      </c>
      <c r="I43" s="9" t="s">
        <v>2653</v>
      </c>
      <c r="J43" s="10">
        <v>3.0000000000000001E-3</v>
      </c>
      <c r="K43" s="11" t="s">
        <v>132</v>
      </c>
      <c r="L43" s="12" t="s">
        <v>106</v>
      </c>
      <c r="M43" s="12" t="s">
        <v>142</v>
      </c>
      <c r="N43" s="12"/>
      <c r="O43" s="12"/>
      <c r="P43" s="12" t="s">
        <v>133</v>
      </c>
      <c r="Q43" s="12"/>
      <c r="R43" s="13"/>
      <c r="S43" s="14" t="s">
        <v>750</v>
      </c>
      <c r="T43" s="17" t="s">
        <v>134</v>
      </c>
      <c r="U43" s="18" t="s">
        <v>751</v>
      </c>
      <c r="V43" s="19" t="s">
        <v>213</v>
      </c>
      <c r="W43" s="19"/>
      <c r="X43" s="19"/>
      <c r="Y43" s="19" t="s">
        <v>167</v>
      </c>
      <c r="Z43" s="20"/>
      <c r="AA43" s="21" t="s">
        <v>96</v>
      </c>
      <c r="AB43" s="22" t="s">
        <v>752</v>
      </c>
      <c r="AC43" s="22" t="s">
        <v>406</v>
      </c>
      <c r="AD43" s="22"/>
      <c r="AE43" s="22" t="s">
        <v>340</v>
      </c>
      <c r="AF43" s="23"/>
      <c r="AG43" s="5" t="s">
        <v>753</v>
      </c>
      <c r="AH43" s="6" t="s">
        <v>754</v>
      </c>
      <c r="AI43" s="6" t="s">
        <v>341</v>
      </c>
      <c r="AJ43" s="7" t="s">
        <v>755</v>
      </c>
      <c r="AK43" s="8" t="s">
        <v>103</v>
      </c>
      <c r="AL43" s="9"/>
      <c r="AM43" s="9" t="s">
        <v>756</v>
      </c>
      <c r="AN43" s="10"/>
      <c r="AO43" s="11"/>
      <c r="AP43" s="12"/>
      <c r="AQ43" s="12"/>
      <c r="AR43" s="12"/>
      <c r="AS43" s="12"/>
      <c r="AT43" s="12"/>
      <c r="AU43" s="12"/>
      <c r="AV43" s="13"/>
      <c r="AW43" s="14"/>
      <c r="AX43" s="15"/>
      <c r="AY43" s="15"/>
      <c r="AZ43" s="15"/>
      <c r="BA43" s="15"/>
      <c r="BB43" s="17"/>
      <c r="BC43" s="18"/>
      <c r="BD43" s="19" t="s">
        <v>98</v>
      </c>
      <c r="BE43" s="19" t="s">
        <v>98</v>
      </c>
      <c r="BF43" s="20"/>
      <c r="BG43" s="21" t="s">
        <v>196</v>
      </c>
      <c r="BH43" s="22" t="s">
        <v>138</v>
      </c>
      <c r="BI43" s="22" t="s">
        <v>139</v>
      </c>
      <c r="BJ43" s="22"/>
      <c r="BK43" s="22" t="s">
        <v>103</v>
      </c>
      <c r="BL43" s="23" t="s">
        <v>148</v>
      </c>
      <c r="BM43" s="5" t="s">
        <v>151</v>
      </c>
      <c r="BN43" s="6"/>
      <c r="BO43" s="6" t="s">
        <v>488</v>
      </c>
      <c r="BP43" s="6"/>
      <c r="BQ43" s="6"/>
      <c r="BR43" s="6"/>
      <c r="BS43" s="6"/>
      <c r="BT43" s="6"/>
      <c r="BU43" s="7"/>
      <c r="BV43" s="8" t="s">
        <v>758</v>
      </c>
      <c r="BW43" s="9"/>
      <c r="BX43" s="9"/>
      <c r="BY43" s="9"/>
      <c r="BZ43" s="10"/>
      <c r="CA43" s="11" t="s">
        <v>190</v>
      </c>
      <c r="CB43" s="12"/>
      <c r="CC43" s="12"/>
      <c r="CD43" s="12"/>
      <c r="CE43" s="13" t="s">
        <v>762</v>
      </c>
      <c r="CF43" s="14"/>
      <c r="CG43" s="15"/>
      <c r="CH43" s="15"/>
      <c r="CI43" s="15"/>
      <c r="CJ43" s="15"/>
      <c r="CK43" s="16"/>
      <c r="CL43" s="2"/>
    </row>
    <row r="44" spans="2:90">
      <c r="B44" s="82">
        <v>1827</v>
      </c>
      <c r="C44" s="5" t="s">
        <v>448</v>
      </c>
      <c r="D44" s="6" t="s">
        <v>763</v>
      </c>
      <c r="E44" s="7"/>
      <c r="F44" s="8" t="s">
        <v>764</v>
      </c>
      <c r="G44" s="9"/>
      <c r="H44" s="9">
        <v>229</v>
      </c>
      <c r="I44" s="9" t="s">
        <v>2648</v>
      </c>
      <c r="J44" s="10">
        <v>1.2999999999999999E-2</v>
      </c>
      <c r="K44" s="11" t="s">
        <v>146</v>
      </c>
      <c r="L44" s="12" t="s">
        <v>106</v>
      </c>
      <c r="M44" s="12"/>
      <c r="N44" s="12"/>
      <c r="O44" s="12"/>
      <c r="P44" s="12"/>
      <c r="Q44" s="12" t="s">
        <v>98</v>
      </c>
      <c r="R44" s="13" t="s">
        <v>98</v>
      </c>
      <c r="S44" s="14" t="s">
        <v>765</v>
      </c>
      <c r="T44" s="17" t="s">
        <v>134</v>
      </c>
      <c r="U44" s="18" t="s">
        <v>766</v>
      </c>
      <c r="V44" s="19" t="s">
        <v>221</v>
      </c>
      <c r="W44" s="19"/>
      <c r="X44" s="19"/>
      <c r="Y44" s="19" t="s">
        <v>135</v>
      </c>
      <c r="Z44" s="20"/>
      <c r="AA44" s="21" t="s">
        <v>136</v>
      </c>
      <c r="AB44" s="22" t="s">
        <v>767</v>
      </c>
      <c r="AC44" s="22" t="s">
        <v>265</v>
      </c>
      <c r="AD44" s="22"/>
      <c r="AE44" s="22" t="s">
        <v>768</v>
      </c>
      <c r="AF44" s="23"/>
      <c r="AG44" s="5" t="s">
        <v>769</v>
      </c>
      <c r="AH44" s="6"/>
      <c r="AI44" s="6" t="s">
        <v>770</v>
      </c>
      <c r="AJ44" s="7" t="s">
        <v>771</v>
      </c>
      <c r="AK44" s="8" t="s">
        <v>103</v>
      </c>
      <c r="AL44" s="9"/>
      <c r="AM44" s="9" t="s">
        <v>772</v>
      </c>
      <c r="AN44" s="10"/>
      <c r="AO44" s="11" t="s">
        <v>144</v>
      </c>
      <c r="AP44" s="12"/>
      <c r="AQ44" s="12"/>
      <c r="AR44" s="12"/>
      <c r="AS44" s="12"/>
      <c r="AT44" s="12"/>
      <c r="AU44" s="12"/>
      <c r="AV44" s="13" t="s">
        <v>103</v>
      </c>
      <c r="AW44" s="14"/>
      <c r="AX44" s="15"/>
      <c r="AY44" s="15"/>
      <c r="AZ44" s="15"/>
      <c r="BA44" s="15"/>
      <c r="BB44" s="17"/>
      <c r="BC44" s="18" t="s">
        <v>773</v>
      </c>
      <c r="BD44" s="19" t="s">
        <v>98</v>
      </c>
      <c r="BE44" s="19" t="s">
        <v>98</v>
      </c>
      <c r="BF44" s="20"/>
      <c r="BG44" s="21" t="s">
        <v>774</v>
      </c>
      <c r="BH44" s="22" t="s">
        <v>775</v>
      </c>
      <c r="BI44" s="22" t="s">
        <v>103</v>
      </c>
      <c r="BJ44" s="22"/>
      <c r="BK44" s="22" t="s">
        <v>103</v>
      </c>
      <c r="BL44" s="23" t="s">
        <v>148</v>
      </c>
      <c r="BM44" s="5" t="s">
        <v>220</v>
      </c>
      <c r="BN44" s="6"/>
      <c r="BO44" s="6" t="s">
        <v>488</v>
      </c>
      <c r="BP44" s="6"/>
      <c r="BQ44" s="6"/>
      <c r="BR44" s="6"/>
      <c r="BS44" s="6"/>
      <c r="BT44" s="6"/>
      <c r="BU44" s="7" t="s">
        <v>776</v>
      </c>
      <c r="BV44" s="8" t="s">
        <v>119</v>
      </c>
      <c r="BW44" s="9"/>
      <c r="BX44" s="9" t="s">
        <v>368</v>
      </c>
      <c r="BY44" s="9" t="s">
        <v>216</v>
      </c>
      <c r="BZ44" s="10" t="s">
        <v>232</v>
      </c>
      <c r="CA44" s="11" t="s">
        <v>145</v>
      </c>
      <c r="CB44" s="12" t="s">
        <v>2347</v>
      </c>
      <c r="CC44" s="12" t="s">
        <v>388</v>
      </c>
      <c r="CD44" s="12" t="s">
        <v>777</v>
      </c>
      <c r="CE44" s="13" t="s">
        <v>418</v>
      </c>
      <c r="CF44" s="14"/>
      <c r="CG44" s="15"/>
      <c r="CH44" s="15"/>
      <c r="CI44" s="15"/>
      <c r="CJ44" s="15"/>
      <c r="CK44" s="16"/>
      <c r="CL44" s="2"/>
    </row>
    <row r="45" spans="2:90">
      <c r="B45" s="82">
        <v>9848</v>
      </c>
      <c r="C45" s="5" t="s">
        <v>448</v>
      </c>
      <c r="D45" s="6" t="s">
        <v>778</v>
      </c>
      <c r="E45" s="7" t="s">
        <v>779</v>
      </c>
      <c r="F45" s="8" t="s">
        <v>780</v>
      </c>
      <c r="G45" s="9"/>
      <c r="H45" s="9">
        <v>223</v>
      </c>
      <c r="I45" s="9" t="s">
        <v>2869</v>
      </c>
      <c r="J45" s="10">
        <v>0.27</v>
      </c>
      <c r="K45" s="11" t="s">
        <v>92</v>
      </c>
      <c r="L45" s="12" t="s">
        <v>781</v>
      </c>
      <c r="M45" s="12" t="s">
        <v>564</v>
      </c>
      <c r="N45" s="12" t="s">
        <v>2870</v>
      </c>
      <c r="O45" s="12"/>
      <c r="P45" s="12" t="s">
        <v>454</v>
      </c>
      <c r="Q45" s="12"/>
      <c r="R45" s="13"/>
      <c r="S45" s="14" t="s">
        <v>2863</v>
      </c>
      <c r="T45" s="17" t="s">
        <v>2864</v>
      </c>
      <c r="U45" s="18" t="s">
        <v>782</v>
      </c>
      <c r="V45" s="19" t="s">
        <v>783</v>
      </c>
      <c r="W45" s="19" t="s">
        <v>2307</v>
      </c>
      <c r="X45" s="19"/>
      <c r="Y45" s="19" t="s">
        <v>784</v>
      </c>
      <c r="Z45" s="20" t="s">
        <v>785</v>
      </c>
      <c r="AA45" s="21" t="s">
        <v>786</v>
      </c>
      <c r="AB45" s="22" t="s">
        <v>787</v>
      </c>
      <c r="AC45" s="22" t="s">
        <v>788</v>
      </c>
      <c r="AD45" s="22"/>
      <c r="AE45" s="22" t="s">
        <v>340</v>
      </c>
      <c r="AF45" s="23" t="s">
        <v>2413</v>
      </c>
      <c r="AG45" s="5" t="s">
        <v>2431</v>
      </c>
      <c r="AH45" s="6" t="s">
        <v>789</v>
      </c>
      <c r="AI45" s="6" t="s">
        <v>790</v>
      </c>
      <c r="AJ45" s="7" t="s">
        <v>587</v>
      </c>
      <c r="AK45" s="8" t="s">
        <v>103</v>
      </c>
      <c r="AL45" s="9"/>
      <c r="AM45" s="9" t="s">
        <v>791</v>
      </c>
      <c r="AN45" s="10"/>
      <c r="AO45" s="11"/>
      <c r="AP45" s="12" t="s">
        <v>792</v>
      </c>
      <c r="AQ45" s="12"/>
      <c r="AR45" s="12"/>
      <c r="AS45" s="12"/>
      <c r="AT45" s="12"/>
      <c r="AU45" s="12" t="s">
        <v>793</v>
      </c>
      <c r="AV45" s="13" t="s">
        <v>794</v>
      </c>
      <c r="AW45" s="14"/>
      <c r="AX45" s="15" t="s">
        <v>2432</v>
      </c>
      <c r="AY45" s="15"/>
      <c r="AZ45" s="15"/>
      <c r="BA45" s="15" t="s">
        <v>126</v>
      </c>
      <c r="BB45" s="17" t="s">
        <v>795</v>
      </c>
      <c r="BC45" s="18"/>
      <c r="BD45" s="19" t="s">
        <v>164</v>
      </c>
      <c r="BE45" s="19" t="s">
        <v>103</v>
      </c>
      <c r="BF45" s="20"/>
      <c r="BG45" s="21" t="s">
        <v>796</v>
      </c>
      <c r="BH45" s="22" t="s">
        <v>116</v>
      </c>
      <c r="BI45" s="22" t="s">
        <v>797</v>
      </c>
      <c r="BJ45" s="22" t="s">
        <v>98</v>
      </c>
      <c r="BK45" s="22" t="s">
        <v>103</v>
      </c>
      <c r="BL45" s="23" t="s">
        <v>534</v>
      </c>
      <c r="BM45" s="5" t="s">
        <v>798</v>
      </c>
      <c r="BN45" s="6"/>
      <c r="BO45" s="6"/>
      <c r="BP45" s="6"/>
      <c r="BQ45" s="6"/>
      <c r="BR45" s="6"/>
      <c r="BS45" s="6"/>
      <c r="BT45" s="6"/>
      <c r="BU45" s="7" t="s">
        <v>473</v>
      </c>
      <c r="BV45" s="8" t="s">
        <v>799</v>
      </c>
      <c r="BW45" s="9" t="s">
        <v>2433</v>
      </c>
      <c r="BX45" s="9"/>
      <c r="BY45" s="9" t="s">
        <v>800</v>
      </c>
      <c r="BZ45" s="10" t="s">
        <v>443</v>
      </c>
      <c r="CA45" s="11" t="s">
        <v>801</v>
      </c>
      <c r="CB45" s="12" t="s">
        <v>2325</v>
      </c>
      <c r="CC45" s="12" t="s">
        <v>802</v>
      </c>
      <c r="CD45" s="12" t="s">
        <v>803</v>
      </c>
      <c r="CE45" s="13" t="s">
        <v>2871</v>
      </c>
      <c r="CF45" s="14" t="s">
        <v>2437</v>
      </c>
      <c r="CG45" s="15" t="s">
        <v>804</v>
      </c>
      <c r="CH45" s="15" t="s">
        <v>171</v>
      </c>
      <c r="CI45" s="15" t="s">
        <v>805</v>
      </c>
      <c r="CJ45" s="15" t="s">
        <v>806</v>
      </c>
      <c r="CK45" s="16" t="s">
        <v>807</v>
      </c>
      <c r="CL45" s="2"/>
    </row>
    <row r="46" spans="2:90">
      <c r="B46" s="82">
        <v>9847</v>
      </c>
      <c r="C46" s="5" t="s">
        <v>448</v>
      </c>
      <c r="D46" s="6" t="s">
        <v>808</v>
      </c>
      <c r="E46" s="7" t="s">
        <v>809</v>
      </c>
      <c r="F46" s="8" t="s">
        <v>810</v>
      </c>
      <c r="G46" s="9"/>
      <c r="H46" s="9">
        <v>182</v>
      </c>
      <c r="I46" s="9" t="s">
        <v>2866</v>
      </c>
      <c r="J46" s="10">
        <v>0.16</v>
      </c>
      <c r="K46" s="11" t="s">
        <v>92</v>
      </c>
      <c r="L46" s="12" t="s">
        <v>452</v>
      </c>
      <c r="M46" s="12" t="s">
        <v>564</v>
      </c>
      <c r="N46" s="12" t="s">
        <v>2867</v>
      </c>
      <c r="O46" s="12"/>
      <c r="P46" s="12" t="s">
        <v>811</v>
      </c>
      <c r="Q46" s="12"/>
      <c r="R46" s="13"/>
      <c r="S46" s="14" t="s">
        <v>2863</v>
      </c>
      <c r="T46" s="17" t="s">
        <v>2864</v>
      </c>
      <c r="U46" s="18" t="s">
        <v>812</v>
      </c>
      <c r="V46" s="19" t="s">
        <v>271</v>
      </c>
      <c r="W46" s="19" t="s">
        <v>2297</v>
      </c>
      <c r="X46" s="19"/>
      <c r="Y46" s="19" t="s">
        <v>813</v>
      </c>
      <c r="Z46" s="20" t="s">
        <v>814</v>
      </c>
      <c r="AA46" s="21" t="s">
        <v>815</v>
      </c>
      <c r="AB46" s="22" t="s">
        <v>816</v>
      </c>
      <c r="AC46" s="22" t="s">
        <v>817</v>
      </c>
      <c r="AD46" s="22"/>
      <c r="AE46" s="22" t="s">
        <v>340</v>
      </c>
      <c r="AF46" s="23" t="s">
        <v>2430</v>
      </c>
      <c r="AG46" s="5" t="s">
        <v>2431</v>
      </c>
      <c r="AH46" s="6" t="s">
        <v>789</v>
      </c>
      <c r="AI46" s="6" t="s">
        <v>790</v>
      </c>
      <c r="AJ46" s="7" t="s">
        <v>587</v>
      </c>
      <c r="AK46" s="8" t="s">
        <v>103</v>
      </c>
      <c r="AL46" s="9"/>
      <c r="AM46" s="9" t="s">
        <v>670</v>
      </c>
      <c r="AN46" s="10"/>
      <c r="AO46" s="11"/>
      <c r="AP46" s="12"/>
      <c r="AQ46" s="12" t="s">
        <v>818</v>
      </c>
      <c r="AR46" s="12"/>
      <c r="AS46" s="12"/>
      <c r="AT46" s="12"/>
      <c r="AU46" s="12" t="s">
        <v>793</v>
      </c>
      <c r="AV46" s="13" t="s">
        <v>794</v>
      </c>
      <c r="AW46" s="14"/>
      <c r="AX46" s="15" t="s">
        <v>2432</v>
      </c>
      <c r="AY46" s="15"/>
      <c r="AZ46" s="15"/>
      <c r="BA46" s="15" t="s">
        <v>126</v>
      </c>
      <c r="BB46" s="17" t="s">
        <v>795</v>
      </c>
      <c r="BC46" s="18"/>
      <c r="BD46" s="19" t="s">
        <v>164</v>
      </c>
      <c r="BE46" s="19" t="s">
        <v>103</v>
      </c>
      <c r="BF46" s="20"/>
      <c r="BG46" s="21" t="s">
        <v>796</v>
      </c>
      <c r="BH46" s="22" t="s">
        <v>116</v>
      </c>
      <c r="BI46" s="22" t="s">
        <v>797</v>
      </c>
      <c r="BJ46" s="22" t="s">
        <v>98</v>
      </c>
      <c r="BK46" s="22" t="s">
        <v>103</v>
      </c>
      <c r="BL46" s="23" t="s">
        <v>534</v>
      </c>
      <c r="BM46" s="5" t="s">
        <v>798</v>
      </c>
      <c r="BN46" s="6"/>
      <c r="BO46" s="6"/>
      <c r="BP46" s="6"/>
      <c r="BQ46" s="6"/>
      <c r="BR46" s="6"/>
      <c r="BS46" s="6"/>
      <c r="BT46" s="6"/>
      <c r="BU46" s="7" t="s">
        <v>473</v>
      </c>
      <c r="BV46" s="8" t="s">
        <v>819</v>
      </c>
      <c r="BW46" s="9" t="s">
        <v>2433</v>
      </c>
      <c r="BX46" s="9"/>
      <c r="BY46" s="9" t="s">
        <v>820</v>
      </c>
      <c r="BZ46" s="10" t="s">
        <v>443</v>
      </c>
      <c r="CA46" s="11" t="s">
        <v>821</v>
      </c>
      <c r="CB46" s="12" t="s">
        <v>2324</v>
      </c>
      <c r="CC46" s="12" t="s">
        <v>822</v>
      </c>
      <c r="CD46" s="12" t="s">
        <v>823</v>
      </c>
      <c r="CE46" s="13" t="s">
        <v>2868</v>
      </c>
      <c r="CF46" s="14" t="s">
        <v>2435</v>
      </c>
      <c r="CG46" s="15" t="s">
        <v>824</v>
      </c>
      <c r="CH46" s="15" t="s">
        <v>171</v>
      </c>
      <c r="CI46" s="15" t="s">
        <v>2436</v>
      </c>
      <c r="CJ46" s="15" t="s">
        <v>825</v>
      </c>
      <c r="CK46" s="16" t="s">
        <v>826</v>
      </c>
      <c r="CL46" s="2"/>
    </row>
    <row r="47" spans="2:90">
      <c r="B47" s="82">
        <v>9846</v>
      </c>
      <c r="C47" s="5" t="s">
        <v>448</v>
      </c>
      <c r="D47" s="6" t="s">
        <v>827</v>
      </c>
      <c r="E47" s="7" t="s">
        <v>828</v>
      </c>
      <c r="F47" s="8" t="s">
        <v>829</v>
      </c>
      <c r="G47" s="9"/>
      <c r="H47" s="9">
        <v>439</v>
      </c>
      <c r="I47" s="9" t="s">
        <v>2861</v>
      </c>
      <c r="J47" s="10">
        <v>0.24</v>
      </c>
      <c r="K47" s="11" t="s">
        <v>92</v>
      </c>
      <c r="L47" s="12" t="s">
        <v>781</v>
      </c>
      <c r="M47" s="12" t="s">
        <v>564</v>
      </c>
      <c r="N47" s="12" t="s">
        <v>2862</v>
      </c>
      <c r="O47" s="12"/>
      <c r="P47" s="12" t="s">
        <v>811</v>
      </c>
      <c r="Q47" s="12"/>
      <c r="R47" s="13"/>
      <c r="S47" s="14" t="s">
        <v>2863</v>
      </c>
      <c r="T47" s="17" t="s">
        <v>2864</v>
      </c>
      <c r="U47" s="18" t="s">
        <v>830</v>
      </c>
      <c r="V47" s="19" t="s">
        <v>831</v>
      </c>
      <c r="W47" s="19" t="s">
        <v>2297</v>
      </c>
      <c r="X47" s="19"/>
      <c r="Y47" s="19" t="s">
        <v>784</v>
      </c>
      <c r="Z47" s="20" t="s">
        <v>814</v>
      </c>
      <c r="AA47" s="21" t="s">
        <v>815</v>
      </c>
      <c r="AB47" s="22" t="s">
        <v>832</v>
      </c>
      <c r="AC47" s="22" t="s">
        <v>833</v>
      </c>
      <c r="AD47" s="22"/>
      <c r="AE47" s="22" t="s">
        <v>340</v>
      </c>
      <c r="AF47" s="23" t="s">
        <v>2430</v>
      </c>
      <c r="AG47" s="5" t="s">
        <v>2431</v>
      </c>
      <c r="AH47" s="6" t="s">
        <v>789</v>
      </c>
      <c r="AI47" s="6" t="s">
        <v>790</v>
      </c>
      <c r="AJ47" s="7" t="s">
        <v>587</v>
      </c>
      <c r="AK47" s="8" t="s">
        <v>103</v>
      </c>
      <c r="AL47" s="9"/>
      <c r="AM47" s="9" t="s">
        <v>670</v>
      </c>
      <c r="AN47" s="10"/>
      <c r="AO47" s="11"/>
      <c r="AP47" s="12"/>
      <c r="AQ47" s="12" t="s">
        <v>818</v>
      </c>
      <c r="AR47" s="12"/>
      <c r="AS47" s="12"/>
      <c r="AT47" s="12"/>
      <c r="AU47" s="12" t="s">
        <v>793</v>
      </c>
      <c r="AV47" s="13" t="s">
        <v>794</v>
      </c>
      <c r="AW47" s="14"/>
      <c r="AX47" s="15" t="s">
        <v>2432</v>
      </c>
      <c r="AY47" s="15"/>
      <c r="AZ47" s="15"/>
      <c r="BA47" s="15" t="s">
        <v>126</v>
      </c>
      <c r="BB47" s="17" t="s">
        <v>795</v>
      </c>
      <c r="BC47" s="18"/>
      <c r="BD47" s="19" t="s">
        <v>164</v>
      </c>
      <c r="BE47" s="19" t="s">
        <v>103</v>
      </c>
      <c r="BF47" s="20"/>
      <c r="BG47" s="21" t="s">
        <v>796</v>
      </c>
      <c r="BH47" s="22" t="s">
        <v>116</v>
      </c>
      <c r="BI47" s="22" t="s">
        <v>797</v>
      </c>
      <c r="BJ47" s="22" t="s">
        <v>98</v>
      </c>
      <c r="BK47" s="22" t="s">
        <v>103</v>
      </c>
      <c r="BL47" s="23" t="s">
        <v>534</v>
      </c>
      <c r="BM47" s="5" t="s">
        <v>798</v>
      </c>
      <c r="BN47" s="6"/>
      <c r="BO47" s="6"/>
      <c r="BP47" s="6"/>
      <c r="BQ47" s="6"/>
      <c r="BR47" s="6"/>
      <c r="BS47" s="6"/>
      <c r="BT47" s="6"/>
      <c r="BU47" s="7" t="s">
        <v>473</v>
      </c>
      <c r="BV47" s="8" t="s">
        <v>834</v>
      </c>
      <c r="BW47" s="9" t="s">
        <v>2433</v>
      </c>
      <c r="BX47" s="9"/>
      <c r="BY47" s="9" t="s">
        <v>835</v>
      </c>
      <c r="BZ47" s="10" t="s">
        <v>836</v>
      </c>
      <c r="CA47" s="11" t="s">
        <v>821</v>
      </c>
      <c r="CB47" s="12" t="s">
        <v>2323</v>
      </c>
      <c r="CC47" s="12" t="s">
        <v>837</v>
      </c>
      <c r="CD47" s="12" t="s">
        <v>803</v>
      </c>
      <c r="CE47" s="13" t="s">
        <v>2865</v>
      </c>
      <c r="CF47" s="14" t="s">
        <v>2434</v>
      </c>
      <c r="CG47" s="15" t="s">
        <v>824</v>
      </c>
      <c r="CH47" s="15" t="s">
        <v>171</v>
      </c>
      <c r="CI47" s="15" t="s">
        <v>838</v>
      </c>
      <c r="CJ47" s="15" t="s">
        <v>839</v>
      </c>
      <c r="CK47" s="16" t="s">
        <v>840</v>
      </c>
      <c r="CL47" s="2"/>
    </row>
    <row r="48" spans="2:90">
      <c r="B48" s="82">
        <v>2424</v>
      </c>
      <c r="C48" s="5" t="s">
        <v>448</v>
      </c>
      <c r="D48" s="6" t="s">
        <v>841</v>
      </c>
      <c r="E48" s="7"/>
      <c r="F48" s="8" t="s">
        <v>842</v>
      </c>
      <c r="G48" s="9" t="s">
        <v>2487</v>
      </c>
      <c r="H48" s="9">
        <v>191</v>
      </c>
      <c r="I48" s="9" t="s">
        <v>2649</v>
      </c>
      <c r="J48" s="10">
        <v>5.0000000000000001E-3</v>
      </c>
      <c r="K48" s="11" t="s">
        <v>132</v>
      </c>
      <c r="L48" s="12" t="s">
        <v>106</v>
      </c>
      <c r="M48" s="12" t="s">
        <v>142</v>
      </c>
      <c r="N48" s="12"/>
      <c r="O48" s="12"/>
      <c r="P48" s="12" t="s">
        <v>133</v>
      </c>
      <c r="Q48" s="12"/>
      <c r="R48" s="13"/>
      <c r="S48" s="14" t="s">
        <v>843</v>
      </c>
      <c r="T48" s="17" t="s">
        <v>134</v>
      </c>
      <c r="U48" s="18" t="s">
        <v>844</v>
      </c>
      <c r="V48" s="19" t="s">
        <v>173</v>
      </c>
      <c r="W48" s="19"/>
      <c r="X48" s="19"/>
      <c r="Y48" s="19" t="s">
        <v>135</v>
      </c>
      <c r="Z48" s="20"/>
      <c r="AA48" s="21" t="s">
        <v>136</v>
      </c>
      <c r="AB48" s="22" t="s">
        <v>337</v>
      </c>
      <c r="AC48" s="22" t="s">
        <v>265</v>
      </c>
      <c r="AD48" s="22"/>
      <c r="AE48" s="22" t="s">
        <v>768</v>
      </c>
      <c r="AF48" s="23"/>
      <c r="AG48" s="5" t="s">
        <v>845</v>
      </c>
      <c r="AH48" s="6"/>
      <c r="AI48" s="6" t="s">
        <v>770</v>
      </c>
      <c r="AJ48" s="7" t="s">
        <v>771</v>
      </c>
      <c r="AK48" s="8" t="s">
        <v>103</v>
      </c>
      <c r="AL48" s="9"/>
      <c r="AM48" s="9" t="s">
        <v>846</v>
      </c>
      <c r="AN48" s="10"/>
      <c r="AO48" s="11" t="s">
        <v>144</v>
      </c>
      <c r="AP48" s="12"/>
      <c r="AQ48" s="12"/>
      <c r="AR48" s="12"/>
      <c r="AS48" s="12"/>
      <c r="AT48" s="12"/>
      <c r="AU48" s="12"/>
      <c r="AV48" s="13" t="s">
        <v>103</v>
      </c>
      <c r="AW48" s="14"/>
      <c r="AX48" s="15"/>
      <c r="AY48" s="15"/>
      <c r="AZ48" s="15"/>
      <c r="BA48" s="15"/>
      <c r="BB48" s="17"/>
      <c r="BC48" s="18" t="s">
        <v>773</v>
      </c>
      <c r="BD48" s="19" t="s">
        <v>98</v>
      </c>
      <c r="BE48" s="19" t="s">
        <v>98</v>
      </c>
      <c r="BF48" s="20"/>
      <c r="BG48" s="21" t="s">
        <v>774</v>
      </c>
      <c r="BH48" s="22" t="s">
        <v>847</v>
      </c>
      <c r="BI48" s="22" t="s">
        <v>139</v>
      </c>
      <c r="BJ48" s="22"/>
      <c r="BK48" s="22" t="s">
        <v>103</v>
      </c>
      <c r="BL48" s="23" t="s">
        <v>148</v>
      </c>
      <c r="BM48" s="5" t="s">
        <v>220</v>
      </c>
      <c r="BN48" s="6"/>
      <c r="BO48" s="6" t="s">
        <v>488</v>
      </c>
      <c r="BP48" s="6"/>
      <c r="BQ48" s="6"/>
      <c r="BR48" s="6"/>
      <c r="BS48" s="6"/>
      <c r="BT48" s="6"/>
      <c r="BU48" s="7" t="s">
        <v>848</v>
      </c>
      <c r="BV48" s="8" t="s">
        <v>119</v>
      </c>
      <c r="BW48" s="9"/>
      <c r="BX48" s="9" t="s">
        <v>292</v>
      </c>
      <c r="BY48" s="9" t="s">
        <v>290</v>
      </c>
      <c r="BZ48" s="10" t="s">
        <v>232</v>
      </c>
      <c r="CA48" s="11" t="s">
        <v>849</v>
      </c>
      <c r="CB48" s="12"/>
      <c r="CC48" s="12" t="s">
        <v>850</v>
      </c>
      <c r="CD48" s="12" t="s">
        <v>851</v>
      </c>
      <c r="CE48" s="13" t="s">
        <v>152</v>
      </c>
      <c r="CF48" s="14"/>
      <c r="CG48" s="15"/>
      <c r="CH48" s="15"/>
      <c r="CI48" s="15" t="s">
        <v>852</v>
      </c>
      <c r="CJ48" s="15" t="s">
        <v>853</v>
      </c>
      <c r="CK48" s="16"/>
      <c r="CL48" s="2"/>
    </row>
    <row r="49" spans="2:90">
      <c r="B49" s="82">
        <v>2826</v>
      </c>
      <c r="C49" s="5" t="s">
        <v>448</v>
      </c>
      <c r="D49" s="6" t="s">
        <v>854</v>
      </c>
      <c r="E49" s="7"/>
      <c r="F49" s="8" t="s">
        <v>855</v>
      </c>
      <c r="G49" s="9"/>
      <c r="H49" s="9">
        <v>311</v>
      </c>
      <c r="I49" s="9" t="s">
        <v>2650</v>
      </c>
      <c r="J49" s="10">
        <v>7.0000000000000001E-3</v>
      </c>
      <c r="K49" s="11" t="s">
        <v>132</v>
      </c>
      <c r="L49" s="12" t="s">
        <v>106</v>
      </c>
      <c r="M49" s="12" t="s">
        <v>142</v>
      </c>
      <c r="N49" s="12"/>
      <c r="O49" s="12"/>
      <c r="P49" s="12" t="s">
        <v>174</v>
      </c>
      <c r="Q49" s="12"/>
      <c r="R49" s="13"/>
      <c r="S49" s="14" t="s">
        <v>172</v>
      </c>
      <c r="T49" s="17" t="s">
        <v>134</v>
      </c>
      <c r="U49" s="18" t="s">
        <v>844</v>
      </c>
      <c r="V49" s="19" t="s">
        <v>221</v>
      </c>
      <c r="W49" s="19"/>
      <c r="X49" s="19"/>
      <c r="Y49" s="19" t="s">
        <v>135</v>
      </c>
      <c r="Z49" s="20"/>
      <c r="AA49" s="21" t="s">
        <v>136</v>
      </c>
      <c r="AB49" s="22" t="s">
        <v>337</v>
      </c>
      <c r="AC49" s="22" t="s">
        <v>265</v>
      </c>
      <c r="AD49" s="22"/>
      <c r="AE49" s="22" t="s">
        <v>768</v>
      </c>
      <c r="AF49" s="23"/>
      <c r="AG49" s="5" t="s">
        <v>856</v>
      </c>
      <c r="AH49" s="6"/>
      <c r="AI49" s="6" t="s">
        <v>857</v>
      </c>
      <c r="AJ49" s="7" t="s">
        <v>755</v>
      </c>
      <c r="AK49" s="8" t="s">
        <v>103</v>
      </c>
      <c r="AL49" s="9"/>
      <c r="AM49" s="9" t="s">
        <v>858</v>
      </c>
      <c r="AN49" s="10"/>
      <c r="AO49" s="11" t="s">
        <v>859</v>
      </c>
      <c r="AP49" s="12"/>
      <c r="AQ49" s="12"/>
      <c r="AR49" s="12"/>
      <c r="AS49" s="12"/>
      <c r="AT49" s="12"/>
      <c r="AU49" s="12"/>
      <c r="AV49" s="13" t="s">
        <v>254</v>
      </c>
      <c r="AW49" s="14"/>
      <c r="AX49" s="15"/>
      <c r="AY49" s="15"/>
      <c r="AZ49" s="15"/>
      <c r="BA49" s="15"/>
      <c r="BB49" s="17"/>
      <c r="BC49" s="18"/>
      <c r="BD49" s="19" t="s">
        <v>98</v>
      </c>
      <c r="BE49" s="19" t="s">
        <v>98</v>
      </c>
      <c r="BF49" s="20"/>
      <c r="BG49" s="21" t="s">
        <v>149</v>
      </c>
      <c r="BH49" s="22" t="s">
        <v>860</v>
      </c>
      <c r="BI49" s="22" t="s">
        <v>139</v>
      </c>
      <c r="BJ49" s="22"/>
      <c r="BK49" s="22" t="s">
        <v>103</v>
      </c>
      <c r="BL49" s="23" t="s">
        <v>148</v>
      </c>
      <c r="BM49" s="5" t="s">
        <v>140</v>
      </c>
      <c r="BN49" s="6"/>
      <c r="BO49" s="6" t="s">
        <v>488</v>
      </c>
      <c r="BP49" s="6"/>
      <c r="BQ49" s="6"/>
      <c r="BR49" s="6"/>
      <c r="BS49" s="6"/>
      <c r="BT49" s="6"/>
      <c r="BU49" s="7" t="s">
        <v>861</v>
      </c>
      <c r="BV49" s="8" t="s">
        <v>119</v>
      </c>
      <c r="BW49" s="9"/>
      <c r="BX49" s="9" t="s">
        <v>292</v>
      </c>
      <c r="BY49" s="9" t="s">
        <v>320</v>
      </c>
      <c r="BZ49" s="10" t="s">
        <v>302</v>
      </c>
      <c r="CA49" s="11" t="s">
        <v>862</v>
      </c>
      <c r="CB49" s="12" t="s">
        <v>2348</v>
      </c>
      <c r="CC49" s="12" t="s">
        <v>863</v>
      </c>
      <c r="CD49" s="12" t="s">
        <v>864</v>
      </c>
      <c r="CE49" s="13" t="s">
        <v>154</v>
      </c>
      <c r="CF49" s="14"/>
      <c r="CG49" s="15" t="s">
        <v>865</v>
      </c>
      <c r="CH49" s="15" t="s">
        <v>223</v>
      </c>
      <c r="CI49" s="15" t="s">
        <v>866</v>
      </c>
      <c r="CJ49" s="15" t="s">
        <v>867</v>
      </c>
      <c r="CK49" s="16"/>
      <c r="CL49" s="2"/>
    </row>
    <row r="50" spans="2:90">
      <c r="B50" s="82">
        <v>3275</v>
      </c>
      <c r="C50" s="5" t="s">
        <v>448</v>
      </c>
      <c r="D50" s="6" t="s">
        <v>868</v>
      </c>
      <c r="E50" s="7"/>
      <c r="F50" s="8" t="s">
        <v>869</v>
      </c>
      <c r="G50" s="9"/>
      <c r="H50" s="9">
        <v>517</v>
      </c>
      <c r="I50" s="9" t="s">
        <v>2651</v>
      </c>
      <c r="J50" s="10">
        <v>2.1000000000000001E-2</v>
      </c>
      <c r="K50" s="11" t="s">
        <v>132</v>
      </c>
      <c r="L50" s="12" t="s">
        <v>106</v>
      </c>
      <c r="M50" s="12" t="s">
        <v>202</v>
      </c>
      <c r="N50" s="12"/>
      <c r="O50" s="12"/>
      <c r="P50" s="12" t="s">
        <v>143</v>
      </c>
      <c r="Q50" s="12"/>
      <c r="R50" s="13"/>
      <c r="S50" s="14" t="s">
        <v>870</v>
      </c>
      <c r="T50" s="17" t="s">
        <v>134</v>
      </c>
      <c r="U50" s="18" t="s">
        <v>871</v>
      </c>
      <c r="V50" s="19" t="s">
        <v>431</v>
      </c>
      <c r="W50" s="19" t="s">
        <v>2216</v>
      </c>
      <c r="X50" s="19"/>
      <c r="Y50" s="19" t="s">
        <v>167</v>
      </c>
      <c r="Z50" s="20" t="s">
        <v>872</v>
      </c>
      <c r="AA50" s="21" t="s">
        <v>96</v>
      </c>
      <c r="AB50" s="22" t="s">
        <v>873</v>
      </c>
      <c r="AC50" s="22" t="s">
        <v>874</v>
      </c>
      <c r="AD50" s="22"/>
      <c r="AE50" s="22" t="s">
        <v>768</v>
      </c>
      <c r="AF50" s="23"/>
      <c r="AG50" s="5" t="s">
        <v>875</v>
      </c>
      <c r="AH50" s="6" t="s">
        <v>754</v>
      </c>
      <c r="AI50" s="6" t="s">
        <v>341</v>
      </c>
      <c r="AJ50" s="7" t="s">
        <v>755</v>
      </c>
      <c r="AK50" s="8" t="s">
        <v>103</v>
      </c>
      <c r="AL50" s="9"/>
      <c r="AM50" s="9" t="s">
        <v>876</v>
      </c>
      <c r="AN50" s="10"/>
      <c r="AO50" s="11" t="s">
        <v>877</v>
      </c>
      <c r="AP50" s="12"/>
      <c r="AQ50" s="12"/>
      <c r="AR50" s="12"/>
      <c r="AS50" s="12"/>
      <c r="AT50" s="12"/>
      <c r="AU50" s="12" t="s">
        <v>169</v>
      </c>
      <c r="AV50" s="13" t="s">
        <v>189</v>
      </c>
      <c r="AW50" s="14" t="s">
        <v>511</v>
      </c>
      <c r="AX50" s="15"/>
      <c r="AY50" s="15"/>
      <c r="AZ50" s="15"/>
      <c r="BA50" s="15"/>
      <c r="BB50" s="17" t="s">
        <v>254</v>
      </c>
      <c r="BC50" s="18"/>
      <c r="BD50" s="19" t="s">
        <v>98</v>
      </c>
      <c r="BE50" s="19" t="s">
        <v>98</v>
      </c>
      <c r="BF50" s="20"/>
      <c r="BG50" s="21" t="s">
        <v>200</v>
      </c>
      <c r="BH50" s="22" t="s">
        <v>158</v>
      </c>
      <c r="BI50" s="22" t="s">
        <v>139</v>
      </c>
      <c r="BJ50" s="22"/>
      <c r="BK50" s="22" t="s">
        <v>103</v>
      </c>
      <c r="BL50" s="23" t="s">
        <v>148</v>
      </c>
      <c r="BM50" s="5" t="s">
        <v>215</v>
      </c>
      <c r="BN50" s="6"/>
      <c r="BO50" s="6" t="s">
        <v>878</v>
      </c>
      <c r="BP50" s="6"/>
      <c r="BQ50" s="6"/>
      <c r="BR50" s="6"/>
      <c r="BS50" s="6"/>
      <c r="BT50" s="6"/>
      <c r="BU50" s="7"/>
      <c r="BV50" s="8" t="s">
        <v>879</v>
      </c>
      <c r="BW50" s="9"/>
      <c r="BX50" s="9" t="s">
        <v>281</v>
      </c>
      <c r="BY50" s="9" t="s">
        <v>343</v>
      </c>
      <c r="BZ50" s="10" t="s">
        <v>380</v>
      </c>
      <c r="CA50" s="11" t="s">
        <v>141</v>
      </c>
      <c r="CB50" s="12" t="s">
        <v>2349</v>
      </c>
      <c r="CC50" s="12" t="s">
        <v>880</v>
      </c>
      <c r="CD50" s="12" t="s">
        <v>881</v>
      </c>
      <c r="CE50" s="13" t="s">
        <v>198</v>
      </c>
      <c r="CF50" s="14"/>
      <c r="CG50" s="15" t="s">
        <v>882</v>
      </c>
      <c r="CH50" s="15" t="s">
        <v>171</v>
      </c>
      <c r="CI50" s="15" t="s">
        <v>883</v>
      </c>
      <c r="CJ50" s="15" t="s">
        <v>884</v>
      </c>
      <c r="CK50" s="16"/>
      <c r="CL50" s="2"/>
    </row>
    <row r="51" spans="2:90">
      <c r="B51" s="82">
        <v>3716</v>
      </c>
      <c r="C51" s="5" t="s">
        <v>448</v>
      </c>
      <c r="D51" s="6" t="s">
        <v>885</v>
      </c>
      <c r="E51" s="7"/>
      <c r="F51" s="8" t="s">
        <v>886</v>
      </c>
      <c r="G51" s="9" t="s">
        <v>2488</v>
      </c>
      <c r="H51" s="9">
        <v>76</v>
      </c>
      <c r="I51" s="9" t="s">
        <v>2652</v>
      </c>
      <c r="J51" s="10">
        <v>1E-3</v>
      </c>
      <c r="K51" s="11" t="s">
        <v>382</v>
      </c>
      <c r="L51" s="12" t="s">
        <v>383</v>
      </c>
      <c r="M51" s="12" t="s">
        <v>384</v>
      </c>
      <c r="N51" s="12"/>
      <c r="O51" s="12"/>
      <c r="P51" s="12" t="s">
        <v>385</v>
      </c>
      <c r="Q51" s="12"/>
      <c r="R51" s="13"/>
      <c r="S51" s="14" t="s">
        <v>887</v>
      </c>
      <c r="T51" s="17" t="s">
        <v>134</v>
      </c>
      <c r="U51" s="18" t="s">
        <v>871</v>
      </c>
      <c r="V51" s="19" t="s">
        <v>431</v>
      </c>
      <c r="W51" s="19"/>
      <c r="X51" s="19"/>
      <c r="Y51" s="19" t="s">
        <v>167</v>
      </c>
      <c r="Z51" s="20"/>
      <c r="AA51" s="21" t="s">
        <v>96</v>
      </c>
      <c r="AB51" s="22" t="s">
        <v>873</v>
      </c>
      <c r="AC51" s="22" t="s">
        <v>874</v>
      </c>
      <c r="AD51" s="22"/>
      <c r="AE51" s="22" t="s">
        <v>768</v>
      </c>
      <c r="AF51" s="23"/>
      <c r="AG51" s="5" t="s">
        <v>888</v>
      </c>
      <c r="AH51" s="6" t="s">
        <v>754</v>
      </c>
      <c r="AI51" s="6" t="s">
        <v>341</v>
      </c>
      <c r="AJ51" s="7" t="s">
        <v>755</v>
      </c>
      <c r="AK51" s="8" t="s">
        <v>103</v>
      </c>
      <c r="AL51" s="9"/>
      <c r="AM51" s="9" t="s">
        <v>889</v>
      </c>
      <c r="AN51" s="10"/>
      <c r="AO51" s="11" t="s">
        <v>137</v>
      </c>
      <c r="AP51" s="12"/>
      <c r="AQ51" s="12"/>
      <c r="AR51" s="12"/>
      <c r="AS51" s="12"/>
      <c r="AT51" s="12"/>
      <c r="AU51" s="12" t="s">
        <v>169</v>
      </c>
      <c r="AV51" s="13" t="s">
        <v>189</v>
      </c>
      <c r="AW51" s="14"/>
      <c r="AX51" s="15"/>
      <c r="AY51" s="15"/>
      <c r="AZ51" s="15"/>
      <c r="BA51" s="15"/>
      <c r="BB51" s="17"/>
      <c r="BC51" s="18"/>
      <c r="BD51" s="19" t="s">
        <v>98</v>
      </c>
      <c r="BE51" s="19" t="s">
        <v>98</v>
      </c>
      <c r="BF51" s="20"/>
      <c r="BG51" s="21" t="s">
        <v>115</v>
      </c>
      <c r="BH51" s="22" t="s">
        <v>158</v>
      </c>
      <c r="BI51" s="22" t="s">
        <v>139</v>
      </c>
      <c r="BJ51" s="22"/>
      <c r="BK51" s="22" t="s">
        <v>103</v>
      </c>
      <c r="BL51" s="23" t="s">
        <v>148</v>
      </c>
      <c r="BM51" s="5" t="s">
        <v>215</v>
      </c>
      <c r="BN51" s="6"/>
      <c r="BO51" s="6" t="s">
        <v>878</v>
      </c>
      <c r="BP51" s="6"/>
      <c r="BQ51" s="6"/>
      <c r="BR51" s="6"/>
      <c r="BS51" s="6"/>
      <c r="BT51" s="6"/>
      <c r="BU51" s="7" t="s">
        <v>489</v>
      </c>
      <c r="BV51" s="8" t="s">
        <v>879</v>
      </c>
      <c r="BW51" s="9"/>
      <c r="BX51" s="9"/>
      <c r="BY51" s="9"/>
      <c r="BZ51" s="10"/>
      <c r="CA51" s="11" t="s">
        <v>141</v>
      </c>
      <c r="CB51" s="12"/>
      <c r="CC51" s="12" t="s">
        <v>890</v>
      </c>
      <c r="CD51" s="12"/>
      <c r="CE51" s="13" t="s">
        <v>130</v>
      </c>
      <c r="CF51" s="14"/>
      <c r="CG51" s="15"/>
      <c r="CH51" s="15"/>
      <c r="CI51" s="15"/>
      <c r="CJ51" s="15"/>
      <c r="CK51" s="16"/>
      <c r="CL51" s="2"/>
    </row>
    <row r="52" spans="2:90">
      <c r="B52" s="82">
        <v>4212</v>
      </c>
      <c r="C52" s="5" t="s">
        <v>448</v>
      </c>
      <c r="D52" s="6" t="s">
        <v>891</v>
      </c>
      <c r="E52" s="7" t="s">
        <v>892</v>
      </c>
      <c r="F52" s="8" t="s">
        <v>893</v>
      </c>
      <c r="G52" s="9"/>
      <c r="H52" s="9">
        <v>834</v>
      </c>
      <c r="I52" s="9" t="s">
        <v>2661</v>
      </c>
      <c r="J52" s="10">
        <v>2.8000000000000001E-2</v>
      </c>
      <c r="K52" s="11" t="s">
        <v>894</v>
      </c>
      <c r="L52" s="12" t="s">
        <v>452</v>
      </c>
      <c r="M52" s="12" t="s">
        <v>202</v>
      </c>
      <c r="N52" s="12"/>
      <c r="O52" s="12"/>
      <c r="P52" s="12" t="s">
        <v>186</v>
      </c>
      <c r="Q52" s="12"/>
      <c r="R52" s="13"/>
      <c r="S52" s="14" t="s">
        <v>2662</v>
      </c>
      <c r="T52" s="17" t="s">
        <v>2663</v>
      </c>
      <c r="U52" s="18" t="s">
        <v>871</v>
      </c>
      <c r="V52" s="19" t="s">
        <v>224</v>
      </c>
      <c r="W52" s="19" t="s">
        <v>2221</v>
      </c>
      <c r="X52" s="19"/>
      <c r="Y52" s="19" t="s">
        <v>167</v>
      </c>
      <c r="Z52" s="20" t="s">
        <v>872</v>
      </c>
      <c r="AA52" s="21" t="s">
        <v>96</v>
      </c>
      <c r="AB52" s="22" t="s">
        <v>873</v>
      </c>
      <c r="AC52" s="22" t="s">
        <v>874</v>
      </c>
      <c r="AD52" s="22"/>
      <c r="AE52" s="22" t="s">
        <v>768</v>
      </c>
      <c r="AF52" s="23"/>
      <c r="AG52" s="5" t="s">
        <v>895</v>
      </c>
      <c r="AH52" s="6" t="s">
        <v>484</v>
      </c>
      <c r="AI52" s="6" t="s">
        <v>199</v>
      </c>
      <c r="AJ52" s="7" t="s">
        <v>485</v>
      </c>
      <c r="AK52" s="8" t="s">
        <v>103</v>
      </c>
      <c r="AL52" s="9"/>
      <c r="AM52" s="9" t="s">
        <v>896</v>
      </c>
      <c r="AN52" s="10"/>
      <c r="AO52" s="11" t="s">
        <v>897</v>
      </c>
      <c r="AP52" s="12"/>
      <c r="AQ52" s="12"/>
      <c r="AR52" s="12"/>
      <c r="AS52" s="12"/>
      <c r="AT52" s="12"/>
      <c r="AU52" s="12" t="s">
        <v>318</v>
      </c>
      <c r="AV52" s="13" t="s">
        <v>125</v>
      </c>
      <c r="AW52" s="14" t="s">
        <v>898</v>
      </c>
      <c r="AX52" s="15"/>
      <c r="AY52" s="15"/>
      <c r="AZ52" s="15"/>
      <c r="BA52" s="15"/>
      <c r="BB52" s="17" t="s">
        <v>254</v>
      </c>
      <c r="BC52" s="18"/>
      <c r="BD52" s="19" t="s">
        <v>98</v>
      </c>
      <c r="BE52" s="19" t="s">
        <v>98</v>
      </c>
      <c r="BF52" s="20"/>
      <c r="BG52" s="21" t="s">
        <v>200</v>
      </c>
      <c r="BH52" s="22" t="s">
        <v>245</v>
      </c>
      <c r="BI52" s="22" t="s">
        <v>117</v>
      </c>
      <c r="BJ52" s="22"/>
      <c r="BK52" s="22" t="s">
        <v>103</v>
      </c>
      <c r="BL52" s="23" t="s">
        <v>148</v>
      </c>
      <c r="BM52" s="5" t="s">
        <v>215</v>
      </c>
      <c r="BN52" s="6"/>
      <c r="BO52" s="6"/>
      <c r="BP52" s="6"/>
      <c r="BQ52" s="6"/>
      <c r="BR52" s="6"/>
      <c r="BS52" s="6"/>
      <c r="BT52" s="6"/>
      <c r="BU52" s="7" t="s">
        <v>473</v>
      </c>
      <c r="BV52" s="8" t="s">
        <v>899</v>
      </c>
      <c r="BW52" s="9"/>
      <c r="BX52" s="9" t="s">
        <v>411</v>
      </c>
      <c r="BY52" s="9" t="s">
        <v>900</v>
      </c>
      <c r="BZ52" s="10" t="s">
        <v>380</v>
      </c>
      <c r="CA52" s="11" t="s">
        <v>141</v>
      </c>
      <c r="CB52" s="12" t="s">
        <v>2352</v>
      </c>
      <c r="CC52" s="12" t="s">
        <v>901</v>
      </c>
      <c r="CD52" s="12" t="s">
        <v>823</v>
      </c>
      <c r="CE52" s="13" t="s">
        <v>156</v>
      </c>
      <c r="CF52" s="14"/>
      <c r="CG52" s="15" t="s">
        <v>902</v>
      </c>
      <c r="CH52" s="15" t="s">
        <v>171</v>
      </c>
      <c r="CI52" s="15" t="s">
        <v>903</v>
      </c>
      <c r="CJ52" s="15" t="s">
        <v>904</v>
      </c>
      <c r="CK52" s="16" t="s">
        <v>334</v>
      </c>
      <c r="CL52" s="2"/>
    </row>
    <row r="53" spans="2:90">
      <c r="B53" s="82">
        <v>4910</v>
      </c>
      <c r="C53" s="5" t="s">
        <v>448</v>
      </c>
      <c r="D53" s="6" t="s">
        <v>905</v>
      </c>
      <c r="E53" s="7" t="s">
        <v>906</v>
      </c>
      <c r="F53" s="8" t="s">
        <v>907</v>
      </c>
      <c r="G53" s="9"/>
      <c r="H53" s="9">
        <v>1828</v>
      </c>
      <c r="I53" s="9" t="s">
        <v>2672</v>
      </c>
      <c r="J53" s="10">
        <v>5.5E-2</v>
      </c>
      <c r="K53" s="11" t="s">
        <v>92</v>
      </c>
      <c r="L53" s="12" t="s">
        <v>908</v>
      </c>
      <c r="M53" s="12" t="s">
        <v>909</v>
      </c>
      <c r="N53" s="12" t="s">
        <v>2673</v>
      </c>
      <c r="O53" s="12"/>
      <c r="P53" s="12" t="s">
        <v>565</v>
      </c>
      <c r="Q53" s="12"/>
      <c r="R53" s="13"/>
      <c r="S53" s="14" t="s">
        <v>2674</v>
      </c>
      <c r="T53" s="17" t="s">
        <v>2675</v>
      </c>
      <c r="U53" s="18" t="s">
        <v>910</v>
      </c>
      <c r="V53" s="19" t="s">
        <v>911</v>
      </c>
      <c r="W53" s="19" t="s">
        <v>2225</v>
      </c>
      <c r="X53" s="19"/>
      <c r="Y53" s="19" t="s">
        <v>258</v>
      </c>
      <c r="Z53" s="20"/>
      <c r="AA53" s="21" t="s">
        <v>96</v>
      </c>
      <c r="AB53" s="22" t="s">
        <v>912</v>
      </c>
      <c r="AC53" s="22" t="s">
        <v>913</v>
      </c>
      <c r="AD53" s="22"/>
      <c r="AE53" s="22" t="s">
        <v>768</v>
      </c>
      <c r="AF53" s="23"/>
      <c r="AG53" s="5" t="s">
        <v>914</v>
      </c>
      <c r="AH53" s="6" t="s">
        <v>915</v>
      </c>
      <c r="AI53" s="6" t="s">
        <v>916</v>
      </c>
      <c r="AJ53" s="7" t="s">
        <v>917</v>
      </c>
      <c r="AK53" s="8" t="s">
        <v>103</v>
      </c>
      <c r="AL53" s="9"/>
      <c r="AM53" s="9" t="s">
        <v>214</v>
      </c>
      <c r="AN53" s="10"/>
      <c r="AO53" s="11" t="s">
        <v>918</v>
      </c>
      <c r="AP53" s="12"/>
      <c r="AQ53" s="12"/>
      <c r="AR53" s="12"/>
      <c r="AS53" s="12"/>
      <c r="AT53" s="12"/>
      <c r="AU53" s="12" t="s">
        <v>318</v>
      </c>
      <c r="AV53" s="13" t="s">
        <v>125</v>
      </c>
      <c r="AW53" s="14" t="s">
        <v>919</v>
      </c>
      <c r="AX53" s="15"/>
      <c r="AY53" s="15"/>
      <c r="AZ53" s="15"/>
      <c r="BA53" s="15" t="s">
        <v>539</v>
      </c>
      <c r="BB53" s="17" t="s">
        <v>189</v>
      </c>
      <c r="BC53" s="18"/>
      <c r="BD53" s="19" t="s">
        <v>98</v>
      </c>
      <c r="BE53" s="19" t="s">
        <v>98</v>
      </c>
      <c r="BF53" s="20" t="s">
        <v>2226</v>
      </c>
      <c r="BG53" s="21" t="s">
        <v>522</v>
      </c>
      <c r="BH53" s="22" t="s">
        <v>245</v>
      </c>
      <c r="BI53" s="22" t="s">
        <v>117</v>
      </c>
      <c r="BJ53" s="22"/>
      <c r="BK53" s="22" t="s">
        <v>103</v>
      </c>
      <c r="BL53" s="23" t="s">
        <v>534</v>
      </c>
      <c r="BM53" s="5" t="s">
        <v>215</v>
      </c>
      <c r="BN53" s="6"/>
      <c r="BO53" s="6"/>
      <c r="BP53" s="6"/>
      <c r="BQ53" s="6"/>
      <c r="BR53" s="6"/>
      <c r="BS53" s="6"/>
      <c r="BT53" s="6"/>
      <c r="BU53" s="7" t="s">
        <v>473</v>
      </c>
      <c r="BV53" s="8" t="s">
        <v>920</v>
      </c>
      <c r="BW53" s="9"/>
      <c r="BX53" s="9" t="s">
        <v>921</v>
      </c>
      <c r="BY53" s="9" t="s">
        <v>922</v>
      </c>
      <c r="BZ53" s="10" t="s">
        <v>380</v>
      </c>
      <c r="CA53" s="11" t="s">
        <v>656</v>
      </c>
      <c r="CB53" s="12" t="s">
        <v>2355</v>
      </c>
      <c r="CC53" s="12" t="s">
        <v>923</v>
      </c>
      <c r="CD53" s="12" t="s">
        <v>924</v>
      </c>
      <c r="CE53" s="13" t="s">
        <v>260</v>
      </c>
      <c r="CF53" s="14" t="s">
        <v>2227</v>
      </c>
      <c r="CG53" s="15" t="s">
        <v>925</v>
      </c>
      <c r="CH53" s="15" t="s">
        <v>171</v>
      </c>
      <c r="CI53" s="15" t="s">
        <v>926</v>
      </c>
      <c r="CJ53" s="15" t="s">
        <v>927</v>
      </c>
      <c r="CK53" s="16" t="s">
        <v>928</v>
      </c>
      <c r="CL53" s="2"/>
    </row>
    <row r="54" spans="2:90">
      <c r="B54" s="82">
        <v>5690</v>
      </c>
      <c r="C54" s="5" t="s">
        <v>448</v>
      </c>
      <c r="D54" s="6" t="s">
        <v>929</v>
      </c>
      <c r="E54" s="7" t="s">
        <v>906</v>
      </c>
      <c r="F54" s="8" t="s">
        <v>930</v>
      </c>
      <c r="G54" s="9"/>
      <c r="H54" s="9">
        <v>482</v>
      </c>
      <c r="I54" s="9" t="s">
        <v>2699</v>
      </c>
      <c r="J54" s="10">
        <v>2.1999999999999999E-2</v>
      </c>
      <c r="K54" s="11" t="s">
        <v>122</v>
      </c>
      <c r="L54" s="12" t="s">
        <v>931</v>
      </c>
      <c r="M54" s="12" t="s">
        <v>932</v>
      </c>
      <c r="N54" s="12" t="s">
        <v>2700</v>
      </c>
      <c r="O54" s="12"/>
      <c r="P54" s="12" t="s">
        <v>565</v>
      </c>
      <c r="Q54" s="12"/>
      <c r="R54" s="13"/>
      <c r="S54" s="14" t="s">
        <v>2697</v>
      </c>
      <c r="T54" s="17" t="s">
        <v>2698</v>
      </c>
      <c r="U54" s="18" t="s">
        <v>934</v>
      </c>
      <c r="V54" s="19" t="s">
        <v>935</v>
      </c>
      <c r="W54" s="19" t="s">
        <v>2223</v>
      </c>
      <c r="X54" s="19"/>
      <c r="Y54" s="19" t="s">
        <v>258</v>
      </c>
      <c r="Z54" s="20"/>
      <c r="AA54" s="21" t="s">
        <v>96</v>
      </c>
      <c r="AB54" s="22" t="s">
        <v>936</v>
      </c>
      <c r="AC54" s="22" t="s">
        <v>913</v>
      </c>
      <c r="AD54" s="22"/>
      <c r="AE54" s="22"/>
      <c r="AF54" s="23"/>
      <c r="AG54" s="5" t="s">
        <v>937</v>
      </c>
      <c r="AH54" s="6" t="s">
        <v>915</v>
      </c>
      <c r="AI54" s="6" t="s">
        <v>916</v>
      </c>
      <c r="AJ54" s="7" t="s">
        <v>917</v>
      </c>
      <c r="AK54" s="8" t="s">
        <v>103</v>
      </c>
      <c r="AL54" s="9"/>
      <c r="AM54" s="9" t="s">
        <v>938</v>
      </c>
      <c r="AN54" s="10"/>
      <c r="AO54" s="11" t="s">
        <v>918</v>
      </c>
      <c r="AP54" s="12"/>
      <c r="AQ54" s="12"/>
      <c r="AR54" s="12"/>
      <c r="AS54" s="12"/>
      <c r="AT54" s="12"/>
      <c r="AU54" s="12" t="s">
        <v>318</v>
      </c>
      <c r="AV54" s="13" t="s">
        <v>125</v>
      </c>
      <c r="AW54" s="14" t="s">
        <v>532</v>
      </c>
      <c r="AX54" s="15"/>
      <c r="AY54" s="15"/>
      <c r="AZ54" s="15"/>
      <c r="BA54" s="15" t="s">
        <v>539</v>
      </c>
      <c r="BB54" s="17" t="s">
        <v>189</v>
      </c>
      <c r="BC54" s="18"/>
      <c r="BD54" s="19" t="s">
        <v>98</v>
      </c>
      <c r="BE54" s="19" t="s">
        <v>98</v>
      </c>
      <c r="BF54" s="20" t="s">
        <v>2226</v>
      </c>
      <c r="BG54" s="21" t="s">
        <v>200</v>
      </c>
      <c r="BH54" s="22" t="s">
        <v>245</v>
      </c>
      <c r="BI54" s="22" t="s">
        <v>117</v>
      </c>
      <c r="BJ54" s="22"/>
      <c r="BK54" s="22" t="s">
        <v>103</v>
      </c>
      <c r="BL54" s="23" t="s">
        <v>534</v>
      </c>
      <c r="BM54" s="5" t="s">
        <v>215</v>
      </c>
      <c r="BN54" s="6"/>
      <c r="BO54" s="6"/>
      <c r="BP54" s="6"/>
      <c r="BQ54" s="6"/>
      <c r="BR54" s="6"/>
      <c r="BS54" s="6"/>
      <c r="BT54" s="6"/>
      <c r="BU54" s="7" t="s">
        <v>473</v>
      </c>
      <c r="BV54" s="8" t="s">
        <v>939</v>
      </c>
      <c r="BW54" s="9"/>
      <c r="BX54" s="9" t="s">
        <v>392</v>
      </c>
      <c r="BY54" s="9" t="s">
        <v>940</v>
      </c>
      <c r="BZ54" s="10" t="s">
        <v>380</v>
      </c>
      <c r="CA54" s="11" t="s">
        <v>941</v>
      </c>
      <c r="CB54" s="12" t="s">
        <v>2361</v>
      </c>
      <c r="CC54" s="12" t="s">
        <v>389</v>
      </c>
      <c r="CD54" s="12" t="s">
        <v>942</v>
      </c>
      <c r="CE54" s="13" t="s">
        <v>417</v>
      </c>
      <c r="CF54" s="14" t="s">
        <v>2239</v>
      </c>
      <c r="CG54" s="15" t="s">
        <v>943</v>
      </c>
      <c r="CH54" s="15" t="s">
        <v>171</v>
      </c>
      <c r="CI54" s="15" t="s">
        <v>944</v>
      </c>
      <c r="CJ54" s="15" t="s">
        <v>945</v>
      </c>
      <c r="CK54" s="16" t="s">
        <v>946</v>
      </c>
      <c r="CL54" s="2"/>
    </row>
    <row r="55" spans="2:90">
      <c r="B55" s="82">
        <v>5685</v>
      </c>
      <c r="C55" s="5" t="s">
        <v>448</v>
      </c>
      <c r="D55" s="6" t="s">
        <v>947</v>
      </c>
      <c r="E55" s="7" t="s">
        <v>906</v>
      </c>
      <c r="F55" s="8" t="s">
        <v>948</v>
      </c>
      <c r="G55" s="9"/>
      <c r="H55" s="9">
        <v>2360</v>
      </c>
      <c r="I55" s="9" t="s">
        <v>2695</v>
      </c>
      <c r="J55" s="10">
        <v>8.3000000000000004E-2</v>
      </c>
      <c r="K55" s="11" t="s">
        <v>92</v>
      </c>
      <c r="L55" s="12" t="s">
        <v>949</v>
      </c>
      <c r="M55" s="12" t="s">
        <v>950</v>
      </c>
      <c r="N55" s="12" t="s">
        <v>2696</v>
      </c>
      <c r="O55" s="12"/>
      <c r="P55" s="12" t="s">
        <v>565</v>
      </c>
      <c r="Q55" s="12"/>
      <c r="R55" s="13"/>
      <c r="S55" s="14" t="s">
        <v>2697</v>
      </c>
      <c r="T55" s="17" t="s">
        <v>2698</v>
      </c>
      <c r="U55" s="18" t="s">
        <v>910</v>
      </c>
      <c r="V55" s="19" t="s">
        <v>911</v>
      </c>
      <c r="W55" s="19" t="s">
        <v>2225</v>
      </c>
      <c r="X55" s="19"/>
      <c r="Y55" s="19" t="s">
        <v>258</v>
      </c>
      <c r="Z55" s="20"/>
      <c r="AA55" s="21" t="s">
        <v>96</v>
      </c>
      <c r="AB55" s="22" t="s">
        <v>912</v>
      </c>
      <c r="AC55" s="22" t="s">
        <v>913</v>
      </c>
      <c r="AD55" s="22"/>
      <c r="AE55" s="22" t="s">
        <v>768</v>
      </c>
      <c r="AF55" s="23"/>
      <c r="AG55" s="5" t="s">
        <v>2359</v>
      </c>
      <c r="AH55" s="6" t="s">
        <v>567</v>
      </c>
      <c r="AI55" s="6" t="s">
        <v>568</v>
      </c>
      <c r="AJ55" s="7" t="s">
        <v>569</v>
      </c>
      <c r="AK55" s="8" t="s">
        <v>103</v>
      </c>
      <c r="AL55" s="9"/>
      <c r="AM55" s="9" t="s">
        <v>214</v>
      </c>
      <c r="AN55" s="10"/>
      <c r="AO55" s="11" t="s">
        <v>951</v>
      </c>
      <c r="AP55" s="12"/>
      <c r="AQ55" s="12"/>
      <c r="AR55" s="12"/>
      <c r="AS55" s="12"/>
      <c r="AT55" s="12"/>
      <c r="AU55" s="12" t="s">
        <v>327</v>
      </c>
      <c r="AV55" s="13" t="s">
        <v>952</v>
      </c>
      <c r="AW55" s="14" t="s">
        <v>953</v>
      </c>
      <c r="AX55" s="15"/>
      <c r="AY55" s="15"/>
      <c r="AZ55" s="15"/>
      <c r="BA55" s="15" t="s">
        <v>604</v>
      </c>
      <c r="BB55" s="17" t="s">
        <v>189</v>
      </c>
      <c r="BC55" s="18"/>
      <c r="BD55" s="19" t="s">
        <v>98</v>
      </c>
      <c r="BE55" s="19" t="s">
        <v>98</v>
      </c>
      <c r="BF55" s="20" t="s">
        <v>2226</v>
      </c>
      <c r="BG55" s="21" t="s">
        <v>522</v>
      </c>
      <c r="BH55" s="22" t="s">
        <v>170</v>
      </c>
      <c r="BI55" s="22" t="s">
        <v>117</v>
      </c>
      <c r="BJ55" s="22"/>
      <c r="BK55" s="22" t="s">
        <v>103</v>
      </c>
      <c r="BL55" s="23" t="s">
        <v>534</v>
      </c>
      <c r="BM55" s="5" t="s">
        <v>303</v>
      </c>
      <c r="BN55" s="6"/>
      <c r="BO55" s="6"/>
      <c r="BP55" s="6"/>
      <c r="BQ55" s="6"/>
      <c r="BR55" s="6"/>
      <c r="BS55" s="6"/>
      <c r="BT55" s="6"/>
      <c r="BU55" s="7" t="s">
        <v>473</v>
      </c>
      <c r="BV55" s="8" t="s">
        <v>954</v>
      </c>
      <c r="BW55" s="9"/>
      <c r="BX55" s="9" t="s">
        <v>392</v>
      </c>
      <c r="BY55" s="9" t="s">
        <v>955</v>
      </c>
      <c r="BZ55" s="10" t="s">
        <v>380</v>
      </c>
      <c r="CA55" s="11" t="s">
        <v>956</v>
      </c>
      <c r="CB55" s="12" t="s">
        <v>2360</v>
      </c>
      <c r="CC55" s="12" t="s">
        <v>957</v>
      </c>
      <c r="CD55" s="12" t="s">
        <v>958</v>
      </c>
      <c r="CE55" s="13" t="s">
        <v>166</v>
      </c>
      <c r="CF55" s="14" t="s">
        <v>2238</v>
      </c>
      <c r="CG55" s="15" t="s">
        <v>959</v>
      </c>
      <c r="CH55" s="15" t="s">
        <v>171</v>
      </c>
      <c r="CI55" s="15" t="s">
        <v>960</v>
      </c>
      <c r="CJ55" s="15" t="s">
        <v>961</v>
      </c>
      <c r="CK55" s="16" t="s">
        <v>962</v>
      </c>
      <c r="CL55" s="2"/>
    </row>
    <row r="56" spans="2:90">
      <c r="B56" s="82">
        <v>6378</v>
      </c>
      <c r="C56" s="5" t="s">
        <v>448</v>
      </c>
      <c r="D56" s="6" t="s">
        <v>963</v>
      </c>
      <c r="E56" s="7"/>
      <c r="F56" s="8" t="s">
        <v>964</v>
      </c>
      <c r="G56" s="9"/>
      <c r="H56" s="9">
        <v>1904</v>
      </c>
      <c r="I56" s="9" t="s">
        <v>2713</v>
      </c>
      <c r="J56" s="10">
        <v>0.18</v>
      </c>
      <c r="K56" s="11" t="s">
        <v>92</v>
      </c>
      <c r="L56" s="12" t="s">
        <v>965</v>
      </c>
      <c r="M56" s="12" t="s">
        <v>966</v>
      </c>
      <c r="N56" s="12" t="s">
        <v>2714</v>
      </c>
      <c r="O56" s="12"/>
      <c r="P56" s="12" t="s">
        <v>546</v>
      </c>
      <c r="Q56" s="12"/>
      <c r="R56" s="13"/>
      <c r="S56" s="14" t="s">
        <v>2715</v>
      </c>
      <c r="T56" s="17" t="s">
        <v>2716</v>
      </c>
      <c r="U56" s="18" t="s">
        <v>967</v>
      </c>
      <c r="V56" s="19" t="s">
        <v>404</v>
      </c>
      <c r="W56" s="19" t="s">
        <v>2225</v>
      </c>
      <c r="X56" s="19"/>
      <c r="Y56" s="19" t="s">
        <v>258</v>
      </c>
      <c r="Z56" s="20" t="s">
        <v>968</v>
      </c>
      <c r="AA56" s="21" t="s">
        <v>96</v>
      </c>
      <c r="AB56" s="22" t="s">
        <v>228</v>
      </c>
      <c r="AC56" s="22" t="s">
        <v>969</v>
      </c>
      <c r="AD56" s="22"/>
      <c r="AE56" s="22" t="s">
        <v>970</v>
      </c>
      <c r="AF56" s="23"/>
      <c r="AG56" s="5" t="s">
        <v>2365</v>
      </c>
      <c r="AH56" s="6" t="s">
        <v>646</v>
      </c>
      <c r="AI56" s="6" t="s">
        <v>971</v>
      </c>
      <c r="AJ56" s="7" t="s">
        <v>648</v>
      </c>
      <c r="AK56" s="8" t="s">
        <v>103</v>
      </c>
      <c r="AL56" s="9"/>
      <c r="AM56" s="9" t="s">
        <v>531</v>
      </c>
      <c r="AN56" s="10"/>
      <c r="AO56" s="11" t="s">
        <v>972</v>
      </c>
      <c r="AP56" s="12"/>
      <c r="AQ56" s="12"/>
      <c r="AR56" s="12"/>
      <c r="AS56" s="12"/>
      <c r="AT56" s="12"/>
      <c r="AU56" s="12" t="s">
        <v>327</v>
      </c>
      <c r="AV56" s="13" t="s">
        <v>973</v>
      </c>
      <c r="AW56" s="14" t="s">
        <v>467</v>
      </c>
      <c r="AX56" s="15"/>
      <c r="AY56" s="15"/>
      <c r="AZ56" s="15"/>
      <c r="BA56" s="15" t="s">
        <v>604</v>
      </c>
      <c r="BB56" s="17" t="s">
        <v>189</v>
      </c>
      <c r="BC56" s="18"/>
      <c r="BD56" s="19" t="s">
        <v>98</v>
      </c>
      <c r="BE56" s="19" t="s">
        <v>98</v>
      </c>
      <c r="BF56" s="20" t="s">
        <v>2226</v>
      </c>
      <c r="BG56" s="21" t="s">
        <v>192</v>
      </c>
      <c r="BH56" s="22" t="s">
        <v>245</v>
      </c>
      <c r="BI56" s="22" t="s">
        <v>117</v>
      </c>
      <c r="BJ56" s="22" t="s">
        <v>974</v>
      </c>
      <c r="BK56" s="22" t="s">
        <v>103</v>
      </c>
      <c r="BL56" s="23" t="s">
        <v>534</v>
      </c>
      <c r="BM56" s="5" t="s">
        <v>975</v>
      </c>
      <c r="BN56" s="6"/>
      <c r="BO56" s="6"/>
      <c r="BP56" s="6"/>
      <c r="BQ56" s="6"/>
      <c r="BR56" s="6"/>
      <c r="BS56" s="6"/>
      <c r="BT56" s="6"/>
      <c r="BU56" s="7" t="s">
        <v>473</v>
      </c>
      <c r="BV56" s="8" t="s">
        <v>976</v>
      </c>
      <c r="BW56" s="9"/>
      <c r="BX56" s="9" t="s">
        <v>250</v>
      </c>
      <c r="BY56" s="9" t="s">
        <v>298</v>
      </c>
      <c r="BZ56" s="10" t="s">
        <v>977</v>
      </c>
      <c r="CA56" s="11" t="s">
        <v>592</v>
      </c>
      <c r="CB56" s="12" t="s">
        <v>2366</v>
      </c>
      <c r="CC56" s="12" t="s">
        <v>923</v>
      </c>
      <c r="CD56" s="12" t="s">
        <v>978</v>
      </c>
      <c r="CE56" s="13" t="s">
        <v>2717</v>
      </c>
      <c r="CF56" s="14" t="s">
        <v>2249</v>
      </c>
      <c r="CG56" s="15" t="s">
        <v>979</v>
      </c>
      <c r="CH56" s="15" t="s">
        <v>171</v>
      </c>
      <c r="CI56" s="15" t="s">
        <v>980</v>
      </c>
      <c r="CJ56" s="15" t="s">
        <v>981</v>
      </c>
      <c r="CK56" s="16" t="s">
        <v>982</v>
      </c>
      <c r="CL56" s="2"/>
    </row>
    <row r="57" spans="2:90">
      <c r="B57" s="82">
        <v>6665</v>
      </c>
      <c r="C57" s="5" t="s">
        <v>448</v>
      </c>
      <c r="D57" s="6" t="s">
        <v>983</v>
      </c>
      <c r="E57" s="7"/>
      <c r="F57" s="8" t="s">
        <v>984</v>
      </c>
      <c r="G57" s="9"/>
      <c r="H57" s="9">
        <v>1085</v>
      </c>
      <c r="I57" s="9" t="s">
        <v>2722</v>
      </c>
      <c r="J57" s="10">
        <v>9.2999999999999999E-2</v>
      </c>
      <c r="K57" s="11" t="s">
        <v>92</v>
      </c>
      <c r="L57" s="12" t="s">
        <v>985</v>
      </c>
      <c r="M57" s="12" t="s">
        <v>986</v>
      </c>
      <c r="N57" s="12" t="s">
        <v>2723</v>
      </c>
      <c r="O57" s="12"/>
      <c r="P57" s="12" t="s">
        <v>546</v>
      </c>
      <c r="Q57" s="12"/>
      <c r="R57" s="13"/>
      <c r="S57" s="14" t="s">
        <v>2715</v>
      </c>
      <c r="T57" s="17" t="s">
        <v>2716</v>
      </c>
      <c r="U57" s="18" t="s">
        <v>987</v>
      </c>
      <c r="V57" s="19" t="s">
        <v>308</v>
      </c>
      <c r="W57" s="19" t="s">
        <v>2225</v>
      </c>
      <c r="X57" s="19"/>
      <c r="Y57" s="19" t="s">
        <v>258</v>
      </c>
      <c r="Z57" s="20" t="s">
        <v>968</v>
      </c>
      <c r="AA57" s="21" t="s">
        <v>96</v>
      </c>
      <c r="AB57" s="22" t="s">
        <v>988</v>
      </c>
      <c r="AC57" s="22" t="s">
        <v>241</v>
      </c>
      <c r="AD57" s="22"/>
      <c r="AE57" s="22" t="s">
        <v>970</v>
      </c>
      <c r="AF57" s="23"/>
      <c r="AG57" s="5" t="s">
        <v>2365</v>
      </c>
      <c r="AH57" s="6" t="s">
        <v>646</v>
      </c>
      <c r="AI57" s="6" t="s">
        <v>971</v>
      </c>
      <c r="AJ57" s="7" t="s">
        <v>648</v>
      </c>
      <c r="AK57" s="8" t="s">
        <v>103</v>
      </c>
      <c r="AL57" s="9"/>
      <c r="AM57" s="9" t="s">
        <v>634</v>
      </c>
      <c r="AN57" s="10"/>
      <c r="AO57" s="11" t="s">
        <v>989</v>
      </c>
      <c r="AP57" s="12"/>
      <c r="AQ57" s="12"/>
      <c r="AR57" s="12"/>
      <c r="AS57" s="12"/>
      <c r="AT57" s="12"/>
      <c r="AU57" s="12" t="s">
        <v>327</v>
      </c>
      <c r="AV57" s="13" t="s">
        <v>973</v>
      </c>
      <c r="AW57" s="14" t="s">
        <v>467</v>
      </c>
      <c r="AX57" s="15"/>
      <c r="AY57" s="15"/>
      <c r="AZ57" s="15"/>
      <c r="BA57" s="15" t="s">
        <v>604</v>
      </c>
      <c r="BB57" s="17" t="s">
        <v>189</v>
      </c>
      <c r="BC57" s="18"/>
      <c r="BD57" s="19" t="s">
        <v>98</v>
      </c>
      <c r="BE57" s="19" t="s">
        <v>98</v>
      </c>
      <c r="BF57" s="20" t="s">
        <v>2226</v>
      </c>
      <c r="BG57" s="21" t="s">
        <v>192</v>
      </c>
      <c r="BH57" s="22" t="s">
        <v>245</v>
      </c>
      <c r="BI57" s="22" t="s">
        <v>117</v>
      </c>
      <c r="BJ57" s="22" t="s">
        <v>974</v>
      </c>
      <c r="BK57" s="22" t="s">
        <v>103</v>
      </c>
      <c r="BL57" s="23" t="s">
        <v>534</v>
      </c>
      <c r="BM57" s="5" t="s">
        <v>975</v>
      </c>
      <c r="BN57" s="6"/>
      <c r="BO57" s="6"/>
      <c r="BP57" s="6"/>
      <c r="BQ57" s="6"/>
      <c r="BR57" s="6"/>
      <c r="BS57" s="6"/>
      <c r="BT57" s="6"/>
      <c r="BU57" s="7" t="s">
        <v>473</v>
      </c>
      <c r="BV57" s="8" t="s">
        <v>990</v>
      </c>
      <c r="BW57" s="9"/>
      <c r="BX57" s="9" t="s">
        <v>991</v>
      </c>
      <c r="BY57" s="9" t="s">
        <v>992</v>
      </c>
      <c r="BZ57" s="10" t="s">
        <v>836</v>
      </c>
      <c r="CA57" s="11" t="s">
        <v>592</v>
      </c>
      <c r="CB57" s="12" t="s">
        <v>2368</v>
      </c>
      <c r="CC57" s="12" t="s">
        <v>993</v>
      </c>
      <c r="CD57" s="12" t="s">
        <v>994</v>
      </c>
      <c r="CE57" s="13" t="s">
        <v>2724</v>
      </c>
      <c r="CF57" s="14"/>
      <c r="CG57" s="15" t="s">
        <v>995</v>
      </c>
      <c r="CH57" s="15" t="s">
        <v>171</v>
      </c>
      <c r="CI57" s="15" t="s">
        <v>996</v>
      </c>
      <c r="CJ57" s="15" t="s">
        <v>997</v>
      </c>
      <c r="CK57" s="16" t="s">
        <v>998</v>
      </c>
      <c r="CL57" s="2"/>
    </row>
    <row r="58" spans="2:90">
      <c r="B58" s="82">
        <v>7242</v>
      </c>
      <c r="C58" s="5" t="s">
        <v>448</v>
      </c>
      <c r="D58" s="6" t="s">
        <v>999</v>
      </c>
      <c r="E58" s="7"/>
      <c r="F58" s="8" t="s">
        <v>1000</v>
      </c>
      <c r="G58" s="9"/>
      <c r="H58" s="9">
        <v>1287</v>
      </c>
      <c r="I58" s="9" t="s">
        <v>2735</v>
      </c>
      <c r="J58" s="10">
        <v>0.19</v>
      </c>
      <c r="K58" s="11" t="s">
        <v>92</v>
      </c>
      <c r="L58" s="12" t="s">
        <v>1001</v>
      </c>
      <c r="M58" s="12" t="s">
        <v>597</v>
      </c>
      <c r="N58" s="12" t="s">
        <v>2736</v>
      </c>
      <c r="O58" s="12"/>
      <c r="P58" s="12" t="s">
        <v>1002</v>
      </c>
      <c r="Q58" s="12"/>
      <c r="R58" s="13"/>
      <c r="S58" s="14" t="s">
        <v>2737</v>
      </c>
      <c r="T58" s="17" t="s">
        <v>2738</v>
      </c>
      <c r="U58" s="18" t="s">
        <v>1003</v>
      </c>
      <c r="V58" s="19" t="s">
        <v>386</v>
      </c>
      <c r="W58" s="19" t="s">
        <v>2225</v>
      </c>
      <c r="X58" s="19"/>
      <c r="Y58" s="19" t="s">
        <v>258</v>
      </c>
      <c r="Z58" s="20" t="s">
        <v>968</v>
      </c>
      <c r="AA58" s="21" t="s">
        <v>96</v>
      </c>
      <c r="AB58" s="22" t="s">
        <v>1004</v>
      </c>
      <c r="AC58" s="22" t="s">
        <v>969</v>
      </c>
      <c r="AD58" s="22"/>
      <c r="AE58" s="22" t="s">
        <v>970</v>
      </c>
      <c r="AF58" s="23" t="s">
        <v>1005</v>
      </c>
      <c r="AG58" s="5" t="s">
        <v>2375</v>
      </c>
      <c r="AH58" s="6" t="s">
        <v>550</v>
      </c>
      <c r="AI58" s="6" t="s">
        <v>1006</v>
      </c>
      <c r="AJ58" s="7" t="s">
        <v>552</v>
      </c>
      <c r="AK58" s="8" t="s">
        <v>103</v>
      </c>
      <c r="AL58" s="9"/>
      <c r="AM58" s="9" t="s">
        <v>603</v>
      </c>
      <c r="AN58" s="10"/>
      <c r="AO58" s="11" t="s">
        <v>742</v>
      </c>
      <c r="AP58" s="12"/>
      <c r="AQ58" s="12"/>
      <c r="AR58" s="12"/>
      <c r="AS58" s="12"/>
      <c r="AT58" s="12"/>
      <c r="AU58" s="12" t="s">
        <v>327</v>
      </c>
      <c r="AV58" s="13" t="s">
        <v>1007</v>
      </c>
      <c r="AW58" s="14" t="s">
        <v>743</v>
      </c>
      <c r="AX58" s="15"/>
      <c r="AY58" s="15"/>
      <c r="AZ58" s="15"/>
      <c r="BA58" s="15" t="s">
        <v>468</v>
      </c>
      <c r="BB58" s="17" t="s">
        <v>125</v>
      </c>
      <c r="BC58" s="18"/>
      <c r="BD58" s="19" t="s">
        <v>98</v>
      </c>
      <c r="BE58" s="19" t="s">
        <v>98</v>
      </c>
      <c r="BF58" s="20" t="s">
        <v>2226</v>
      </c>
      <c r="BG58" s="21" t="s">
        <v>192</v>
      </c>
      <c r="BH58" s="22" t="s">
        <v>100</v>
      </c>
      <c r="BI58" s="22" t="s">
        <v>797</v>
      </c>
      <c r="BJ58" s="22" t="s">
        <v>974</v>
      </c>
      <c r="BK58" s="22" t="s">
        <v>103</v>
      </c>
      <c r="BL58" s="23" t="s">
        <v>534</v>
      </c>
      <c r="BM58" s="5" t="s">
        <v>975</v>
      </c>
      <c r="BN58" s="6"/>
      <c r="BO58" s="6"/>
      <c r="BP58" s="6"/>
      <c r="BQ58" s="6"/>
      <c r="BR58" s="6"/>
      <c r="BS58" s="6"/>
      <c r="BT58" s="6"/>
      <c r="BU58" s="7" t="s">
        <v>473</v>
      </c>
      <c r="BV58" s="8" t="s">
        <v>1008</v>
      </c>
      <c r="BW58" s="9"/>
      <c r="BX58" s="9" t="s">
        <v>432</v>
      </c>
      <c r="BY58" s="9" t="s">
        <v>298</v>
      </c>
      <c r="BZ58" s="10" t="s">
        <v>977</v>
      </c>
      <c r="CA58" s="11" t="s">
        <v>1009</v>
      </c>
      <c r="CB58" s="12" t="s">
        <v>2376</v>
      </c>
      <c r="CC58" s="12" t="s">
        <v>1010</v>
      </c>
      <c r="CD58" s="12" t="s">
        <v>1011</v>
      </c>
      <c r="CE58" s="13" t="s">
        <v>2739</v>
      </c>
      <c r="CF58" s="14" t="s">
        <v>1012</v>
      </c>
      <c r="CG58" s="15" t="s">
        <v>1013</v>
      </c>
      <c r="CH58" s="15" t="s">
        <v>171</v>
      </c>
      <c r="CI58" s="15" t="s">
        <v>1014</v>
      </c>
      <c r="CJ58" s="15" t="s">
        <v>1015</v>
      </c>
      <c r="CK58" s="16" t="s">
        <v>1016</v>
      </c>
      <c r="CL58" s="2"/>
    </row>
    <row r="59" spans="2:90">
      <c r="B59" s="82">
        <v>7243</v>
      </c>
      <c r="C59" s="5" t="s">
        <v>448</v>
      </c>
      <c r="D59" s="6" t="s">
        <v>1017</v>
      </c>
      <c r="E59" s="7"/>
      <c r="F59" s="8" t="s">
        <v>1018</v>
      </c>
      <c r="G59" s="9"/>
      <c r="H59" s="9">
        <v>933</v>
      </c>
      <c r="I59" s="9" t="s">
        <v>2740</v>
      </c>
      <c r="J59" s="10">
        <v>0.12</v>
      </c>
      <c r="K59" s="11" t="s">
        <v>92</v>
      </c>
      <c r="L59" s="12" t="s">
        <v>1001</v>
      </c>
      <c r="M59" s="12" t="s">
        <v>597</v>
      </c>
      <c r="N59" s="12" t="s">
        <v>2741</v>
      </c>
      <c r="O59" s="12"/>
      <c r="P59" s="12" t="s">
        <v>1002</v>
      </c>
      <c r="Q59" s="12"/>
      <c r="R59" s="13"/>
      <c r="S59" s="14" t="s">
        <v>2737</v>
      </c>
      <c r="T59" s="17" t="s">
        <v>2738</v>
      </c>
      <c r="U59" s="18" t="s">
        <v>1019</v>
      </c>
      <c r="V59" s="19" t="s">
        <v>1020</v>
      </c>
      <c r="W59" s="19" t="s">
        <v>2225</v>
      </c>
      <c r="X59" s="19"/>
      <c r="Y59" s="19" t="s">
        <v>258</v>
      </c>
      <c r="Z59" s="20" t="s">
        <v>968</v>
      </c>
      <c r="AA59" s="21" t="s">
        <v>96</v>
      </c>
      <c r="AB59" s="22" t="s">
        <v>1021</v>
      </c>
      <c r="AC59" s="22" t="s">
        <v>241</v>
      </c>
      <c r="AD59" s="22"/>
      <c r="AE59" s="22" t="s">
        <v>970</v>
      </c>
      <c r="AF59" s="23" t="s">
        <v>1022</v>
      </c>
      <c r="AG59" s="5" t="s">
        <v>2375</v>
      </c>
      <c r="AH59" s="6" t="s">
        <v>550</v>
      </c>
      <c r="AI59" s="6" t="s">
        <v>1006</v>
      </c>
      <c r="AJ59" s="7" t="s">
        <v>552</v>
      </c>
      <c r="AK59" s="8" t="s">
        <v>103</v>
      </c>
      <c r="AL59" s="9"/>
      <c r="AM59" s="9" t="s">
        <v>603</v>
      </c>
      <c r="AN59" s="10"/>
      <c r="AO59" s="11" t="s">
        <v>1023</v>
      </c>
      <c r="AP59" s="12"/>
      <c r="AQ59" s="12"/>
      <c r="AR59" s="12"/>
      <c r="AS59" s="12"/>
      <c r="AT59" s="12"/>
      <c r="AU59" s="12" t="s">
        <v>327</v>
      </c>
      <c r="AV59" s="13" t="s">
        <v>1024</v>
      </c>
      <c r="AW59" s="14" t="s">
        <v>743</v>
      </c>
      <c r="AX59" s="15"/>
      <c r="AY59" s="15"/>
      <c r="AZ59" s="15"/>
      <c r="BA59" s="15" t="s">
        <v>468</v>
      </c>
      <c r="BB59" s="17" t="s">
        <v>125</v>
      </c>
      <c r="BC59" s="18"/>
      <c r="BD59" s="19" t="s">
        <v>98</v>
      </c>
      <c r="BE59" s="19" t="s">
        <v>98</v>
      </c>
      <c r="BF59" s="20" t="s">
        <v>2226</v>
      </c>
      <c r="BG59" s="21" t="s">
        <v>192</v>
      </c>
      <c r="BH59" s="22" t="s">
        <v>100</v>
      </c>
      <c r="BI59" s="22" t="s">
        <v>797</v>
      </c>
      <c r="BJ59" s="22" t="s">
        <v>974</v>
      </c>
      <c r="BK59" s="22" t="s">
        <v>103</v>
      </c>
      <c r="BL59" s="23" t="s">
        <v>534</v>
      </c>
      <c r="BM59" s="5" t="s">
        <v>975</v>
      </c>
      <c r="BN59" s="6"/>
      <c r="BO59" s="6"/>
      <c r="BP59" s="6"/>
      <c r="BQ59" s="6"/>
      <c r="BR59" s="6"/>
      <c r="BS59" s="6"/>
      <c r="BT59" s="6"/>
      <c r="BU59" s="7" t="s">
        <v>473</v>
      </c>
      <c r="BV59" s="8" t="s">
        <v>1025</v>
      </c>
      <c r="BW59" s="9"/>
      <c r="BX59" s="9" t="s">
        <v>991</v>
      </c>
      <c r="BY59" s="9" t="s">
        <v>992</v>
      </c>
      <c r="BZ59" s="10" t="s">
        <v>836</v>
      </c>
      <c r="CA59" s="11" t="s">
        <v>1009</v>
      </c>
      <c r="CB59" s="12" t="s">
        <v>2377</v>
      </c>
      <c r="CC59" s="12" t="s">
        <v>1026</v>
      </c>
      <c r="CD59" s="12" t="s">
        <v>1027</v>
      </c>
      <c r="CE59" s="13" t="s">
        <v>2742</v>
      </c>
      <c r="CF59" s="14" t="s">
        <v>1028</v>
      </c>
      <c r="CG59" s="15" t="s">
        <v>1029</v>
      </c>
      <c r="CH59" s="15" t="s">
        <v>171</v>
      </c>
      <c r="CI59" s="15" t="s">
        <v>1030</v>
      </c>
      <c r="CJ59" s="15" t="s">
        <v>1031</v>
      </c>
      <c r="CK59" s="16" t="s">
        <v>264</v>
      </c>
      <c r="CL59" s="2"/>
    </row>
    <row r="60" spans="2:90">
      <c r="B60" s="82">
        <v>8064</v>
      </c>
      <c r="C60" s="5" t="s">
        <v>448</v>
      </c>
      <c r="D60" s="6" t="s">
        <v>1032</v>
      </c>
      <c r="E60" s="7" t="s">
        <v>1033</v>
      </c>
      <c r="F60" s="8" t="s">
        <v>1034</v>
      </c>
      <c r="G60" s="9"/>
      <c r="H60" s="9">
        <v>958</v>
      </c>
      <c r="I60" s="9" t="s">
        <v>2767</v>
      </c>
      <c r="J60" s="10">
        <v>0.28999999999999998</v>
      </c>
      <c r="K60" s="11" t="s">
        <v>92</v>
      </c>
      <c r="L60" s="12" t="s">
        <v>1035</v>
      </c>
      <c r="M60" s="12" t="s">
        <v>1036</v>
      </c>
      <c r="N60" s="12" t="s">
        <v>2768</v>
      </c>
      <c r="O60" s="12"/>
      <c r="P60" s="12" t="s">
        <v>667</v>
      </c>
      <c r="Q60" s="12"/>
      <c r="R60" s="13"/>
      <c r="S60" s="14" t="s">
        <v>2769</v>
      </c>
      <c r="T60" s="17" t="s">
        <v>2770</v>
      </c>
      <c r="U60" s="18" t="s">
        <v>1003</v>
      </c>
      <c r="V60" s="19" t="s">
        <v>233</v>
      </c>
      <c r="W60" s="19" t="s">
        <v>2225</v>
      </c>
      <c r="X60" s="19"/>
      <c r="Y60" s="19" t="s">
        <v>258</v>
      </c>
      <c r="Z60" s="20" t="s">
        <v>1037</v>
      </c>
      <c r="AA60" s="21" t="s">
        <v>1038</v>
      </c>
      <c r="AB60" s="22" t="s">
        <v>1004</v>
      </c>
      <c r="AC60" s="22" t="s">
        <v>969</v>
      </c>
      <c r="AD60" s="22"/>
      <c r="AE60" s="22" t="s">
        <v>970</v>
      </c>
      <c r="AF60" s="23" t="s">
        <v>2385</v>
      </c>
      <c r="AG60" s="5" t="s">
        <v>2386</v>
      </c>
      <c r="AH60" s="6" t="s">
        <v>461</v>
      </c>
      <c r="AI60" s="6" t="s">
        <v>462</v>
      </c>
      <c r="AJ60" s="7" t="s">
        <v>463</v>
      </c>
      <c r="AK60" s="8" t="s">
        <v>103</v>
      </c>
      <c r="AL60" s="9"/>
      <c r="AM60" s="9" t="s">
        <v>741</v>
      </c>
      <c r="AN60" s="10"/>
      <c r="AO60" s="11" t="s">
        <v>1039</v>
      </c>
      <c r="AP60" s="12"/>
      <c r="AQ60" s="12"/>
      <c r="AR60" s="12"/>
      <c r="AS60" s="12"/>
      <c r="AT60" s="12"/>
      <c r="AU60" s="12" t="s">
        <v>672</v>
      </c>
      <c r="AV60" s="13" t="s">
        <v>1040</v>
      </c>
      <c r="AW60" s="14" t="s">
        <v>674</v>
      </c>
      <c r="AX60" s="15"/>
      <c r="AY60" s="15"/>
      <c r="AZ60" s="15"/>
      <c r="BA60" s="15" t="s">
        <v>468</v>
      </c>
      <c r="BB60" s="17" t="s">
        <v>125</v>
      </c>
      <c r="BC60" s="18"/>
      <c r="BD60" s="19" t="s">
        <v>164</v>
      </c>
      <c r="BE60" s="19" t="s">
        <v>103</v>
      </c>
      <c r="BF60" s="20"/>
      <c r="BG60" s="21" t="s">
        <v>192</v>
      </c>
      <c r="BH60" s="22" t="s">
        <v>100</v>
      </c>
      <c r="BI60" s="22" t="s">
        <v>797</v>
      </c>
      <c r="BJ60" s="22" t="s">
        <v>98</v>
      </c>
      <c r="BK60" s="22" t="s">
        <v>103</v>
      </c>
      <c r="BL60" s="23" t="s">
        <v>534</v>
      </c>
      <c r="BM60" s="5" t="s">
        <v>975</v>
      </c>
      <c r="BN60" s="6"/>
      <c r="BO60" s="6"/>
      <c r="BP60" s="6"/>
      <c r="BQ60" s="6"/>
      <c r="BR60" s="6"/>
      <c r="BS60" s="6"/>
      <c r="BT60" s="6"/>
      <c r="BU60" s="7" t="s">
        <v>473</v>
      </c>
      <c r="BV60" s="8" t="s">
        <v>1041</v>
      </c>
      <c r="BW60" s="9"/>
      <c r="BX60" s="9"/>
      <c r="BY60" s="9" t="s">
        <v>298</v>
      </c>
      <c r="BZ60" s="10" t="s">
        <v>380</v>
      </c>
      <c r="CA60" s="11" t="s">
        <v>1042</v>
      </c>
      <c r="CB60" s="12" t="s">
        <v>2275</v>
      </c>
      <c r="CC60" s="12" t="s">
        <v>993</v>
      </c>
      <c r="CD60" s="12" t="s">
        <v>1043</v>
      </c>
      <c r="CE60" s="13" t="s">
        <v>2771</v>
      </c>
      <c r="CF60" s="14" t="s">
        <v>1044</v>
      </c>
      <c r="CG60" s="15" t="s">
        <v>1045</v>
      </c>
      <c r="CH60" s="15" t="s">
        <v>171</v>
      </c>
      <c r="CI60" s="15" t="s">
        <v>1046</v>
      </c>
      <c r="CJ60" s="15" t="s">
        <v>1047</v>
      </c>
      <c r="CK60" s="16" t="s">
        <v>982</v>
      </c>
      <c r="CL60" s="2"/>
    </row>
    <row r="61" spans="2:90">
      <c r="B61" s="82">
        <v>8065</v>
      </c>
      <c r="C61" s="5" t="s">
        <v>448</v>
      </c>
      <c r="D61" s="6" t="s">
        <v>1048</v>
      </c>
      <c r="E61" s="7" t="s">
        <v>1049</v>
      </c>
      <c r="F61" s="8" t="s">
        <v>1050</v>
      </c>
      <c r="G61" s="9"/>
      <c r="H61" s="9">
        <v>1182</v>
      </c>
      <c r="I61" s="9" t="s">
        <v>2772</v>
      </c>
      <c r="J61" s="10">
        <v>0.27</v>
      </c>
      <c r="K61" s="11" t="s">
        <v>92</v>
      </c>
      <c r="L61" s="12" t="s">
        <v>1051</v>
      </c>
      <c r="M61" s="12" t="s">
        <v>1052</v>
      </c>
      <c r="N61" s="12" t="s">
        <v>2773</v>
      </c>
      <c r="O61" s="12"/>
      <c r="P61" s="12" t="s">
        <v>667</v>
      </c>
      <c r="Q61" s="12"/>
      <c r="R61" s="13"/>
      <c r="S61" s="14" t="s">
        <v>2769</v>
      </c>
      <c r="T61" s="17" t="s">
        <v>2770</v>
      </c>
      <c r="U61" s="18" t="s">
        <v>1019</v>
      </c>
      <c r="V61" s="19" t="s">
        <v>271</v>
      </c>
      <c r="W61" s="19" t="s">
        <v>2225</v>
      </c>
      <c r="X61" s="19"/>
      <c r="Y61" s="19" t="s">
        <v>258</v>
      </c>
      <c r="Z61" s="20" t="s">
        <v>1037</v>
      </c>
      <c r="AA61" s="21" t="s">
        <v>1038</v>
      </c>
      <c r="AB61" s="22" t="s">
        <v>1021</v>
      </c>
      <c r="AC61" s="22" t="s">
        <v>241</v>
      </c>
      <c r="AD61" s="22"/>
      <c r="AE61" s="22" t="s">
        <v>970</v>
      </c>
      <c r="AF61" s="23" t="s">
        <v>2385</v>
      </c>
      <c r="AG61" s="5" t="s">
        <v>2386</v>
      </c>
      <c r="AH61" s="6" t="s">
        <v>461</v>
      </c>
      <c r="AI61" s="6" t="s">
        <v>462</v>
      </c>
      <c r="AJ61" s="7" t="s">
        <v>463</v>
      </c>
      <c r="AK61" s="8" t="s">
        <v>103</v>
      </c>
      <c r="AL61" s="9"/>
      <c r="AM61" s="9" t="s">
        <v>1053</v>
      </c>
      <c r="AN61" s="10"/>
      <c r="AO61" s="11"/>
      <c r="AP61" s="12" t="s">
        <v>1054</v>
      </c>
      <c r="AQ61" s="12"/>
      <c r="AR61" s="12"/>
      <c r="AS61" s="12"/>
      <c r="AT61" s="12"/>
      <c r="AU61" s="12" t="s">
        <v>672</v>
      </c>
      <c r="AV61" s="13" t="s">
        <v>1040</v>
      </c>
      <c r="AW61" s="14" t="s">
        <v>674</v>
      </c>
      <c r="AX61" s="15"/>
      <c r="AY61" s="15"/>
      <c r="AZ61" s="15"/>
      <c r="BA61" s="15" t="s">
        <v>1055</v>
      </c>
      <c r="BB61" s="17" t="s">
        <v>125</v>
      </c>
      <c r="BC61" s="18"/>
      <c r="BD61" s="19" t="s">
        <v>164</v>
      </c>
      <c r="BE61" s="19" t="s">
        <v>103</v>
      </c>
      <c r="BF61" s="20"/>
      <c r="BG61" s="21" t="s">
        <v>192</v>
      </c>
      <c r="BH61" s="22" t="s">
        <v>100</v>
      </c>
      <c r="BI61" s="22" t="s">
        <v>797</v>
      </c>
      <c r="BJ61" s="22" t="s">
        <v>98</v>
      </c>
      <c r="BK61" s="22" t="s">
        <v>103</v>
      </c>
      <c r="BL61" s="23" t="s">
        <v>534</v>
      </c>
      <c r="BM61" s="5" t="s">
        <v>975</v>
      </c>
      <c r="BN61" s="6"/>
      <c r="BO61" s="6"/>
      <c r="BP61" s="6"/>
      <c r="BQ61" s="6"/>
      <c r="BR61" s="6"/>
      <c r="BS61" s="6"/>
      <c r="BT61" s="6"/>
      <c r="BU61" s="7" t="s">
        <v>473</v>
      </c>
      <c r="BV61" s="8" t="s">
        <v>1056</v>
      </c>
      <c r="BW61" s="9"/>
      <c r="BX61" s="9" t="s">
        <v>991</v>
      </c>
      <c r="BY61" s="9" t="s">
        <v>1057</v>
      </c>
      <c r="BZ61" s="10" t="s">
        <v>390</v>
      </c>
      <c r="CA61" s="11" t="s">
        <v>1042</v>
      </c>
      <c r="CB61" s="12" t="s">
        <v>2276</v>
      </c>
      <c r="CC61" s="12" t="s">
        <v>993</v>
      </c>
      <c r="CD61" s="12" t="s">
        <v>1058</v>
      </c>
      <c r="CE61" s="13" t="s">
        <v>2774</v>
      </c>
      <c r="CF61" s="14" t="s">
        <v>1059</v>
      </c>
      <c r="CG61" s="15" t="s">
        <v>1060</v>
      </c>
      <c r="CH61" s="15" t="s">
        <v>171</v>
      </c>
      <c r="CI61" s="15" t="s">
        <v>1061</v>
      </c>
      <c r="CJ61" s="15" t="s">
        <v>1062</v>
      </c>
      <c r="CK61" s="16" t="s">
        <v>1063</v>
      </c>
      <c r="CL61" s="2"/>
    </row>
    <row r="62" spans="2:90">
      <c r="B62" s="82">
        <v>8573</v>
      </c>
      <c r="C62" s="5" t="s">
        <v>448</v>
      </c>
      <c r="D62" s="6" t="s">
        <v>1064</v>
      </c>
      <c r="E62" s="7" t="s">
        <v>1065</v>
      </c>
      <c r="F62" s="8" t="s">
        <v>1066</v>
      </c>
      <c r="G62" s="9"/>
      <c r="H62" s="9">
        <v>392</v>
      </c>
      <c r="I62" s="9" t="s">
        <v>2794</v>
      </c>
      <c r="J62" s="10">
        <v>0.13</v>
      </c>
      <c r="K62" s="11" t="s">
        <v>105</v>
      </c>
      <c r="L62" s="12" t="s">
        <v>106</v>
      </c>
      <c r="M62" s="12" t="s">
        <v>276</v>
      </c>
      <c r="N62" s="12" t="s">
        <v>2777</v>
      </c>
      <c r="O62" s="12"/>
      <c r="P62" s="12" t="s">
        <v>1067</v>
      </c>
      <c r="Q62" s="12"/>
      <c r="R62" s="13"/>
      <c r="S62" s="14" t="s">
        <v>2778</v>
      </c>
      <c r="T62" s="17" t="s">
        <v>2779</v>
      </c>
      <c r="U62" s="18" t="s">
        <v>1068</v>
      </c>
      <c r="V62" s="19" t="s">
        <v>277</v>
      </c>
      <c r="W62" s="19" t="s">
        <v>2279</v>
      </c>
      <c r="X62" s="19"/>
      <c r="Y62" s="19" t="s">
        <v>258</v>
      </c>
      <c r="Z62" s="20" t="s">
        <v>1037</v>
      </c>
      <c r="AA62" s="21" t="s">
        <v>1038</v>
      </c>
      <c r="AB62" s="22" t="s">
        <v>1069</v>
      </c>
      <c r="AC62" s="22" t="s">
        <v>969</v>
      </c>
      <c r="AD62" s="22"/>
      <c r="AE62" s="22" t="s">
        <v>970</v>
      </c>
      <c r="AF62" s="23" t="s">
        <v>2389</v>
      </c>
      <c r="AG62" s="5" t="s">
        <v>2390</v>
      </c>
      <c r="AH62" s="6" t="s">
        <v>1070</v>
      </c>
      <c r="AI62" s="6" t="s">
        <v>1071</v>
      </c>
      <c r="AJ62" s="7" t="s">
        <v>1072</v>
      </c>
      <c r="AK62" s="8" t="s">
        <v>103</v>
      </c>
      <c r="AL62" s="9"/>
      <c r="AM62" s="9" t="s">
        <v>1073</v>
      </c>
      <c r="AN62" s="10"/>
      <c r="AO62" s="11" t="s">
        <v>1074</v>
      </c>
      <c r="AP62" s="12"/>
      <c r="AQ62" s="12"/>
      <c r="AR62" s="12"/>
      <c r="AS62" s="12"/>
      <c r="AT62" s="12"/>
      <c r="AU62" s="12" t="s">
        <v>672</v>
      </c>
      <c r="AV62" s="13" t="s">
        <v>1075</v>
      </c>
      <c r="AW62" s="14" t="s">
        <v>1076</v>
      </c>
      <c r="AX62" s="15"/>
      <c r="AY62" s="15"/>
      <c r="AZ62" s="15"/>
      <c r="BA62" s="15" t="s">
        <v>468</v>
      </c>
      <c r="BB62" s="17" t="s">
        <v>125</v>
      </c>
      <c r="BC62" s="18"/>
      <c r="BD62" s="19" t="s">
        <v>164</v>
      </c>
      <c r="BE62" s="19" t="s">
        <v>103</v>
      </c>
      <c r="BF62" s="20"/>
      <c r="BG62" s="21" t="s">
        <v>192</v>
      </c>
      <c r="BH62" s="22" t="s">
        <v>116</v>
      </c>
      <c r="BI62" s="22" t="s">
        <v>797</v>
      </c>
      <c r="BJ62" s="22" t="s">
        <v>98</v>
      </c>
      <c r="BK62" s="22" t="s">
        <v>103</v>
      </c>
      <c r="BL62" s="23" t="s">
        <v>534</v>
      </c>
      <c r="BM62" s="5" t="s">
        <v>975</v>
      </c>
      <c r="BN62" s="6"/>
      <c r="BO62" s="6"/>
      <c r="BP62" s="6"/>
      <c r="BQ62" s="6"/>
      <c r="BR62" s="6"/>
      <c r="BS62" s="6"/>
      <c r="BT62" s="6"/>
      <c r="BU62" s="7" t="s">
        <v>473</v>
      </c>
      <c r="BV62" s="8" t="s">
        <v>1077</v>
      </c>
      <c r="BW62" s="9" t="s">
        <v>2391</v>
      </c>
      <c r="BX62" s="9"/>
      <c r="BY62" s="9" t="s">
        <v>298</v>
      </c>
      <c r="BZ62" s="10" t="s">
        <v>380</v>
      </c>
      <c r="CA62" s="11" t="s">
        <v>1078</v>
      </c>
      <c r="CB62" s="12" t="s">
        <v>2292</v>
      </c>
      <c r="CC62" s="12" t="s">
        <v>1079</v>
      </c>
      <c r="CD62" s="12" t="s">
        <v>1080</v>
      </c>
      <c r="CE62" s="13" t="s">
        <v>2795</v>
      </c>
      <c r="CF62" s="14" t="s">
        <v>2399</v>
      </c>
      <c r="CG62" s="15" t="s">
        <v>1081</v>
      </c>
      <c r="CH62" s="15" t="s">
        <v>171</v>
      </c>
      <c r="CI62" s="15" t="s">
        <v>1082</v>
      </c>
      <c r="CJ62" s="15" t="s">
        <v>1083</v>
      </c>
      <c r="CK62" s="16" t="s">
        <v>1084</v>
      </c>
      <c r="CL62" s="2"/>
    </row>
    <row r="63" spans="2:90">
      <c r="B63" s="82">
        <v>8131</v>
      </c>
      <c r="C63" s="5" t="s">
        <v>448</v>
      </c>
      <c r="D63" s="6" t="s">
        <v>1085</v>
      </c>
      <c r="E63" s="7" t="s">
        <v>1086</v>
      </c>
      <c r="F63" s="8" t="s">
        <v>1087</v>
      </c>
      <c r="G63" s="9"/>
      <c r="H63" s="9">
        <v>597</v>
      </c>
      <c r="I63" s="9" t="s">
        <v>2776</v>
      </c>
      <c r="J63" s="10">
        <v>0.21</v>
      </c>
      <c r="K63" s="11" t="s">
        <v>105</v>
      </c>
      <c r="L63" s="12" t="s">
        <v>106</v>
      </c>
      <c r="M63" s="12" t="s">
        <v>276</v>
      </c>
      <c r="N63" s="12" t="s">
        <v>2777</v>
      </c>
      <c r="O63" s="12"/>
      <c r="P63" s="12" t="s">
        <v>1067</v>
      </c>
      <c r="Q63" s="12"/>
      <c r="R63" s="13"/>
      <c r="S63" s="14" t="s">
        <v>2778</v>
      </c>
      <c r="T63" s="17" t="s">
        <v>2779</v>
      </c>
      <c r="U63" s="18" t="s">
        <v>1088</v>
      </c>
      <c r="V63" s="19" t="s">
        <v>394</v>
      </c>
      <c r="W63" s="19" t="s">
        <v>2279</v>
      </c>
      <c r="X63" s="19"/>
      <c r="Y63" s="19" t="s">
        <v>258</v>
      </c>
      <c r="Z63" s="20" t="s">
        <v>1037</v>
      </c>
      <c r="AA63" s="21" t="s">
        <v>1038</v>
      </c>
      <c r="AB63" s="22" t="s">
        <v>1089</v>
      </c>
      <c r="AC63" s="22" t="s">
        <v>241</v>
      </c>
      <c r="AD63" s="22"/>
      <c r="AE63" s="22" t="s">
        <v>970</v>
      </c>
      <c r="AF63" s="23" t="s">
        <v>2389</v>
      </c>
      <c r="AG63" s="5" t="s">
        <v>2390</v>
      </c>
      <c r="AH63" s="6" t="s">
        <v>1070</v>
      </c>
      <c r="AI63" s="6" t="s">
        <v>1071</v>
      </c>
      <c r="AJ63" s="7" t="s">
        <v>1072</v>
      </c>
      <c r="AK63" s="8" t="s">
        <v>103</v>
      </c>
      <c r="AL63" s="9"/>
      <c r="AM63" s="9" t="s">
        <v>588</v>
      </c>
      <c r="AN63" s="10"/>
      <c r="AO63" s="11"/>
      <c r="AP63" s="12" t="s">
        <v>1090</v>
      </c>
      <c r="AQ63" s="12"/>
      <c r="AR63" s="12"/>
      <c r="AS63" s="12"/>
      <c r="AT63" s="12"/>
      <c r="AU63" s="12" t="s">
        <v>672</v>
      </c>
      <c r="AV63" s="13" t="s">
        <v>1075</v>
      </c>
      <c r="AW63" s="14" t="s">
        <v>674</v>
      </c>
      <c r="AX63" s="15"/>
      <c r="AY63" s="15"/>
      <c r="AZ63" s="15"/>
      <c r="BA63" s="15" t="s">
        <v>1055</v>
      </c>
      <c r="BB63" s="17" t="s">
        <v>125</v>
      </c>
      <c r="BC63" s="18"/>
      <c r="BD63" s="19" t="s">
        <v>164</v>
      </c>
      <c r="BE63" s="19" t="s">
        <v>103</v>
      </c>
      <c r="BF63" s="20"/>
      <c r="BG63" s="21" t="s">
        <v>192</v>
      </c>
      <c r="BH63" s="22" t="s">
        <v>116</v>
      </c>
      <c r="BI63" s="22" t="s">
        <v>797</v>
      </c>
      <c r="BJ63" s="22" t="s">
        <v>98</v>
      </c>
      <c r="BK63" s="22" t="s">
        <v>103</v>
      </c>
      <c r="BL63" s="23" t="s">
        <v>534</v>
      </c>
      <c r="BM63" s="5" t="s">
        <v>975</v>
      </c>
      <c r="BN63" s="6"/>
      <c r="BO63" s="6"/>
      <c r="BP63" s="6"/>
      <c r="BQ63" s="6"/>
      <c r="BR63" s="6"/>
      <c r="BS63" s="6"/>
      <c r="BT63" s="6"/>
      <c r="BU63" s="7" t="s">
        <v>473</v>
      </c>
      <c r="BV63" s="8" t="s">
        <v>1091</v>
      </c>
      <c r="BW63" s="9" t="s">
        <v>2391</v>
      </c>
      <c r="BX63" s="9"/>
      <c r="BY63" s="9" t="s">
        <v>1057</v>
      </c>
      <c r="BZ63" s="10" t="s">
        <v>390</v>
      </c>
      <c r="CA63" s="11" t="s">
        <v>1092</v>
      </c>
      <c r="CB63" s="12" t="s">
        <v>2280</v>
      </c>
      <c r="CC63" s="12" t="s">
        <v>993</v>
      </c>
      <c r="CD63" s="12" t="s">
        <v>823</v>
      </c>
      <c r="CE63" s="13" t="s">
        <v>2780</v>
      </c>
      <c r="CF63" s="14" t="s">
        <v>2392</v>
      </c>
      <c r="CG63" s="15" t="s">
        <v>1081</v>
      </c>
      <c r="CH63" s="15" t="s">
        <v>171</v>
      </c>
      <c r="CI63" s="15" t="s">
        <v>1093</v>
      </c>
      <c r="CJ63" s="15" t="s">
        <v>1094</v>
      </c>
      <c r="CK63" s="16" t="s">
        <v>1095</v>
      </c>
      <c r="CL63" s="2"/>
    </row>
    <row r="64" spans="2:90">
      <c r="B64" s="82">
        <v>7969</v>
      </c>
      <c r="C64" s="5" t="s">
        <v>448</v>
      </c>
      <c r="D64" s="6" t="s">
        <v>1096</v>
      </c>
      <c r="E64" s="7" t="s">
        <v>906</v>
      </c>
      <c r="F64" s="8" t="s">
        <v>1097</v>
      </c>
      <c r="G64" s="9"/>
      <c r="H64" s="9">
        <v>1005</v>
      </c>
      <c r="I64" s="9" t="s">
        <v>2760</v>
      </c>
      <c r="J64" s="10">
        <v>0.27</v>
      </c>
      <c r="K64" s="11" t="s">
        <v>92</v>
      </c>
      <c r="L64" s="12" t="s">
        <v>1098</v>
      </c>
      <c r="M64" s="12" t="s">
        <v>1099</v>
      </c>
      <c r="N64" s="12" t="s">
        <v>2761</v>
      </c>
      <c r="O64" s="12"/>
      <c r="P64" s="12" t="s">
        <v>1100</v>
      </c>
      <c r="Q64" s="12"/>
      <c r="R64" s="13"/>
      <c r="S64" s="14" t="s">
        <v>2762</v>
      </c>
      <c r="T64" s="17" t="s">
        <v>2763</v>
      </c>
      <c r="U64" s="18" t="s">
        <v>910</v>
      </c>
      <c r="V64" s="19" t="s">
        <v>379</v>
      </c>
      <c r="W64" s="19" t="s">
        <v>2225</v>
      </c>
      <c r="X64" s="19"/>
      <c r="Y64" s="19" t="s">
        <v>258</v>
      </c>
      <c r="Z64" s="20" t="s">
        <v>968</v>
      </c>
      <c r="AA64" s="21" t="s">
        <v>96</v>
      </c>
      <c r="AB64" s="22" t="s">
        <v>912</v>
      </c>
      <c r="AC64" s="22" t="s">
        <v>913</v>
      </c>
      <c r="AD64" s="22"/>
      <c r="AE64" s="22"/>
      <c r="AF64" s="23"/>
      <c r="AG64" s="5" t="s">
        <v>2382</v>
      </c>
      <c r="AH64" s="6" t="s">
        <v>550</v>
      </c>
      <c r="AI64" s="6" t="s">
        <v>1006</v>
      </c>
      <c r="AJ64" s="7" t="s">
        <v>552</v>
      </c>
      <c r="AK64" s="8" t="s">
        <v>103</v>
      </c>
      <c r="AL64" s="9"/>
      <c r="AM64" s="9" t="s">
        <v>603</v>
      </c>
      <c r="AN64" s="10"/>
      <c r="AO64" s="11" t="s">
        <v>742</v>
      </c>
      <c r="AP64" s="12"/>
      <c r="AQ64" s="12"/>
      <c r="AR64" s="12"/>
      <c r="AS64" s="12"/>
      <c r="AT64" s="12"/>
      <c r="AU64" s="12" t="s">
        <v>327</v>
      </c>
      <c r="AV64" s="13" t="s">
        <v>673</v>
      </c>
      <c r="AW64" s="14" t="s">
        <v>953</v>
      </c>
      <c r="AX64" s="15"/>
      <c r="AY64" s="15"/>
      <c r="AZ64" s="15"/>
      <c r="BA64" s="15" t="s">
        <v>468</v>
      </c>
      <c r="BB64" s="17" t="s">
        <v>189</v>
      </c>
      <c r="BC64" s="18"/>
      <c r="BD64" s="19" t="s">
        <v>98</v>
      </c>
      <c r="BE64" s="19" t="s">
        <v>98</v>
      </c>
      <c r="BF64" s="20" t="s">
        <v>2226</v>
      </c>
      <c r="BG64" s="21" t="s">
        <v>1101</v>
      </c>
      <c r="BH64" s="22" t="s">
        <v>100</v>
      </c>
      <c r="BI64" s="22" t="s">
        <v>117</v>
      </c>
      <c r="BJ64" s="22" t="s">
        <v>974</v>
      </c>
      <c r="BK64" s="22" t="s">
        <v>103</v>
      </c>
      <c r="BL64" s="23" t="s">
        <v>534</v>
      </c>
      <c r="BM64" s="5" t="s">
        <v>303</v>
      </c>
      <c r="BN64" s="6"/>
      <c r="BO64" s="6"/>
      <c r="BP64" s="6"/>
      <c r="BQ64" s="6"/>
      <c r="BR64" s="6"/>
      <c r="BS64" s="6"/>
      <c r="BT64" s="6"/>
      <c r="BU64" s="7" t="s">
        <v>473</v>
      </c>
      <c r="BV64" s="8" t="s">
        <v>1102</v>
      </c>
      <c r="BW64" s="9"/>
      <c r="BX64" s="9" t="s">
        <v>416</v>
      </c>
      <c r="BY64" s="9" t="s">
        <v>298</v>
      </c>
      <c r="BZ64" s="10" t="s">
        <v>977</v>
      </c>
      <c r="CA64" s="11" t="s">
        <v>1009</v>
      </c>
      <c r="CB64" s="12" t="s">
        <v>2383</v>
      </c>
      <c r="CC64" s="12" t="s">
        <v>1103</v>
      </c>
      <c r="CD64" s="12" t="s">
        <v>1104</v>
      </c>
      <c r="CE64" s="13" t="s">
        <v>2764</v>
      </c>
      <c r="CF64" s="14" t="s">
        <v>1105</v>
      </c>
      <c r="CG64" s="15" t="s">
        <v>1106</v>
      </c>
      <c r="CH64" s="15" t="s">
        <v>171</v>
      </c>
      <c r="CI64" s="15" t="s">
        <v>1107</v>
      </c>
      <c r="CJ64" s="15" t="s">
        <v>1108</v>
      </c>
      <c r="CK64" s="16" t="s">
        <v>1109</v>
      </c>
      <c r="CL64" s="2"/>
    </row>
    <row r="65" spans="2:90">
      <c r="B65" s="82">
        <v>10170</v>
      </c>
      <c r="C65" s="5" t="s">
        <v>448</v>
      </c>
      <c r="D65" s="6" t="s">
        <v>2888</v>
      </c>
      <c r="E65" s="7" t="s">
        <v>2889</v>
      </c>
      <c r="F65" s="8" t="s">
        <v>2890</v>
      </c>
      <c r="G65" s="9" t="s">
        <v>2891</v>
      </c>
      <c r="H65" s="9">
        <v>278</v>
      </c>
      <c r="I65" s="9" t="s">
        <v>2892</v>
      </c>
      <c r="J65" s="10">
        <v>0.92</v>
      </c>
      <c r="K65" s="11" t="s">
        <v>92</v>
      </c>
      <c r="L65" s="12" t="s">
        <v>452</v>
      </c>
      <c r="M65" s="12" t="s">
        <v>564</v>
      </c>
      <c r="N65" s="12" t="s">
        <v>2893</v>
      </c>
      <c r="O65" s="12"/>
      <c r="P65" s="12" t="s">
        <v>2894</v>
      </c>
      <c r="Q65" s="12"/>
      <c r="R65" s="13"/>
      <c r="S65" s="14" t="s">
        <v>2895</v>
      </c>
      <c r="T65" s="17" t="s">
        <v>2896</v>
      </c>
      <c r="U65" s="18" t="s">
        <v>1068</v>
      </c>
      <c r="V65" s="19" t="s">
        <v>277</v>
      </c>
      <c r="W65" s="19" t="s">
        <v>2234</v>
      </c>
      <c r="X65" s="19"/>
      <c r="Y65" s="19" t="s">
        <v>813</v>
      </c>
      <c r="Z65" s="20" t="s">
        <v>1037</v>
      </c>
      <c r="AA65" s="21" t="s">
        <v>1038</v>
      </c>
      <c r="AB65" s="22" t="s">
        <v>1069</v>
      </c>
      <c r="AC65" s="22" t="s">
        <v>969</v>
      </c>
      <c r="AD65" s="22"/>
      <c r="AE65" s="22" t="s">
        <v>970</v>
      </c>
      <c r="AF65" s="23" t="s">
        <v>2897</v>
      </c>
      <c r="AG65" s="5" t="s">
        <v>2898</v>
      </c>
      <c r="AH65" s="6" t="s">
        <v>789</v>
      </c>
      <c r="AI65" s="6" t="s">
        <v>790</v>
      </c>
      <c r="AJ65" s="7" t="s">
        <v>587</v>
      </c>
      <c r="AK65" s="8" t="s">
        <v>103</v>
      </c>
      <c r="AL65" s="9"/>
      <c r="AM65" s="9" t="s">
        <v>1129</v>
      </c>
      <c r="AN65" s="10"/>
      <c r="AO65" s="11" t="s">
        <v>2899</v>
      </c>
      <c r="AP65" s="12"/>
      <c r="AQ65" s="12"/>
      <c r="AR65" s="12"/>
      <c r="AS65" s="12"/>
      <c r="AT65" s="12"/>
      <c r="AU65" s="12" t="s">
        <v>327</v>
      </c>
      <c r="AV65" s="13" t="s">
        <v>2900</v>
      </c>
      <c r="AW65" s="14" t="s">
        <v>1076</v>
      </c>
      <c r="AX65" s="15"/>
      <c r="AY65" s="15"/>
      <c r="AZ65" s="15"/>
      <c r="BA65" s="15" t="s">
        <v>468</v>
      </c>
      <c r="BB65" s="17" t="s">
        <v>2901</v>
      </c>
      <c r="BC65" s="18"/>
      <c r="BD65" s="19" t="s">
        <v>164</v>
      </c>
      <c r="BE65" s="19" t="s">
        <v>103</v>
      </c>
      <c r="BF65" s="20"/>
      <c r="BG65" s="21" t="s">
        <v>796</v>
      </c>
      <c r="BH65" s="22" t="s">
        <v>116</v>
      </c>
      <c r="BI65" s="22" t="s">
        <v>117</v>
      </c>
      <c r="BJ65" s="22" t="s">
        <v>98</v>
      </c>
      <c r="BK65" s="22" t="s">
        <v>103</v>
      </c>
      <c r="BL65" s="23" t="s">
        <v>534</v>
      </c>
      <c r="BM65" s="5" t="s">
        <v>2335</v>
      </c>
      <c r="BN65" s="6"/>
      <c r="BO65" s="6"/>
      <c r="BP65" s="6"/>
      <c r="BQ65" s="6"/>
      <c r="BR65" s="6"/>
      <c r="BS65" s="6"/>
      <c r="BT65" s="6"/>
      <c r="BU65" s="7" t="s">
        <v>473</v>
      </c>
      <c r="BV65" s="8" t="s">
        <v>1077</v>
      </c>
      <c r="BW65" s="9" t="s">
        <v>2902</v>
      </c>
      <c r="BX65" s="9"/>
      <c r="BY65" s="9"/>
      <c r="BZ65" s="10"/>
      <c r="CA65" s="11" t="s">
        <v>222</v>
      </c>
      <c r="CB65" s="12" t="s">
        <v>2903</v>
      </c>
      <c r="CC65" s="12" t="s">
        <v>2904</v>
      </c>
      <c r="CD65" s="12" t="s">
        <v>2905</v>
      </c>
      <c r="CE65" s="13" t="s">
        <v>2906</v>
      </c>
      <c r="CF65" s="14"/>
      <c r="CG65" s="15"/>
      <c r="CH65" s="15"/>
      <c r="CI65" s="15" t="s">
        <v>2907</v>
      </c>
      <c r="CJ65" s="15"/>
      <c r="CK65" s="16"/>
      <c r="CL65" s="2"/>
    </row>
    <row r="66" spans="2:90">
      <c r="B66" s="82">
        <v>8858</v>
      </c>
      <c r="C66" s="5" t="s">
        <v>448</v>
      </c>
      <c r="D66" s="6" t="s">
        <v>1110</v>
      </c>
      <c r="E66" s="7" t="s">
        <v>1111</v>
      </c>
      <c r="F66" s="8" t="s">
        <v>1112</v>
      </c>
      <c r="G66" s="9"/>
      <c r="H66" s="9">
        <v>1191</v>
      </c>
      <c r="I66" s="9" t="s">
        <v>2804</v>
      </c>
      <c r="J66" s="10">
        <v>0.15</v>
      </c>
      <c r="K66" s="11" t="s">
        <v>105</v>
      </c>
      <c r="L66" s="12" t="s">
        <v>106</v>
      </c>
      <c r="M66" s="12" t="s">
        <v>276</v>
      </c>
      <c r="N66" s="12" t="s">
        <v>2777</v>
      </c>
      <c r="O66" s="12"/>
      <c r="P66" s="12" t="s">
        <v>1067</v>
      </c>
      <c r="Q66" s="12"/>
      <c r="R66" s="13"/>
      <c r="S66" s="14" t="s">
        <v>2778</v>
      </c>
      <c r="T66" s="17" t="s">
        <v>2805</v>
      </c>
      <c r="U66" s="18" t="s">
        <v>1113</v>
      </c>
      <c r="V66" s="19" t="s">
        <v>297</v>
      </c>
      <c r="W66" s="19" t="s">
        <v>2297</v>
      </c>
      <c r="X66" s="19"/>
      <c r="Y66" s="19" t="s">
        <v>258</v>
      </c>
      <c r="Z66" s="20" t="s">
        <v>1037</v>
      </c>
      <c r="AA66" s="21" t="s">
        <v>1114</v>
      </c>
      <c r="AB66" s="22" t="s">
        <v>1115</v>
      </c>
      <c r="AC66" s="22" t="s">
        <v>817</v>
      </c>
      <c r="AD66" s="22"/>
      <c r="AE66" s="22" t="s">
        <v>340</v>
      </c>
      <c r="AF66" s="23" t="s">
        <v>2403</v>
      </c>
      <c r="AG66" s="5" t="s">
        <v>2404</v>
      </c>
      <c r="AH66" s="6" t="s">
        <v>1070</v>
      </c>
      <c r="AI66" s="6" t="s">
        <v>1116</v>
      </c>
      <c r="AJ66" s="7" t="s">
        <v>1072</v>
      </c>
      <c r="AK66" s="8" t="s">
        <v>103</v>
      </c>
      <c r="AL66" s="9"/>
      <c r="AM66" s="9" t="s">
        <v>588</v>
      </c>
      <c r="AN66" s="10"/>
      <c r="AO66" s="11"/>
      <c r="AP66" s="12" t="s">
        <v>1117</v>
      </c>
      <c r="AQ66" s="12"/>
      <c r="AR66" s="12"/>
      <c r="AS66" s="12"/>
      <c r="AT66" s="12"/>
      <c r="AU66" s="12" t="s">
        <v>1118</v>
      </c>
      <c r="AV66" s="13" t="s">
        <v>1075</v>
      </c>
      <c r="AW66" s="14"/>
      <c r="AX66" s="15" t="s">
        <v>2405</v>
      </c>
      <c r="AY66" s="15"/>
      <c r="AZ66" s="15"/>
      <c r="BA66" s="15" t="s">
        <v>126</v>
      </c>
      <c r="BB66" s="17" t="s">
        <v>125</v>
      </c>
      <c r="BC66" s="18"/>
      <c r="BD66" s="19" t="s">
        <v>164</v>
      </c>
      <c r="BE66" s="19" t="s">
        <v>103</v>
      </c>
      <c r="BF66" s="20"/>
      <c r="BG66" s="21" t="s">
        <v>192</v>
      </c>
      <c r="BH66" s="22" t="s">
        <v>116</v>
      </c>
      <c r="BI66" s="22" t="s">
        <v>797</v>
      </c>
      <c r="BJ66" s="22" t="s">
        <v>98</v>
      </c>
      <c r="BK66" s="22" t="s">
        <v>103</v>
      </c>
      <c r="BL66" s="23" t="s">
        <v>534</v>
      </c>
      <c r="BM66" s="5" t="s">
        <v>798</v>
      </c>
      <c r="BN66" s="6"/>
      <c r="BO66" s="6"/>
      <c r="BP66" s="6"/>
      <c r="BQ66" s="6"/>
      <c r="BR66" s="6"/>
      <c r="BS66" s="6"/>
      <c r="BT66" s="6"/>
      <c r="BU66" s="7" t="s">
        <v>473</v>
      </c>
      <c r="BV66" s="8" t="s">
        <v>1119</v>
      </c>
      <c r="BW66" s="9" t="s">
        <v>2391</v>
      </c>
      <c r="BX66" s="9"/>
      <c r="BY66" s="9" t="s">
        <v>1057</v>
      </c>
      <c r="BZ66" s="10" t="s">
        <v>390</v>
      </c>
      <c r="CA66" s="11" t="s">
        <v>573</v>
      </c>
      <c r="CB66" s="12" t="s">
        <v>2298</v>
      </c>
      <c r="CC66" s="12" t="s">
        <v>1120</v>
      </c>
      <c r="CD66" s="12"/>
      <c r="CE66" s="13" t="s">
        <v>2806</v>
      </c>
      <c r="CF66" s="14" t="s">
        <v>2406</v>
      </c>
      <c r="CG66" s="15" t="s">
        <v>1121</v>
      </c>
      <c r="CH66" s="15" t="s">
        <v>171</v>
      </c>
      <c r="CI66" s="15" t="s">
        <v>1122</v>
      </c>
      <c r="CJ66" s="15" t="s">
        <v>1123</v>
      </c>
      <c r="CK66" s="16" t="s">
        <v>1124</v>
      </c>
      <c r="CL66" s="2"/>
    </row>
    <row r="67" spans="2:90">
      <c r="B67" s="82">
        <v>9320</v>
      </c>
      <c r="C67" s="5" t="s">
        <v>448</v>
      </c>
      <c r="D67" s="6" t="s">
        <v>1125</v>
      </c>
      <c r="E67" s="7" t="s">
        <v>1126</v>
      </c>
      <c r="F67" s="8" t="s">
        <v>1127</v>
      </c>
      <c r="G67" s="9"/>
      <c r="H67" s="9">
        <v>355</v>
      </c>
      <c r="I67" s="9" t="s">
        <v>2829</v>
      </c>
      <c r="J67" s="10">
        <v>0.16</v>
      </c>
      <c r="K67" s="11" t="s">
        <v>92</v>
      </c>
      <c r="L67" s="12" t="s">
        <v>781</v>
      </c>
      <c r="M67" s="12" t="s">
        <v>564</v>
      </c>
      <c r="N67" s="12" t="s">
        <v>2830</v>
      </c>
      <c r="O67" s="12"/>
      <c r="P67" s="12" t="s">
        <v>1128</v>
      </c>
      <c r="Q67" s="12"/>
      <c r="R67" s="13"/>
      <c r="S67" s="14" t="s">
        <v>2823</v>
      </c>
      <c r="T67" s="17" t="s">
        <v>2831</v>
      </c>
      <c r="U67" s="18" t="s">
        <v>782</v>
      </c>
      <c r="V67" s="19" t="s">
        <v>783</v>
      </c>
      <c r="W67" s="19" t="s">
        <v>2307</v>
      </c>
      <c r="X67" s="19"/>
      <c r="Y67" s="19" t="s">
        <v>784</v>
      </c>
      <c r="Z67" s="20" t="s">
        <v>1037</v>
      </c>
      <c r="AA67" s="21" t="s">
        <v>786</v>
      </c>
      <c r="AB67" s="22" t="s">
        <v>787</v>
      </c>
      <c r="AC67" s="22" t="s">
        <v>788</v>
      </c>
      <c r="AD67" s="22"/>
      <c r="AE67" s="22" t="s">
        <v>340</v>
      </c>
      <c r="AF67" s="23" t="s">
        <v>2413</v>
      </c>
      <c r="AG67" s="5" t="s">
        <v>2410</v>
      </c>
      <c r="AH67" s="6" t="s">
        <v>585</v>
      </c>
      <c r="AI67" s="6" t="s">
        <v>586</v>
      </c>
      <c r="AJ67" s="7" t="s">
        <v>587</v>
      </c>
      <c r="AK67" s="8" t="s">
        <v>103</v>
      </c>
      <c r="AL67" s="9"/>
      <c r="AM67" s="9" t="s">
        <v>1129</v>
      </c>
      <c r="AN67" s="10"/>
      <c r="AO67" s="11" t="s">
        <v>1130</v>
      </c>
      <c r="AP67" s="12"/>
      <c r="AQ67" s="12"/>
      <c r="AR67" s="12"/>
      <c r="AS67" s="12"/>
      <c r="AT67" s="12"/>
      <c r="AU67" s="12" t="s">
        <v>793</v>
      </c>
      <c r="AV67" s="13" t="s">
        <v>794</v>
      </c>
      <c r="AW67" s="14"/>
      <c r="AX67" s="15" t="s">
        <v>2405</v>
      </c>
      <c r="AY67" s="15"/>
      <c r="AZ67" s="15"/>
      <c r="BA67" s="15" t="s">
        <v>126</v>
      </c>
      <c r="BB67" s="17" t="s">
        <v>1131</v>
      </c>
      <c r="BC67" s="18"/>
      <c r="BD67" s="19" t="s">
        <v>164</v>
      </c>
      <c r="BE67" s="19" t="s">
        <v>103</v>
      </c>
      <c r="BF67" s="20"/>
      <c r="BG67" s="21" t="s">
        <v>192</v>
      </c>
      <c r="BH67" s="22" t="s">
        <v>116</v>
      </c>
      <c r="BI67" s="22" t="s">
        <v>797</v>
      </c>
      <c r="BJ67" s="22" t="s">
        <v>98</v>
      </c>
      <c r="BK67" s="22" t="s">
        <v>103</v>
      </c>
      <c r="BL67" s="23" t="s">
        <v>534</v>
      </c>
      <c r="BM67" s="5" t="s">
        <v>798</v>
      </c>
      <c r="BN67" s="6"/>
      <c r="BO67" s="6"/>
      <c r="BP67" s="6"/>
      <c r="BQ67" s="6"/>
      <c r="BR67" s="6"/>
      <c r="BS67" s="6"/>
      <c r="BT67" s="6"/>
      <c r="BU67" s="7" t="s">
        <v>473</v>
      </c>
      <c r="BV67" s="8" t="s">
        <v>1132</v>
      </c>
      <c r="BW67" s="9" t="s">
        <v>2391</v>
      </c>
      <c r="BX67" s="9"/>
      <c r="BY67" s="9" t="s">
        <v>1133</v>
      </c>
      <c r="BZ67" s="10" t="s">
        <v>443</v>
      </c>
      <c r="CA67" s="11" t="s">
        <v>1134</v>
      </c>
      <c r="CB67" s="12" t="s">
        <v>2308</v>
      </c>
      <c r="CC67" s="12" t="s">
        <v>1135</v>
      </c>
      <c r="CD67" s="12" t="s">
        <v>823</v>
      </c>
      <c r="CE67" s="13" t="s">
        <v>2832</v>
      </c>
      <c r="CF67" s="14" t="s">
        <v>2414</v>
      </c>
      <c r="CG67" s="15"/>
      <c r="CH67" s="15"/>
      <c r="CI67" s="15"/>
      <c r="CJ67" s="15"/>
      <c r="CK67" s="16" t="s">
        <v>1136</v>
      </c>
      <c r="CL67" s="2"/>
    </row>
    <row r="68" spans="2:90">
      <c r="B68" s="82">
        <v>9318</v>
      </c>
      <c r="C68" s="5" t="s">
        <v>448</v>
      </c>
      <c r="D68" s="6" t="s">
        <v>1137</v>
      </c>
      <c r="E68" s="7" t="s">
        <v>1138</v>
      </c>
      <c r="F68" s="8" t="s">
        <v>1139</v>
      </c>
      <c r="G68" s="9"/>
      <c r="H68" s="9">
        <v>286</v>
      </c>
      <c r="I68" s="9" t="s">
        <v>2821</v>
      </c>
      <c r="J68" s="10">
        <v>0.14000000000000001</v>
      </c>
      <c r="K68" s="11" t="s">
        <v>92</v>
      </c>
      <c r="L68" s="12" t="s">
        <v>452</v>
      </c>
      <c r="M68" s="12" t="s">
        <v>564</v>
      </c>
      <c r="N68" s="12" t="s">
        <v>2822</v>
      </c>
      <c r="O68" s="12"/>
      <c r="P68" s="12" t="s">
        <v>683</v>
      </c>
      <c r="Q68" s="12"/>
      <c r="R68" s="13"/>
      <c r="S68" s="14" t="s">
        <v>2823</v>
      </c>
      <c r="T68" s="17" t="s">
        <v>2824</v>
      </c>
      <c r="U68" s="18" t="s">
        <v>1113</v>
      </c>
      <c r="V68" s="19" t="s">
        <v>1140</v>
      </c>
      <c r="W68" s="19" t="s">
        <v>2297</v>
      </c>
      <c r="X68" s="19"/>
      <c r="Y68" s="19" t="s">
        <v>457</v>
      </c>
      <c r="Z68" s="20" t="s">
        <v>785</v>
      </c>
      <c r="AA68" s="21" t="s">
        <v>1114</v>
      </c>
      <c r="AB68" s="22" t="s">
        <v>1115</v>
      </c>
      <c r="AC68" s="22" t="s">
        <v>817</v>
      </c>
      <c r="AD68" s="22"/>
      <c r="AE68" s="22" t="s">
        <v>340</v>
      </c>
      <c r="AF68" s="23" t="s">
        <v>2403</v>
      </c>
      <c r="AG68" s="5" t="s">
        <v>2410</v>
      </c>
      <c r="AH68" s="6" t="s">
        <v>585</v>
      </c>
      <c r="AI68" s="6" t="s">
        <v>586</v>
      </c>
      <c r="AJ68" s="7" t="s">
        <v>587</v>
      </c>
      <c r="AK68" s="8" t="s">
        <v>103</v>
      </c>
      <c r="AL68" s="9"/>
      <c r="AM68" s="9" t="s">
        <v>670</v>
      </c>
      <c r="AN68" s="10"/>
      <c r="AO68" s="11"/>
      <c r="AP68" s="12" t="s">
        <v>1141</v>
      </c>
      <c r="AQ68" s="12"/>
      <c r="AR68" s="12"/>
      <c r="AS68" s="12"/>
      <c r="AT68" s="12"/>
      <c r="AU68" s="12" t="s">
        <v>793</v>
      </c>
      <c r="AV68" s="13" t="s">
        <v>794</v>
      </c>
      <c r="AW68" s="14"/>
      <c r="AX68" s="15" t="s">
        <v>2405</v>
      </c>
      <c r="AY68" s="15"/>
      <c r="AZ68" s="15"/>
      <c r="BA68" s="15" t="s">
        <v>126</v>
      </c>
      <c r="BB68" s="17" t="s">
        <v>1142</v>
      </c>
      <c r="BC68" s="18"/>
      <c r="BD68" s="19" t="s">
        <v>164</v>
      </c>
      <c r="BE68" s="19" t="s">
        <v>103</v>
      </c>
      <c r="BF68" s="20"/>
      <c r="BG68" s="21" t="s">
        <v>192</v>
      </c>
      <c r="BH68" s="22" t="s">
        <v>116</v>
      </c>
      <c r="BI68" s="22" t="s">
        <v>797</v>
      </c>
      <c r="BJ68" s="22" t="s">
        <v>98</v>
      </c>
      <c r="BK68" s="22" t="s">
        <v>103</v>
      </c>
      <c r="BL68" s="23" t="s">
        <v>534</v>
      </c>
      <c r="BM68" s="5" t="s">
        <v>798</v>
      </c>
      <c r="BN68" s="6"/>
      <c r="BO68" s="6"/>
      <c r="BP68" s="6"/>
      <c r="BQ68" s="6"/>
      <c r="BR68" s="6"/>
      <c r="BS68" s="6"/>
      <c r="BT68" s="6"/>
      <c r="BU68" s="7" t="s">
        <v>473</v>
      </c>
      <c r="BV68" s="8" t="s">
        <v>1143</v>
      </c>
      <c r="BW68" s="9" t="s">
        <v>2391</v>
      </c>
      <c r="BX68" s="9"/>
      <c r="BY68" s="9" t="s">
        <v>1144</v>
      </c>
      <c r="BZ68" s="10" t="s">
        <v>390</v>
      </c>
      <c r="CA68" s="11" t="s">
        <v>592</v>
      </c>
      <c r="CB68" s="12" t="s">
        <v>2305</v>
      </c>
      <c r="CC68" s="12" t="s">
        <v>1145</v>
      </c>
      <c r="CD68" s="12" t="s">
        <v>823</v>
      </c>
      <c r="CE68" s="13" t="s">
        <v>2825</v>
      </c>
      <c r="CF68" s="14" t="s">
        <v>2411</v>
      </c>
      <c r="CG68" s="15" t="s">
        <v>1146</v>
      </c>
      <c r="CH68" s="15" t="s">
        <v>171</v>
      </c>
      <c r="CI68" s="15" t="s">
        <v>1147</v>
      </c>
      <c r="CJ68" s="15" t="s">
        <v>1123</v>
      </c>
      <c r="CK68" s="16" t="s">
        <v>1148</v>
      </c>
      <c r="CL68" s="2"/>
    </row>
    <row r="69" spans="2:90">
      <c r="B69" s="82">
        <v>9319</v>
      </c>
      <c r="C69" s="5" t="s">
        <v>448</v>
      </c>
      <c r="D69" s="6" t="s">
        <v>1149</v>
      </c>
      <c r="E69" s="7" t="s">
        <v>1150</v>
      </c>
      <c r="F69" s="8" t="s">
        <v>1151</v>
      </c>
      <c r="G69" s="9"/>
      <c r="H69" s="9">
        <v>491</v>
      </c>
      <c r="I69" s="9" t="s">
        <v>2826</v>
      </c>
      <c r="J69" s="10">
        <v>0.12</v>
      </c>
      <c r="K69" s="11" t="s">
        <v>92</v>
      </c>
      <c r="L69" s="12" t="s">
        <v>781</v>
      </c>
      <c r="M69" s="12" t="s">
        <v>564</v>
      </c>
      <c r="N69" s="12" t="s">
        <v>2827</v>
      </c>
      <c r="O69" s="12"/>
      <c r="P69" s="12" t="s">
        <v>683</v>
      </c>
      <c r="Q69" s="12"/>
      <c r="R69" s="13"/>
      <c r="S69" s="14" t="s">
        <v>2823</v>
      </c>
      <c r="T69" s="17" t="s">
        <v>2824</v>
      </c>
      <c r="U69" s="18" t="s">
        <v>1152</v>
      </c>
      <c r="V69" s="19" t="s">
        <v>1153</v>
      </c>
      <c r="W69" s="19" t="s">
        <v>2297</v>
      </c>
      <c r="X69" s="19"/>
      <c r="Y69" s="19" t="s">
        <v>784</v>
      </c>
      <c r="Z69" s="20" t="s">
        <v>785</v>
      </c>
      <c r="AA69" s="21" t="s">
        <v>1114</v>
      </c>
      <c r="AB69" s="22" t="s">
        <v>1154</v>
      </c>
      <c r="AC69" s="22" t="s">
        <v>833</v>
      </c>
      <c r="AD69" s="22"/>
      <c r="AE69" s="22" t="s">
        <v>340</v>
      </c>
      <c r="AF69" s="23" t="s">
        <v>2403</v>
      </c>
      <c r="AG69" s="5" t="s">
        <v>2410</v>
      </c>
      <c r="AH69" s="6" t="s">
        <v>585</v>
      </c>
      <c r="AI69" s="6" t="s">
        <v>586</v>
      </c>
      <c r="AJ69" s="7" t="s">
        <v>587</v>
      </c>
      <c r="AK69" s="8" t="s">
        <v>103</v>
      </c>
      <c r="AL69" s="9"/>
      <c r="AM69" s="9" t="s">
        <v>670</v>
      </c>
      <c r="AN69" s="10"/>
      <c r="AO69" s="11"/>
      <c r="AP69" s="12" t="s">
        <v>1141</v>
      </c>
      <c r="AQ69" s="12"/>
      <c r="AR69" s="12"/>
      <c r="AS69" s="12"/>
      <c r="AT69" s="12"/>
      <c r="AU69" s="12" t="s">
        <v>793</v>
      </c>
      <c r="AV69" s="13" t="s">
        <v>794</v>
      </c>
      <c r="AW69" s="14"/>
      <c r="AX69" s="15" t="s">
        <v>2405</v>
      </c>
      <c r="AY69" s="15"/>
      <c r="AZ69" s="15"/>
      <c r="BA69" s="15" t="s">
        <v>126</v>
      </c>
      <c r="BB69" s="17" t="s">
        <v>1142</v>
      </c>
      <c r="BC69" s="18"/>
      <c r="BD69" s="19" t="s">
        <v>164</v>
      </c>
      <c r="BE69" s="19" t="s">
        <v>103</v>
      </c>
      <c r="BF69" s="20"/>
      <c r="BG69" s="21" t="s">
        <v>192</v>
      </c>
      <c r="BH69" s="22" t="s">
        <v>116</v>
      </c>
      <c r="BI69" s="22" t="s">
        <v>797</v>
      </c>
      <c r="BJ69" s="22" t="s">
        <v>98</v>
      </c>
      <c r="BK69" s="22" t="s">
        <v>103</v>
      </c>
      <c r="BL69" s="23" t="s">
        <v>534</v>
      </c>
      <c r="BM69" s="5" t="s">
        <v>798</v>
      </c>
      <c r="BN69" s="6"/>
      <c r="BO69" s="6"/>
      <c r="BP69" s="6"/>
      <c r="BQ69" s="6"/>
      <c r="BR69" s="6"/>
      <c r="BS69" s="6"/>
      <c r="BT69" s="6"/>
      <c r="BU69" s="7" t="s">
        <v>473</v>
      </c>
      <c r="BV69" s="8" t="s">
        <v>1155</v>
      </c>
      <c r="BW69" s="9" t="s">
        <v>2391</v>
      </c>
      <c r="BX69" s="9"/>
      <c r="BY69" s="9" t="s">
        <v>1133</v>
      </c>
      <c r="BZ69" s="10" t="s">
        <v>443</v>
      </c>
      <c r="CA69" s="11" t="s">
        <v>592</v>
      </c>
      <c r="CB69" s="12" t="s">
        <v>2306</v>
      </c>
      <c r="CC69" s="12" t="s">
        <v>837</v>
      </c>
      <c r="CD69" s="12" t="s">
        <v>823</v>
      </c>
      <c r="CE69" s="13" t="s">
        <v>2828</v>
      </c>
      <c r="CF69" s="14" t="s">
        <v>2412</v>
      </c>
      <c r="CG69" s="15" t="s">
        <v>1156</v>
      </c>
      <c r="CH69" s="15" t="s">
        <v>171</v>
      </c>
      <c r="CI69" s="15" t="s">
        <v>1157</v>
      </c>
      <c r="CJ69" s="15" t="s">
        <v>1123</v>
      </c>
      <c r="CK69" s="16" t="s">
        <v>998</v>
      </c>
      <c r="CL69" s="2"/>
    </row>
    <row r="70" spans="2:90">
      <c r="B70" s="82">
        <v>7695</v>
      </c>
      <c r="C70" s="5" t="s">
        <v>448</v>
      </c>
      <c r="D70" s="6" t="s">
        <v>1158</v>
      </c>
      <c r="E70" s="7" t="s">
        <v>1159</v>
      </c>
      <c r="F70" s="8" t="s">
        <v>1160</v>
      </c>
      <c r="G70" s="9" t="s">
        <v>2489</v>
      </c>
      <c r="H70" s="9">
        <v>15</v>
      </c>
      <c r="I70" s="9" t="s">
        <v>2756</v>
      </c>
      <c r="J70" s="10" t="s">
        <v>91</v>
      </c>
      <c r="K70" s="11" t="s">
        <v>160</v>
      </c>
      <c r="L70" s="12" t="s">
        <v>161</v>
      </c>
      <c r="M70" s="12"/>
      <c r="N70" s="12"/>
      <c r="O70" s="12"/>
      <c r="P70" s="12"/>
      <c r="Q70" s="12" t="s">
        <v>103</v>
      </c>
      <c r="R70" s="13" t="s">
        <v>103</v>
      </c>
      <c r="S70" s="14" t="s">
        <v>267</v>
      </c>
      <c r="T70" s="17" t="s">
        <v>183</v>
      </c>
      <c r="U70" s="18" t="s">
        <v>1161</v>
      </c>
      <c r="V70" s="19" t="s">
        <v>1162</v>
      </c>
      <c r="W70" s="19" t="s">
        <v>2271</v>
      </c>
      <c r="X70" s="19"/>
      <c r="Y70" s="19" t="s">
        <v>103</v>
      </c>
      <c r="Z70" s="20" t="s">
        <v>1163</v>
      </c>
      <c r="AA70" s="21" t="s">
        <v>1164</v>
      </c>
      <c r="AB70" s="22" t="s">
        <v>1165</v>
      </c>
      <c r="AC70" s="22" t="s">
        <v>1166</v>
      </c>
      <c r="AD70" s="22"/>
      <c r="AE70" s="22" t="s">
        <v>110</v>
      </c>
      <c r="AF70" s="23" t="s">
        <v>2381</v>
      </c>
      <c r="AG70" s="5" t="s">
        <v>1167</v>
      </c>
      <c r="AH70" s="6" t="s">
        <v>1168</v>
      </c>
      <c r="AI70" s="6" t="s">
        <v>1169</v>
      </c>
      <c r="AJ70" s="7" t="s">
        <v>1170</v>
      </c>
      <c r="AK70" s="8" t="s">
        <v>103</v>
      </c>
      <c r="AL70" s="9"/>
      <c r="AM70" s="9" t="s">
        <v>188</v>
      </c>
      <c r="AN70" s="10"/>
      <c r="AO70" s="11"/>
      <c r="AP70" s="12"/>
      <c r="AQ70" s="12"/>
      <c r="AR70" s="12"/>
      <c r="AS70" s="12"/>
      <c r="AT70" s="12"/>
      <c r="AU70" s="12"/>
      <c r="AV70" s="13"/>
      <c r="AW70" s="14"/>
      <c r="AX70" s="15"/>
      <c r="AY70" s="15"/>
      <c r="AZ70" s="15"/>
      <c r="BA70" s="15"/>
      <c r="BB70" s="17"/>
      <c r="BC70" s="18"/>
      <c r="BD70" s="19" t="s">
        <v>98</v>
      </c>
      <c r="BE70" s="19" t="s">
        <v>103</v>
      </c>
      <c r="BF70" s="20"/>
      <c r="BG70" s="21" t="s">
        <v>115</v>
      </c>
      <c r="BH70" s="22" t="s">
        <v>305</v>
      </c>
      <c r="BI70" s="22" t="s">
        <v>103</v>
      </c>
      <c r="BJ70" s="22" t="s">
        <v>98</v>
      </c>
      <c r="BK70" s="22" t="s">
        <v>103</v>
      </c>
      <c r="BL70" s="23" t="s">
        <v>103</v>
      </c>
      <c r="BM70" s="5" t="s">
        <v>1171</v>
      </c>
      <c r="BN70" s="6"/>
      <c r="BO70" s="6"/>
      <c r="BP70" s="6"/>
      <c r="BQ70" s="6"/>
      <c r="BR70" s="6"/>
      <c r="BS70" s="6"/>
      <c r="BT70" s="6"/>
      <c r="BU70" s="7" t="s">
        <v>1172</v>
      </c>
      <c r="BV70" s="8" t="s">
        <v>1173</v>
      </c>
      <c r="BW70" s="9" t="s">
        <v>1174</v>
      </c>
      <c r="BX70" s="9" t="s">
        <v>120</v>
      </c>
      <c r="BY70" s="9"/>
      <c r="BZ70" s="10"/>
      <c r="CA70" s="11" t="s">
        <v>1175</v>
      </c>
      <c r="CB70" s="12" t="s">
        <v>2269</v>
      </c>
      <c r="CC70" s="12"/>
      <c r="CD70" s="12"/>
      <c r="CE70" s="13" t="s">
        <v>1176</v>
      </c>
      <c r="CF70" s="14"/>
      <c r="CG70" s="15"/>
      <c r="CH70" s="15"/>
      <c r="CI70" s="15"/>
      <c r="CJ70" s="15"/>
      <c r="CK70" s="16"/>
      <c r="CL70" s="2"/>
    </row>
    <row r="71" spans="2:90">
      <c r="B71" s="82">
        <v>7696</v>
      </c>
      <c r="C71" s="5" t="s">
        <v>448</v>
      </c>
      <c r="D71" s="6" t="s">
        <v>1177</v>
      </c>
      <c r="E71" s="7" t="s">
        <v>1178</v>
      </c>
      <c r="F71" s="8" t="s">
        <v>1179</v>
      </c>
      <c r="G71" s="9" t="s">
        <v>2490</v>
      </c>
      <c r="H71" s="9">
        <v>46</v>
      </c>
      <c r="I71" s="9" t="s">
        <v>2757</v>
      </c>
      <c r="J71" s="10">
        <v>2E-3</v>
      </c>
      <c r="K71" s="11" t="s">
        <v>160</v>
      </c>
      <c r="L71" s="12" t="s">
        <v>161</v>
      </c>
      <c r="M71" s="12"/>
      <c r="N71" s="12"/>
      <c r="O71" s="12"/>
      <c r="P71" s="12"/>
      <c r="Q71" s="12" t="s">
        <v>103</v>
      </c>
      <c r="R71" s="13" t="s">
        <v>103</v>
      </c>
      <c r="S71" s="14" t="s">
        <v>267</v>
      </c>
      <c r="T71" s="17" t="s">
        <v>251</v>
      </c>
      <c r="U71" s="18" t="s">
        <v>1180</v>
      </c>
      <c r="V71" s="19" t="s">
        <v>1181</v>
      </c>
      <c r="W71" s="19" t="s">
        <v>2271</v>
      </c>
      <c r="X71" s="19"/>
      <c r="Y71" s="19" t="s">
        <v>103</v>
      </c>
      <c r="Z71" s="20" t="s">
        <v>1163</v>
      </c>
      <c r="AA71" s="21" t="s">
        <v>1164</v>
      </c>
      <c r="AB71" s="22" t="s">
        <v>1182</v>
      </c>
      <c r="AC71" s="22" t="s">
        <v>1183</v>
      </c>
      <c r="AD71" s="22"/>
      <c r="AE71" s="22" t="s">
        <v>110</v>
      </c>
      <c r="AF71" s="23" t="s">
        <v>2381</v>
      </c>
      <c r="AG71" s="5" t="s">
        <v>1167</v>
      </c>
      <c r="AH71" s="6" t="s">
        <v>1168</v>
      </c>
      <c r="AI71" s="6" t="s">
        <v>1169</v>
      </c>
      <c r="AJ71" s="7" t="s">
        <v>1170</v>
      </c>
      <c r="AK71" s="8" t="s">
        <v>103</v>
      </c>
      <c r="AL71" s="9"/>
      <c r="AM71" s="9" t="s">
        <v>188</v>
      </c>
      <c r="AN71" s="10"/>
      <c r="AO71" s="11"/>
      <c r="AP71" s="12"/>
      <c r="AQ71" s="12"/>
      <c r="AR71" s="12"/>
      <c r="AS71" s="12"/>
      <c r="AT71" s="12"/>
      <c r="AU71" s="12"/>
      <c r="AV71" s="13"/>
      <c r="AW71" s="14"/>
      <c r="AX71" s="15"/>
      <c r="AY71" s="15"/>
      <c r="AZ71" s="15"/>
      <c r="BA71" s="15"/>
      <c r="BB71" s="17"/>
      <c r="BC71" s="18"/>
      <c r="BD71" s="19" t="s">
        <v>98</v>
      </c>
      <c r="BE71" s="19" t="s">
        <v>103</v>
      </c>
      <c r="BF71" s="20"/>
      <c r="BG71" s="21" t="s">
        <v>115</v>
      </c>
      <c r="BH71" s="22" t="s">
        <v>305</v>
      </c>
      <c r="BI71" s="22" t="s">
        <v>103</v>
      </c>
      <c r="BJ71" s="22" t="s">
        <v>98</v>
      </c>
      <c r="BK71" s="22" t="s">
        <v>103</v>
      </c>
      <c r="BL71" s="23" t="s">
        <v>103</v>
      </c>
      <c r="BM71" s="5" t="s">
        <v>1171</v>
      </c>
      <c r="BN71" s="6"/>
      <c r="BO71" s="6"/>
      <c r="BP71" s="6"/>
      <c r="BQ71" s="6"/>
      <c r="BR71" s="6"/>
      <c r="BS71" s="6"/>
      <c r="BT71" s="6"/>
      <c r="BU71" s="7" t="s">
        <v>1172</v>
      </c>
      <c r="BV71" s="8" t="s">
        <v>1184</v>
      </c>
      <c r="BW71" s="9" t="s">
        <v>1174</v>
      </c>
      <c r="BX71" s="9" t="s">
        <v>120</v>
      </c>
      <c r="BY71" s="9"/>
      <c r="BZ71" s="10"/>
      <c r="CA71" s="11" t="s">
        <v>1185</v>
      </c>
      <c r="CB71" s="12" t="s">
        <v>2270</v>
      </c>
      <c r="CC71" s="12"/>
      <c r="CD71" s="12"/>
      <c r="CE71" s="13" t="s">
        <v>1186</v>
      </c>
      <c r="CF71" s="14"/>
      <c r="CG71" s="15"/>
      <c r="CH71" s="15"/>
      <c r="CI71" s="15"/>
      <c r="CJ71" s="15"/>
      <c r="CK71" s="16"/>
      <c r="CL71" s="2"/>
    </row>
    <row r="72" spans="2:90">
      <c r="B72" s="82">
        <v>7697</v>
      </c>
      <c r="C72" s="5" t="s">
        <v>448</v>
      </c>
      <c r="D72" s="6" t="s">
        <v>1187</v>
      </c>
      <c r="E72" s="7" t="s">
        <v>1159</v>
      </c>
      <c r="F72" s="8" t="s">
        <v>1188</v>
      </c>
      <c r="G72" s="9" t="s">
        <v>2491</v>
      </c>
      <c r="H72" s="9">
        <v>17</v>
      </c>
      <c r="I72" s="9" t="s">
        <v>2758</v>
      </c>
      <c r="J72" s="10" t="s">
        <v>91</v>
      </c>
      <c r="K72" s="11" t="s">
        <v>160</v>
      </c>
      <c r="L72" s="12" t="s">
        <v>161</v>
      </c>
      <c r="M72" s="12"/>
      <c r="N72" s="12"/>
      <c r="O72" s="12"/>
      <c r="P72" s="12"/>
      <c r="Q72" s="12" t="s">
        <v>103</v>
      </c>
      <c r="R72" s="13" t="s">
        <v>103</v>
      </c>
      <c r="S72" s="14" t="s">
        <v>267</v>
      </c>
      <c r="T72" s="17" t="s">
        <v>1189</v>
      </c>
      <c r="U72" s="18" t="s">
        <v>1161</v>
      </c>
      <c r="V72" s="19" t="s">
        <v>1190</v>
      </c>
      <c r="W72" s="19" t="s">
        <v>2272</v>
      </c>
      <c r="X72" s="19"/>
      <c r="Y72" s="19" t="s">
        <v>103</v>
      </c>
      <c r="Z72" s="20" t="s">
        <v>1163</v>
      </c>
      <c r="AA72" s="21" t="s">
        <v>1164</v>
      </c>
      <c r="AB72" s="22" t="s">
        <v>1165</v>
      </c>
      <c r="AC72" s="22" t="s">
        <v>1166</v>
      </c>
      <c r="AD72" s="22"/>
      <c r="AE72" s="22" t="s">
        <v>110</v>
      </c>
      <c r="AF72" s="23" t="s">
        <v>2381</v>
      </c>
      <c r="AG72" s="5" t="s">
        <v>1167</v>
      </c>
      <c r="AH72" s="6" t="s">
        <v>1168</v>
      </c>
      <c r="AI72" s="6" t="s">
        <v>1169</v>
      </c>
      <c r="AJ72" s="7" t="s">
        <v>1170</v>
      </c>
      <c r="AK72" s="8" t="s">
        <v>103</v>
      </c>
      <c r="AL72" s="9"/>
      <c r="AM72" s="9" t="s">
        <v>188</v>
      </c>
      <c r="AN72" s="10"/>
      <c r="AO72" s="11"/>
      <c r="AP72" s="12"/>
      <c r="AQ72" s="12"/>
      <c r="AR72" s="12"/>
      <c r="AS72" s="12"/>
      <c r="AT72" s="12"/>
      <c r="AU72" s="12"/>
      <c r="AV72" s="13"/>
      <c r="AW72" s="14"/>
      <c r="AX72" s="15"/>
      <c r="AY72" s="15"/>
      <c r="AZ72" s="15"/>
      <c r="BA72" s="15"/>
      <c r="BB72" s="17"/>
      <c r="BC72" s="18"/>
      <c r="BD72" s="19" t="s">
        <v>98</v>
      </c>
      <c r="BE72" s="19" t="s">
        <v>103</v>
      </c>
      <c r="BF72" s="20"/>
      <c r="BG72" s="21" t="s">
        <v>115</v>
      </c>
      <c r="BH72" s="22" t="s">
        <v>305</v>
      </c>
      <c r="BI72" s="22" t="s">
        <v>103</v>
      </c>
      <c r="BJ72" s="22" t="s">
        <v>98</v>
      </c>
      <c r="BK72" s="22" t="s">
        <v>103</v>
      </c>
      <c r="BL72" s="23" t="s">
        <v>103</v>
      </c>
      <c r="BM72" s="5" t="s">
        <v>1171</v>
      </c>
      <c r="BN72" s="6"/>
      <c r="BO72" s="6"/>
      <c r="BP72" s="6"/>
      <c r="BQ72" s="6"/>
      <c r="BR72" s="6"/>
      <c r="BS72" s="6"/>
      <c r="BT72" s="6"/>
      <c r="BU72" s="7" t="s">
        <v>1172</v>
      </c>
      <c r="BV72" s="8" t="s">
        <v>1173</v>
      </c>
      <c r="BW72" s="9" t="s">
        <v>1174</v>
      </c>
      <c r="BX72" s="9" t="s">
        <v>120</v>
      </c>
      <c r="BY72" s="9"/>
      <c r="BZ72" s="10"/>
      <c r="CA72" s="11" t="s">
        <v>1191</v>
      </c>
      <c r="CB72" s="12" t="s">
        <v>2269</v>
      </c>
      <c r="CC72" s="12"/>
      <c r="CD72" s="12"/>
      <c r="CE72" s="13" t="s">
        <v>1192</v>
      </c>
      <c r="CF72" s="14"/>
      <c r="CG72" s="15"/>
      <c r="CH72" s="15"/>
      <c r="CI72" s="15"/>
      <c r="CJ72" s="15"/>
      <c r="CK72" s="16"/>
      <c r="CL72" s="2"/>
    </row>
    <row r="73" spans="2:90">
      <c r="B73" s="82">
        <v>7698</v>
      </c>
      <c r="C73" s="5" t="s">
        <v>448</v>
      </c>
      <c r="D73" s="6" t="s">
        <v>1193</v>
      </c>
      <c r="E73" s="7" t="s">
        <v>1178</v>
      </c>
      <c r="F73" s="8" t="s">
        <v>1194</v>
      </c>
      <c r="G73" s="9" t="s">
        <v>2492</v>
      </c>
      <c r="H73" s="9">
        <v>30</v>
      </c>
      <c r="I73" s="9" t="s">
        <v>2759</v>
      </c>
      <c r="J73" s="10" t="s">
        <v>91</v>
      </c>
      <c r="K73" s="11" t="s">
        <v>160</v>
      </c>
      <c r="L73" s="12" t="s">
        <v>161</v>
      </c>
      <c r="M73" s="12"/>
      <c r="N73" s="12"/>
      <c r="O73" s="12"/>
      <c r="P73" s="12"/>
      <c r="Q73" s="12" t="s">
        <v>103</v>
      </c>
      <c r="R73" s="13" t="s">
        <v>103</v>
      </c>
      <c r="S73" s="14" t="s">
        <v>267</v>
      </c>
      <c r="T73" s="17" t="s">
        <v>1189</v>
      </c>
      <c r="U73" s="18" t="s">
        <v>1180</v>
      </c>
      <c r="V73" s="19" t="s">
        <v>1195</v>
      </c>
      <c r="W73" s="19" t="s">
        <v>2272</v>
      </c>
      <c r="X73" s="19"/>
      <c r="Y73" s="19" t="s">
        <v>103</v>
      </c>
      <c r="Z73" s="20" t="s">
        <v>1163</v>
      </c>
      <c r="AA73" s="21" t="s">
        <v>1164</v>
      </c>
      <c r="AB73" s="22" t="s">
        <v>1182</v>
      </c>
      <c r="AC73" s="22" t="s">
        <v>1183</v>
      </c>
      <c r="AD73" s="22"/>
      <c r="AE73" s="22" t="s">
        <v>110</v>
      </c>
      <c r="AF73" s="23" t="s">
        <v>2381</v>
      </c>
      <c r="AG73" s="5" t="s">
        <v>1167</v>
      </c>
      <c r="AH73" s="6" t="s">
        <v>1168</v>
      </c>
      <c r="AI73" s="6" t="s">
        <v>1169</v>
      </c>
      <c r="AJ73" s="7" t="s">
        <v>1170</v>
      </c>
      <c r="AK73" s="8" t="s">
        <v>103</v>
      </c>
      <c r="AL73" s="9"/>
      <c r="AM73" s="9" t="s">
        <v>188</v>
      </c>
      <c r="AN73" s="10"/>
      <c r="AO73" s="11"/>
      <c r="AP73" s="12"/>
      <c r="AQ73" s="12"/>
      <c r="AR73" s="12"/>
      <c r="AS73" s="12"/>
      <c r="AT73" s="12"/>
      <c r="AU73" s="12"/>
      <c r="AV73" s="13"/>
      <c r="AW73" s="14"/>
      <c r="AX73" s="15"/>
      <c r="AY73" s="15"/>
      <c r="AZ73" s="15"/>
      <c r="BA73" s="15"/>
      <c r="BB73" s="17"/>
      <c r="BC73" s="18"/>
      <c r="BD73" s="19" t="s">
        <v>98</v>
      </c>
      <c r="BE73" s="19" t="s">
        <v>103</v>
      </c>
      <c r="BF73" s="20"/>
      <c r="BG73" s="21" t="s">
        <v>115</v>
      </c>
      <c r="BH73" s="22" t="s">
        <v>305</v>
      </c>
      <c r="BI73" s="22" t="s">
        <v>103</v>
      </c>
      <c r="BJ73" s="22" t="s">
        <v>98</v>
      </c>
      <c r="BK73" s="22" t="s">
        <v>103</v>
      </c>
      <c r="BL73" s="23" t="s">
        <v>103</v>
      </c>
      <c r="BM73" s="5" t="s">
        <v>1171</v>
      </c>
      <c r="BN73" s="6"/>
      <c r="BO73" s="6"/>
      <c r="BP73" s="6"/>
      <c r="BQ73" s="6"/>
      <c r="BR73" s="6"/>
      <c r="BS73" s="6"/>
      <c r="BT73" s="6"/>
      <c r="BU73" s="7" t="s">
        <v>1172</v>
      </c>
      <c r="BV73" s="8" t="s">
        <v>1184</v>
      </c>
      <c r="BW73" s="9" t="s">
        <v>1174</v>
      </c>
      <c r="BX73" s="9" t="s">
        <v>120</v>
      </c>
      <c r="BY73" s="9"/>
      <c r="BZ73" s="10"/>
      <c r="CA73" s="11" t="s">
        <v>1196</v>
      </c>
      <c r="CB73" s="12" t="s">
        <v>2270</v>
      </c>
      <c r="CC73" s="12"/>
      <c r="CD73" s="12"/>
      <c r="CE73" s="13" t="s">
        <v>1197</v>
      </c>
      <c r="CF73" s="14"/>
      <c r="CG73" s="15"/>
      <c r="CH73" s="15"/>
      <c r="CI73" s="15"/>
      <c r="CJ73" s="15"/>
      <c r="CK73" s="16"/>
      <c r="CL73" s="2"/>
    </row>
    <row r="74" spans="2:90">
      <c r="B74" s="82">
        <v>8332</v>
      </c>
      <c r="C74" s="5" t="s">
        <v>448</v>
      </c>
      <c r="D74" s="6" t="s">
        <v>1198</v>
      </c>
      <c r="E74" s="7" t="s">
        <v>1199</v>
      </c>
      <c r="F74" s="8" t="s">
        <v>1200</v>
      </c>
      <c r="G74" s="9" t="s">
        <v>2493</v>
      </c>
      <c r="H74" s="9">
        <v>12</v>
      </c>
      <c r="I74" s="9" t="s">
        <v>2788</v>
      </c>
      <c r="J74" s="10" t="s">
        <v>91</v>
      </c>
      <c r="K74" s="11" t="s">
        <v>160</v>
      </c>
      <c r="L74" s="12" t="s">
        <v>161</v>
      </c>
      <c r="M74" s="12"/>
      <c r="N74" s="12"/>
      <c r="O74" s="12"/>
      <c r="P74" s="12"/>
      <c r="Q74" s="12" t="s">
        <v>103</v>
      </c>
      <c r="R74" s="13" t="s">
        <v>103</v>
      </c>
      <c r="S74" s="14" t="s">
        <v>1201</v>
      </c>
      <c r="T74" s="17" t="s">
        <v>134</v>
      </c>
      <c r="U74" s="18" t="s">
        <v>1202</v>
      </c>
      <c r="V74" s="19" t="s">
        <v>1203</v>
      </c>
      <c r="W74" s="19" t="s">
        <v>2286</v>
      </c>
      <c r="X74" s="19"/>
      <c r="Y74" s="19" t="s">
        <v>103</v>
      </c>
      <c r="Z74" s="20" t="s">
        <v>1204</v>
      </c>
      <c r="AA74" s="21" t="s">
        <v>1164</v>
      </c>
      <c r="AB74" s="22" t="s">
        <v>1205</v>
      </c>
      <c r="AC74" s="22" t="s">
        <v>1166</v>
      </c>
      <c r="AD74" s="22"/>
      <c r="AE74" s="22" t="s">
        <v>110</v>
      </c>
      <c r="AF74" s="23" t="s">
        <v>2394</v>
      </c>
      <c r="AG74" s="5" t="s">
        <v>2395</v>
      </c>
      <c r="AH74" s="6" t="s">
        <v>1206</v>
      </c>
      <c r="AI74" s="6" t="s">
        <v>1207</v>
      </c>
      <c r="AJ74" s="7" t="s">
        <v>433</v>
      </c>
      <c r="AK74" s="8" t="s">
        <v>103</v>
      </c>
      <c r="AL74" s="9"/>
      <c r="AM74" s="9" t="s">
        <v>188</v>
      </c>
      <c r="AN74" s="10"/>
      <c r="AO74" s="11"/>
      <c r="AP74" s="12"/>
      <c r="AQ74" s="12"/>
      <c r="AR74" s="12"/>
      <c r="AS74" s="12"/>
      <c r="AT74" s="12"/>
      <c r="AU74" s="12"/>
      <c r="AV74" s="13"/>
      <c r="AW74" s="14"/>
      <c r="AX74" s="15"/>
      <c r="AY74" s="15"/>
      <c r="AZ74" s="15"/>
      <c r="BA74" s="15"/>
      <c r="BB74" s="17"/>
      <c r="BC74" s="18"/>
      <c r="BD74" s="19" t="s">
        <v>98</v>
      </c>
      <c r="BE74" s="19" t="s">
        <v>103</v>
      </c>
      <c r="BF74" s="20"/>
      <c r="BG74" s="21" t="s">
        <v>115</v>
      </c>
      <c r="BH74" s="22" t="s">
        <v>305</v>
      </c>
      <c r="BI74" s="22" t="s">
        <v>209</v>
      </c>
      <c r="BJ74" s="22" t="s">
        <v>98</v>
      </c>
      <c r="BK74" s="22" t="s">
        <v>103</v>
      </c>
      <c r="BL74" s="23" t="s">
        <v>103</v>
      </c>
      <c r="BM74" s="5" t="s">
        <v>1171</v>
      </c>
      <c r="BN74" s="6"/>
      <c r="BO74" s="6"/>
      <c r="BP74" s="6"/>
      <c r="BQ74" s="6"/>
      <c r="BR74" s="6"/>
      <c r="BS74" s="6"/>
      <c r="BT74" s="6"/>
      <c r="BU74" s="7" t="s">
        <v>1172</v>
      </c>
      <c r="BV74" s="8" t="s">
        <v>1208</v>
      </c>
      <c r="BW74" s="9" t="s">
        <v>1174</v>
      </c>
      <c r="BX74" s="9" t="s">
        <v>120</v>
      </c>
      <c r="BY74" s="9"/>
      <c r="BZ74" s="10"/>
      <c r="CA74" s="11" t="s">
        <v>1209</v>
      </c>
      <c r="CB74" s="12" t="s">
        <v>2288</v>
      </c>
      <c r="CC74" s="12"/>
      <c r="CD74" s="12"/>
      <c r="CE74" s="13" t="s">
        <v>1210</v>
      </c>
      <c r="CF74" s="14"/>
      <c r="CG74" s="15"/>
      <c r="CH74" s="15"/>
      <c r="CI74" s="15"/>
      <c r="CJ74" s="15"/>
      <c r="CK74" s="16"/>
      <c r="CL74" s="2"/>
    </row>
    <row r="75" spans="2:90">
      <c r="B75" s="82">
        <v>8331</v>
      </c>
      <c r="C75" s="5" t="s">
        <v>448</v>
      </c>
      <c r="D75" s="6" t="s">
        <v>1211</v>
      </c>
      <c r="E75" s="7" t="s">
        <v>1212</v>
      </c>
      <c r="F75" s="8" t="s">
        <v>1213</v>
      </c>
      <c r="G75" s="9" t="s">
        <v>2493</v>
      </c>
      <c r="H75" s="9">
        <v>30</v>
      </c>
      <c r="I75" s="9" t="s">
        <v>2787</v>
      </c>
      <c r="J75" s="10">
        <v>1E-3</v>
      </c>
      <c r="K75" s="11" t="s">
        <v>160</v>
      </c>
      <c r="L75" s="12" t="s">
        <v>161</v>
      </c>
      <c r="M75" s="12"/>
      <c r="N75" s="12"/>
      <c r="O75" s="12"/>
      <c r="P75" s="12"/>
      <c r="Q75" s="12" t="s">
        <v>103</v>
      </c>
      <c r="R75" s="13" t="s">
        <v>103</v>
      </c>
      <c r="S75" s="14" t="s">
        <v>1201</v>
      </c>
      <c r="T75" s="17" t="s">
        <v>134</v>
      </c>
      <c r="U75" s="18" t="s">
        <v>1214</v>
      </c>
      <c r="V75" s="19" t="s">
        <v>1215</v>
      </c>
      <c r="W75" s="19" t="s">
        <v>2286</v>
      </c>
      <c r="X75" s="19"/>
      <c r="Y75" s="19" t="s">
        <v>103</v>
      </c>
      <c r="Z75" s="20" t="s">
        <v>1204</v>
      </c>
      <c r="AA75" s="21" t="s">
        <v>1164</v>
      </c>
      <c r="AB75" s="22" t="s">
        <v>1216</v>
      </c>
      <c r="AC75" s="22" t="s">
        <v>1183</v>
      </c>
      <c r="AD75" s="22"/>
      <c r="AE75" s="22" t="s">
        <v>110</v>
      </c>
      <c r="AF75" s="23" t="s">
        <v>2394</v>
      </c>
      <c r="AG75" s="5" t="s">
        <v>2395</v>
      </c>
      <c r="AH75" s="6" t="s">
        <v>1206</v>
      </c>
      <c r="AI75" s="6" t="s">
        <v>1207</v>
      </c>
      <c r="AJ75" s="7" t="s">
        <v>433</v>
      </c>
      <c r="AK75" s="8" t="s">
        <v>103</v>
      </c>
      <c r="AL75" s="9"/>
      <c r="AM75" s="9" t="s">
        <v>188</v>
      </c>
      <c r="AN75" s="10"/>
      <c r="AO75" s="11"/>
      <c r="AP75" s="12"/>
      <c r="AQ75" s="12"/>
      <c r="AR75" s="12"/>
      <c r="AS75" s="12"/>
      <c r="AT75" s="12"/>
      <c r="AU75" s="12"/>
      <c r="AV75" s="13"/>
      <c r="AW75" s="14"/>
      <c r="AX75" s="15"/>
      <c r="AY75" s="15"/>
      <c r="AZ75" s="15"/>
      <c r="BA75" s="15"/>
      <c r="BB75" s="17"/>
      <c r="BC75" s="18"/>
      <c r="BD75" s="19" t="s">
        <v>98</v>
      </c>
      <c r="BE75" s="19" t="s">
        <v>103</v>
      </c>
      <c r="BF75" s="20"/>
      <c r="BG75" s="21" t="s">
        <v>115</v>
      </c>
      <c r="BH75" s="22" t="s">
        <v>305</v>
      </c>
      <c r="BI75" s="22" t="s">
        <v>209</v>
      </c>
      <c r="BJ75" s="22" t="s">
        <v>98</v>
      </c>
      <c r="BK75" s="22" t="s">
        <v>103</v>
      </c>
      <c r="BL75" s="23" t="s">
        <v>103</v>
      </c>
      <c r="BM75" s="5" t="s">
        <v>1171</v>
      </c>
      <c r="BN75" s="6"/>
      <c r="BO75" s="6"/>
      <c r="BP75" s="6"/>
      <c r="BQ75" s="6"/>
      <c r="BR75" s="6"/>
      <c r="BS75" s="6"/>
      <c r="BT75" s="6"/>
      <c r="BU75" s="7" t="s">
        <v>1172</v>
      </c>
      <c r="BV75" s="8" t="s">
        <v>1217</v>
      </c>
      <c r="BW75" s="9" t="s">
        <v>1174</v>
      </c>
      <c r="BX75" s="9" t="s">
        <v>120</v>
      </c>
      <c r="BY75" s="9"/>
      <c r="BZ75" s="10"/>
      <c r="CA75" s="11" t="s">
        <v>1209</v>
      </c>
      <c r="CB75" s="12" t="s">
        <v>2287</v>
      </c>
      <c r="CC75" s="12"/>
      <c r="CD75" s="12"/>
      <c r="CE75" s="13" t="s">
        <v>1218</v>
      </c>
      <c r="CF75" s="14"/>
      <c r="CG75" s="15"/>
      <c r="CH75" s="15"/>
      <c r="CI75" s="15"/>
      <c r="CJ75" s="15"/>
      <c r="CK75" s="16"/>
      <c r="CL75" s="2"/>
    </row>
    <row r="76" spans="2:90">
      <c r="B76" s="82">
        <v>8861</v>
      </c>
      <c r="C76" s="5" t="s">
        <v>448</v>
      </c>
      <c r="D76" s="6" t="s">
        <v>1219</v>
      </c>
      <c r="E76" s="7" t="s">
        <v>1220</v>
      </c>
      <c r="F76" s="8" t="s">
        <v>1221</v>
      </c>
      <c r="G76" s="9" t="s">
        <v>2494</v>
      </c>
      <c r="H76" s="9">
        <v>27</v>
      </c>
      <c r="I76" s="9" t="s">
        <v>2810</v>
      </c>
      <c r="J76" s="10">
        <v>1E-3</v>
      </c>
      <c r="K76" s="11" t="s">
        <v>105</v>
      </c>
      <c r="L76" s="12" t="s">
        <v>106</v>
      </c>
      <c r="M76" s="12" t="s">
        <v>1222</v>
      </c>
      <c r="N76" s="12" t="s">
        <v>2808</v>
      </c>
      <c r="O76" s="12"/>
      <c r="P76" s="12" t="s">
        <v>94</v>
      </c>
      <c r="Q76" s="12"/>
      <c r="R76" s="13"/>
      <c r="S76" s="14" t="s">
        <v>287</v>
      </c>
      <c r="T76" s="17" t="s">
        <v>288</v>
      </c>
      <c r="U76" s="18" t="s">
        <v>1214</v>
      </c>
      <c r="V76" s="19" t="s">
        <v>1223</v>
      </c>
      <c r="W76" s="19" t="s">
        <v>2286</v>
      </c>
      <c r="X76" s="19"/>
      <c r="Y76" s="19" t="s">
        <v>109</v>
      </c>
      <c r="Z76" s="20" t="s">
        <v>1204</v>
      </c>
      <c r="AA76" s="21" t="s">
        <v>1164</v>
      </c>
      <c r="AB76" s="22" t="s">
        <v>1216</v>
      </c>
      <c r="AC76" s="22" t="s">
        <v>1183</v>
      </c>
      <c r="AD76" s="22"/>
      <c r="AE76" s="22" t="s">
        <v>110</v>
      </c>
      <c r="AF76" s="23" t="s">
        <v>2394</v>
      </c>
      <c r="AG76" s="5" t="s">
        <v>2407</v>
      </c>
      <c r="AH76" s="6" t="s">
        <v>1224</v>
      </c>
      <c r="AI76" s="6" t="s">
        <v>112</v>
      </c>
      <c r="AJ76" s="7" t="s">
        <v>113</v>
      </c>
      <c r="AK76" s="8" t="s">
        <v>103</v>
      </c>
      <c r="AL76" s="9"/>
      <c r="AM76" s="9" t="s">
        <v>1225</v>
      </c>
      <c r="AN76" s="10"/>
      <c r="AO76" s="11"/>
      <c r="AP76" s="12"/>
      <c r="AQ76" s="12"/>
      <c r="AR76" s="12"/>
      <c r="AS76" s="12"/>
      <c r="AT76" s="12"/>
      <c r="AU76" s="12"/>
      <c r="AV76" s="13"/>
      <c r="AW76" s="14"/>
      <c r="AX76" s="15"/>
      <c r="AY76" s="15"/>
      <c r="AZ76" s="15"/>
      <c r="BA76" s="15"/>
      <c r="BB76" s="17"/>
      <c r="BC76" s="18"/>
      <c r="BD76" s="19" t="s">
        <v>98</v>
      </c>
      <c r="BE76" s="19" t="s">
        <v>103</v>
      </c>
      <c r="BF76" s="20"/>
      <c r="BG76" s="21" t="s">
        <v>115</v>
      </c>
      <c r="BH76" s="22" t="s">
        <v>100</v>
      </c>
      <c r="BI76" s="22" t="s">
        <v>117</v>
      </c>
      <c r="BJ76" s="22" t="s">
        <v>98</v>
      </c>
      <c r="BK76" s="22" t="s">
        <v>103</v>
      </c>
      <c r="BL76" s="23" t="s">
        <v>103</v>
      </c>
      <c r="BM76" s="5" t="s">
        <v>118</v>
      </c>
      <c r="BN76" s="6"/>
      <c r="BO76" s="6"/>
      <c r="BP76" s="6"/>
      <c r="BQ76" s="6"/>
      <c r="BR76" s="6"/>
      <c r="BS76" s="6"/>
      <c r="BT76" s="6"/>
      <c r="BU76" s="7" t="s">
        <v>1226</v>
      </c>
      <c r="BV76" s="8" t="s">
        <v>1227</v>
      </c>
      <c r="BW76" s="9" t="s">
        <v>1174</v>
      </c>
      <c r="BX76" s="9" t="s">
        <v>120</v>
      </c>
      <c r="BY76" s="9"/>
      <c r="BZ76" s="10"/>
      <c r="CA76" s="11" t="s">
        <v>121</v>
      </c>
      <c r="CB76" s="12" t="s">
        <v>2300</v>
      </c>
      <c r="CC76" s="12" t="s">
        <v>1228</v>
      </c>
      <c r="CD76" s="12"/>
      <c r="CE76" s="13" t="s">
        <v>1210</v>
      </c>
      <c r="CF76" s="14"/>
      <c r="CG76" s="15"/>
      <c r="CH76" s="15"/>
      <c r="CI76" s="15"/>
      <c r="CJ76" s="15"/>
      <c r="CK76" s="16"/>
      <c r="CL76" s="2"/>
    </row>
    <row r="77" spans="2:90">
      <c r="B77" s="82">
        <v>9860</v>
      </c>
      <c r="C77" s="5" t="s">
        <v>448</v>
      </c>
      <c r="D77" s="6" t="s">
        <v>1229</v>
      </c>
      <c r="E77" s="7" t="s">
        <v>1230</v>
      </c>
      <c r="F77" s="8" t="s">
        <v>1231</v>
      </c>
      <c r="G77" s="9" t="s">
        <v>2495</v>
      </c>
      <c r="H77" s="9">
        <v>26</v>
      </c>
      <c r="I77" s="9" t="s">
        <v>2879</v>
      </c>
      <c r="J77" s="10">
        <v>8.0000000000000002E-3</v>
      </c>
      <c r="K77" s="11" t="s">
        <v>105</v>
      </c>
      <c r="L77" s="12" t="s">
        <v>106</v>
      </c>
      <c r="M77" s="12" t="s">
        <v>1232</v>
      </c>
      <c r="N77" s="12" t="s">
        <v>2877</v>
      </c>
      <c r="O77" s="12"/>
      <c r="P77" s="12" t="s">
        <v>94</v>
      </c>
      <c r="Q77" s="12"/>
      <c r="R77" s="13"/>
      <c r="S77" s="14" t="s">
        <v>278</v>
      </c>
      <c r="T77" s="17" t="s">
        <v>426</v>
      </c>
      <c r="U77" s="18" t="s">
        <v>1233</v>
      </c>
      <c r="V77" s="19" t="s">
        <v>1234</v>
      </c>
      <c r="W77" s="19" t="s">
        <v>2328</v>
      </c>
      <c r="X77" s="19"/>
      <c r="Y77" s="19" t="s">
        <v>109</v>
      </c>
      <c r="Z77" s="20" t="s">
        <v>1235</v>
      </c>
      <c r="AA77" s="21" t="s">
        <v>1236</v>
      </c>
      <c r="AB77" s="22" t="s">
        <v>1237</v>
      </c>
      <c r="AC77" s="22" t="s">
        <v>1238</v>
      </c>
      <c r="AD77" s="22"/>
      <c r="AE77" s="22" t="s">
        <v>110</v>
      </c>
      <c r="AF77" s="23" t="s">
        <v>2439</v>
      </c>
      <c r="AG77" s="5" t="s">
        <v>2440</v>
      </c>
      <c r="AH77" s="6" t="s">
        <v>1239</v>
      </c>
      <c r="AI77" s="6"/>
      <c r="AJ77" s="7" t="s">
        <v>113</v>
      </c>
      <c r="AK77" s="8" t="s">
        <v>103</v>
      </c>
      <c r="AL77" s="9"/>
      <c r="AM77" s="9" t="s">
        <v>1240</v>
      </c>
      <c r="AN77" s="10"/>
      <c r="AO77" s="11"/>
      <c r="AP77" s="12"/>
      <c r="AQ77" s="12"/>
      <c r="AR77" s="12"/>
      <c r="AS77" s="12"/>
      <c r="AT77" s="12"/>
      <c r="AU77" s="12"/>
      <c r="AV77" s="13"/>
      <c r="AW77" s="14"/>
      <c r="AX77" s="15"/>
      <c r="AY77" s="15"/>
      <c r="AZ77" s="15"/>
      <c r="BA77" s="15"/>
      <c r="BB77" s="17"/>
      <c r="BC77" s="18"/>
      <c r="BD77" s="19" t="s">
        <v>98</v>
      </c>
      <c r="BE77" s="19" t="s">
        <v>103</v>
      </c>
      <c r="BF77" s="20"/>
      <c r="BG77" s="21" t="s">
        <v>115</v>
      </c>
      <c r="BH77" s="22" t="s">
        <v>116</v>
      </c>
      <c r="BI77" s="22" t="s">
        <v>797</v>
      </c>
      <c r="BJ77" s="22" t="s">
        <v>98</v>
      </c>
      <c r="BK77" s="22" t="s">
        <v>103</v>
      </c>
      <c r="BL77" s="23" t="s">
        <v>103</v>
      </c>
      <c r="BM77" s="5" t="s">
        <v>1241</v>
      </c>
      <c r="BN77" s="6"/>
      <c r="BO77" s="6"/>
      <c r="BP77" s="6"/>
      <c r="BQ77" s="6"/>
      <c r="BR77" s="6"/>
      <c r="BS77" s="6"/>
      <c r="BT77" s="6"/>
      <c r="BU77" s="7" t="s">
        <v>1226</v>
      </c>
      <c r="BV77" s="8" t="s">
        <v>119</v>
      </c>
      <c r="BW77" s="9" t="s">
        <v>1174</v>
      </c>
      <c r="BX77" s="9" t="s">
        <v>120</v>
      </c>
      <c r="BY77" s="9"/>
      <c r="BZ77" s="10"/>
      <c r="CA77" s="11" t="s">
        <v>1242</v>
      </c>
      <c r="CB77" s="12" t="s">
        <v>2327</v>
      </c>
      <c r="CC77" s="12"/>
      <c r="CD77" s="12"/>
      <c r="CE77" s="13" t="s">
        <v>715</v>
      </c>
      <c r="CF77" s="14"/>
      <c r="CG77" s="15"/>
      <c r="CH77" s="15"/>
      <c r="CI77" s="15"/>
      <c r="CJ77" s="15"/>
      <c r="CK77" s="16"/>
      <c r="CL77" s="2"/>
    </row>
    <row r="78" spans="2:90">
      <c r="B78" s="82">
        <v>8333</v>
      </c>
      <c r="C78" s="5" t="s">
        <v>448</v>
      </c>
      <c r="D78" s="6" t="s">
        <v>1243</v>
      </c>
      <c r="E78" s="7" t="s">
        <v>1244</v>
      </c>
      <c r="F78" s="8" t="s">
        <v>1245</v>
      </c>
      <c r="G78" s="9" t="s">
        <v>2496</v>
      </c>
      <c r="H78" s="9">
        <v>17</v>
      </c>
      <c r="I78" s="9" t="s">
        <v>2789</v>
      </c>
      <c r="J78" s="10">
        <v>1E-3</v>
      </c>
      <c r="K78" s="11" t="s">
        <v>160</v>
      </c>
      <c r="L78" s="12" t="s">
        <v>161</v>
      </c>
      <c r="M78" s="12"/>
      <c r="N78" s="12"/>
      <c r="O78" s="12"/>
      <c r="P78" s="12"/>
      <c r="Q78" s="12" t="s">
        <v>103</v>
      </c>
      <c r="R78" s="13" t="s">
        <v>103</v>
      </c>
      <c r="S78" s="14" t="s">
        <v>393</v>
      </c>
      <c r="T78" s="17" t="s">
        <v>268</v>
      </c>
      <c r="U78" s="18" t="s">
        <v>1161</v>
      </c>
      <c r="V78" s="19" t="s">
        <v>1246</v>
      </c>
      <c r="W78" s="19" t="s">
        <v>2268</v>
      </c>
      <c r="X78" s="19"/>
      <c r="Y78" s="19" t="s">
        <v>103</v>
      </c>
      <c r="Z78" s="20" t="s">
        <v>1163</v>
      </c>
      <c r="AA78" s="21" t="s">
        <v>1164</v>
      </c>
      <c r="AB78" s="22" t="s">
        <v>1165</v>
      </c>
      <c r="AC78" s="22" t="s">
        <v>1166</v>
      </c>
      <c r="AD78" s="22"/>
      <c r="AE78" s="22" t="s">
        <v>1247</v>
      </c>
      <c r="AF78" s="23" t="s">
        <v>2381</v>
      </c>
      <c r="AG78" s="5" t="s">
        <v>2395</v>
      </c>
      <c r="AH78" s="6" t="s">
        <v>1248</v>
      </c>
      <c r="AI78" s="6" t="s">
        <v>1249</v>
      </c>
      <c r="AJ78" s="7" t="s">
        <v>433</v>
      </c>
      <c r="AK78" s="8" t="s">
        <v>103</v>
      </c>
      <c r="AL78" s="9"/>
      <c r="AM78" s="9" t="s">
        <v>188</v>
      </c>
      <c r="AN78" s="10"/>
      <c r="AO78" s="11"/>
      <c r="AP78" s="12"/>
      <c r="AQ78" s="12"/>
      <c r="AR78" s="12"/>
      <c r="AS78" s="12"/>
      <c r="AT78" s="12"/>
      <c r="AU78" s="12"/>
      <c r="AV78" s="13"/>
      <c r="AW78" s="14"/>
      <c r="AX78" s="15"/>
      <c r="AY78" s="15"/>
      <c r="AZ78" s="15"/>
      <c r="BA78" s="15"/>
      <c r="BB78" s="17"/>
      <c r="BC78" s="18"/>
      <c r="BD78" s="19" t="s">
        <v>98</v>
      </c>
      <c r="BE78" s="19" t="s">
        <v>103</v>
      </c>
      <c r="BF78" s="20"/>
      <c r="BG78" s="21" t="s">
        <v>115</v>
      </c>
      <c r="BH78" s="22" t="s">
        <v>305</v>
      </c>
      <c r="BI78" s="22" t="s">
        <v>103</v>
      </c>
      <c r="BJ78" s="22" t="s">
        <v>98</v>
      </c>
      <c r="BK78" s="22" t="s">
        <v>103</v>
      </c>
      <c r="BL78" s="23" t="s">
        <v>103</v>
      </c>
      <c r="BM78" s="5" t="s">
        <v>1171</v>
      </c>
      <c r="BN78" s="6"/>
      <c r="BO78" s="6"/>
      <c r="BP78" s="6"/>
      <c r="BQ78" s="6"/>
      <c r="BR78" s="6"/>
      <c r="BS78" s="6"/>
      <c r="BT78" s="6"/>
      <c r="BU78" s="7" t="s">
        <v>1172</v>
      </c>
      <c r="BV78" s="8" t="s">
        <v>1173</v>
      </c>
      <c r="BW78" s="9" t="s">
        <v>1174</v>
      </c>
      <c r="BX78" s="9" t="s">
        <v>120</v>
      </c>
      <c r="BY78" s="9"/>
      <c r="BZ78" s="10"/>
      <c r="CA78" s="11" t="s">
        <v>1250</v>
      </c>
      <c r="CB78" s="12" t="s">
        <v>2289</v>
      </c>
      <c r="CC78" s="12"/>
      <c r="CD78" s="12"/>
      <c r="CE78" s="13" t="s">
        <v>273</v>
      </c>
      <c r="CF78" s="14"/>
      <c r="CG78" s="15"/>
      <c r="CH78" s="15"/>
      <c r="CI78" s="15"/>
      <c r="CJ78" s="15"/>
      <c r="CK78" s="16"/>
      <c r="CL78" s="2"/>
    </row>
    <row r="79" spans="2:90">
      <c r="B79" s="82">
        <v>8334</v>
      </c>
      <c r="C79" s="5" t="s">
        <v>448</v>
      </c>
      <c r="D79" s="6" t="s">
        <v>1251</v>
      </c>
      <c r="E79" s="7" t="s">
        <v>1252</v>
      </c>
      <c r="F79" s="8" t="s">
        <v>1253</v>
      </c>
      <c r="G79" s="9" t="s">
        <v>2497</v>
      </c>
      <c r="H79" s="9">
        <v>19</v>
      </c>
      <c r="I79" s="9" t="s">
        <v>2790</v>
      </c>
      <c r="J79" s="10">
        <v>5.0000000000000001E-3</v>
      </c>
      <c r="K79" s="11" t="s">
        <v>160</v>
      </c>
      <c r="L79" s="12" t="s">
        <v>161</v>
      </c>
      <c r="M79" s="12"/>
      <c r="N79" s="12"/>
      <c r="O79" s="12"/>
      <c r="P79" s="12"/>
      <c r="Q79" s="12" t="s">
        <v>103</v>
      </c>
      <c r="R79" s="13" t="s">
        <v>103</v>
      </c>
      <c r="S79" s="14" t="s">
        <v>393</v>
      </c>
      <c r="T79" s="17" t="s">
        <v>268</v>
      </c>
      <c r="U79" s="18" t="s">
        <v>1254</v>
      </c>
      <c r="V79" s="19" t="s">
        <v>1255</v>
      </c>
      <c r="W79" s="19" t="s">
        <v>2268</v>
      </c>
      <c r="X79" s="19"/>
      <c r="Y79" s="19" t="s">
        <v>103</v>
      </c>
      <c r="Z79" s="20" t="s">
        <v>1163</v>
      </c>
      <c r="AA79" s="21" t="s">
        <v>1164</v>
      </c>
      <c r="AB79" s="22" t="s">
        <v>1256</v>
      </c>
      <c r="AC79" s="22" t="s">
        <v>1183</v>
      </c>
      <c r="AD79" s="22"/>
      <c r="AE79" s="22" t="s">
        <v>1247</v>
      </c>
      <c r="AF79" s="23" t="s">
        <v>2381</v>
      </c>
      <c r="AG79" s="5" t="s">
        <v>2395</v>
      </c>
      <c r="AH79" s="6" t="s">
        <v>1248</v>
      </c>
      <c r="AI79" s="6" t="s">
        <v>1249</v>
      </c>
      <c r="AJ79" s="7" t="s">
        <v>433</v>
      </c>
      <c r="AK79" s="8" t="s">
        <v>103</v>
      </c>
      <c r="AL79" s="9"/>
      <c r="AM79" s="9" t="s">
        <v>188</v>
      </c>
      <c r="AN79" s="10"/>
      <c r="AO79" s="11"/>
      <c r="AP79" s="12"/>
      <c r="AQ79" s="12"/>
      <c r="AR79" s="12"/>
      <c r="AS79" s="12"/>
      <c r="AT79" s="12"/>
      <c r="AU79" s="12"/>
      <c r="AV79" s="13"/>
      <c r="AW79" s="14"/>
      <c r="AX79" s="15"/>
      <c r="AY79" s="15"/>
      <c r="AZ79" s="15"/>
      <c r="BA79" s="15"/>
      <c r="BB79" s="17"/>
      <c r="BC79" s="18"/>
      <c r="BD79" s="19" t="s">
        <v>98</v>
      </c>
      <c r="BE79" s="19" t="s">
        <v>103</v>
      </c>
      <c r="BF79" s="20"/>
      <c r="BG79" s="21" t="s">
        <v>115</v>
      </c>
      <c r="BH79" s="22" t="s">
        <v>305</v>
      </c>
      <c r="BI79" s="22" t="s">
        <v>103</v>
      </c>
      <c r="BJ79" s="22" t="s">
        <v>98</v>
      </c>
      <c r="BK79" s="22" t="s">
        <v>103</v>
      </c>
      <c r="BL79" s="23" t="s">
        <v>103</v>
      </c>
      <c r="BM79" s="5" t="s">
        <v>1171</v>
      </c>
      <c r="BN79" s="6"/>
      <c r="BO79" s="6"/>
      <c r="BP79" s="6"/>
      <c r="BQ79" s="6"/>
      <c r="BR79" s="6"/>
      <c r="BS79" s="6"/>
      <c r="BT79" s="6"/>
      <c r="BU79" s="7" t="s">
        <v>1172</v>
      </c>
      <c r="BV79" s="8" t="s">
        <v>1184</v>
      </c>
      <c r="BW79" s="9" t="s">
        <v>1174</v>
      </c>
      <c r="BX79" s="9" t="s">
        <v>120</v>
      </c>
      <c r="BY79" s="9"/>
      <c r="BZ79" s="10"/>
      <c r="CA79" s="11" t="s">
        <v>1257</v>
      </c>
      <c r="CB79" s="12" t="s">
        <v>2290</v>
      </c>
      <c r="CC79" s="12"/>
      <c r="CD79" s="12"/>
      <c r="CE79" s="13" t="s">
        <v>417</v>
      </c>
      <c r="CF79" s="14"/>
      <c r="CG79" s="15"/>
      <c r="CH79" s="15"/>
      <c r="CI79" s="15"/>
      <c r="CJ79" s="15"/>
      <c r="CK79" s="16"/>
      <c r="CL79" s="2"/>
    </row>
    <row r="80" spans="2:90">
      <c r="B80" s="82">
        <v>8330</v>
      </c>
      <c r="C80" s="5" t="s">
        <v>448</v>
      </c>
      <c r="D80" s="6" t="s">
        <v>1258</v>
      </c>
      <c r="E80" s="7" t="s">
        <v>1259</v>
      </c>
      <c r="F80" s="8" t="s">
        <v>1260</v>
      </c>
      <c r="G80" s="9" t="s">
        <v>2498</v>
      </c>
      <c r="H80" s="9">
        <v>19</v>
      </c>
      <c r="I80" s="9" t="s">
        <v>2786</v>
      </c>
      <c r="J80" s="10">
        <v>1E-3</v>
      </c>
      <c r="K80" s="11" t="s">
        <v>160</v>
      </c>
      <c r="L80" s="12" t="s">
        <v>161</v>
      </c>
      <c r="M80" s="12"/>
      <c r="N80" s="12"/>
      <c r="O80" s="12"/>
      <c r="P80" s="12"/>
      <c r="Q80" s="12" t="s">
        <v>103</v>
      </c>
      <c r="R80" s="13" t="s">
        <v>103</v>
      </c>
      <c r="S80" s="14" t="s">
        <v>1201</v>
      </c>
      <c r="T80" s="17" t="s">
        <v>134</v>
      </c>
      <c r="U80" s="18" t="s">
        <v>1261</v>
      </c>
      <c r="V80" s="19" t="s">
        <v>1262</v>
      </c>
      <c r="W80" s="19" t="s">
        <v>2271</v>
      </c>
      <c r="X80" s="19"/>
      <c r="Y80" s="19" t="s">
        <v>103</v>
      </c>
      <c r="Z80" s="20" t="s">
        <v>1204</v>
      </c>
      <c r="AA80" s="21" t="s">
        <v>1164</v>
      </c>
      <c r="AB80" s="22" t="s">
        <v>1165</v>
      </c>
      <c r="AC80" s="22" t="s">
        <v>1166</v>
      </c>
      <c r="AD80" s="22"/>
      <c r="AE80" s="22" t="s">
        <v>110</v>
      </c>
      <c r="AF80" s="23" t="s">
        <v>2394</v>
      </c>
      <c r="AG80" s="5" t="s">
        <v>2395</v>
      </c>
      <c r="AH80" s="6" t="s">
        <v>1206</v>
      </c>
      <c r="AI80" s="6" t="s">
        <v>1207</v>
      </c>
      <c r="AJ80" s="7" t="s">
        <v>433</v>
      </c>
      <c r="AK80" s="8" t="s">
        <v>103</v>
      </c>
      <c r="AL80" s="9"/>
      <c r="AM80" s="9" t="s">
        <v>188</v>
      </c>
      <c r="AN80" s="10"/>
      <c r="AO80" s="11"/>
      <c r="AP80" s="12"/>
      <c r="AQ80" s="12"/>
      <c r="AR80" s="12"/>
      <c r="AS80" s="12"/>
      <c r="AT80" s="12"/>
      <c r="AU80" s="12"/>
      <c r="AV80" s="13"/>
      <c r="AW80" s="14"/>
      <c r="AX80" s="15"/>
      <c r="AY80" s="15"/>
      <c r="AZ80" s="15"/>
      <c r="BA80" s="15"/>
      <c r="BB80" s="17"/>
      <c r="BC80" s="18"/>
      <c r="BD80" s="19" t="s">
        <v>98</v>
      </c>
      <c r="BE80" s="19" t="s">
        <v>103</v>
      </c>
      <c r="BF80" s="20"/>
      <c r="BG80" s="21" t="s">
        <v>115</v>
      </c>
      <c r="BH80" s="22" t="s">
        <v>170</v>
      </c>
      <c r="BI80" s="22" t="s">
        <v>209</v>
      </c>
      <c r="BJ80" s="22" t="s">
        <v>98</v>
      </c>
      <c r="BK80" s="22" t="s">
        <v>103</v>
      </c>
      <c r="BL80" s="23" t="s">
        <v>103</v>
      </c>
      <c r="BM80" s="5" t="s">
        <v>1171</v>
      </c>
      <c r="BN80" s="6"/>
      <c r="BO80" s="6"/>
      <c r="BP80" s="6"/>
      <c r="BQ80" s="6"/>
      <c r="BR80" s="6"/>
      <c r="BS80" s="6"/>
      <c r="BT80" s="6"/>
      <c r="BU80" s="7" t="s">
        <v>1172</v>
      </c>
      <c r="BV80" s="8" t="s">
        <v>1208</v>
      </c>
      <c r="BW80" s="9" t="s">
        <v>1174</v>
      </c>
      <c r="BX80" s="9" t="s">
        <v>120</v>
      </c>
      <c r="BY80" s="9"/>
      <c r="BZ80" s="10"/>
      <c r="CA80" s="11" t="s">
        <v>1263</v>
      </c>
      <c r="CB80" s="12" t="s">
        <v>2284</v>
      </c>
      <c r="CC80" s="12"/>
      <c r="CD80" s="12"/>
      <c r="CE80" s="13" t="s">
        <v>1176</v>
      </c>
      <c r="CF80" s="14"/>
      <c r="CG80" s="15"/>
      <c r="CH80" s="15"/>
      <c r="CI80" s="15"/>
      <c r="CJ80" s="15"/>
      <c r="CK80" s="16"/>
      <c r="CL80" s="2"/>
    </row>
    <row r="81" spans="2:90">
      <c r="B81" s="82">
        <v>8329</v>
      </c>
      <c r="C81" s="5" t="s">
        <v>448</v>
      </c>
      <c r="D81" s="6" t="s">
        <v>1264</v>
      </c>
      <c r="E81" s="7" t="s">
        <v>1265</v>
      </c>
      <c r="F81" s="8" t="s">
        <v>1266</v>
      </c>
      <c r="G81" s="9" t="s">
        <v>2499</v>
      </c>
      <c r="H81" s="9">
        <v>35</v>
      </c>
      <c r="I81" s="9" t="s">
        <v>2785</v>
      </c>
      <c r="J81" s="10">
        <v>4.0000000000000001E-3</v>
      </c>
      <c r="K81" s="11" t="s">
        <v>160</v>
      </c>
      <c r="L81" s="12" t="s">
        <v>161</v>
      </c>
      <c r="M81" s="12"/>
      <c r="N81" s="12"/>
      <c r="O81" s="12"/>
      <c r="P81" s="12"/>
      <c r="Q81" s="12" t="s">
        <v>103</v>
      </c>
      <c r="R81" s="13" t="s">
        <v>103</v>
      </c>
      <c r="S81" s="14" t="s">
        <v>1201</v>
      </c>
      <c r="T81" s="17" t="s">
        <v>134</v>
      </c>
      <c r="U81" s="18" t="s">
        <v>1267</v>
      </c>
      <c r="V81" s="19" t="s">
        <v>1268</v>
      </c>
      <c r="W81" s="19" t="s">
        <v>2271</v>
      </c>
      <c r="X81" s="19"/>
      <c r="Y81" s="19" t="s">
        <v>103</v>
      </c>
      <c r="Z81" s="20" t="s">
        <v>1204</v>
      </c>
      <c r="AA81" s="21" t="s">
        <v>1164</v>
      </c>
      <c r="AB81" s="22" t="s">
        <v>1256</v>
      </c>
      <c r="AC81" s="22" t="s">
        <v>1183</v>
      </c>
      <c r="AD81" s="22"/>
      <c r="AE81" s="22" t="s">
        <v>110</v>
      </c>
      <c r="AF81" s="23" t="s">
        <v>2394</v>
      </c>
      <c r="AG81" s="5" t="s">
        <v>2395</v>
      </c>
      <c r="AH81" s="6" t="s">
        <v>1206</v>
      </c>
      <c r="AI81" s="6" t="s">
        <v>1207</v>
      </c>
      <c r="AJ81" s="7" t="s">
        <v>433</v>
      </c>
      <c r="AK81" s="8" t="s">
        <v>103</v>
      </c>
      <c r="AL81" s="9"/>
      <c r="AM81" s="9" t="s">
        <v>188</v>
      </c>
      <c r="AN81" s="10"/>
      <c r="AO81" s="11"/>
      <c r="AP81" s="12"/>
      <c r="AQ81" s="12"/>
      <c r="AR81" s="12"/>
      <c r="AS81" s="12"/>
      <c r="AT81" s="12"/>
      <c r="AU81" s="12"/>
      <c r="AV81" s="13"/>
      <c r="AW81" s="14"/>
      <c r="AX81" s="15"/>
      <c r="AY81" s="15"/>
      <c r="AZ81" s="15"/>
      <c r="BA81" s="15"/>
      <c r="BB81" s="17"/>
      <c r="BC81" s="18"/>
      <c r="BD81" s="19" t="s">
        <v>98</v>
      </c>
      <c r="BE81" s="19" t="s">
        <v>103</v>
      </c>
      <c r="BF81" s="20"/>
      <c r="BG81" s="21" t="s">
        <v>115</v>
      </c>
      <c r="BH81" s="22" t="s">
        <v>170</v>
      </c>
      <c r="BI81" s="22" t="s">
        <v>209</v>
      </c>
      <c r="BJ81" s="22" t="s">
        <v>98</v>
      </c>
      <c r="BK81" s="22" t="s">
        <v>103</v>
      </c>
      <c r="BL81" s="23" t="s">
        <v>103</v>
      </c>
      <c r="BM81" s="5" t="s">
        <v>1171</v>
      </c>
      <c r="BN81" s="6"/>
      <c r="BO81" s="6"/>
      <c r="BP81" s="6"/>
      <c r="BQ81" s="6"/>
      <c r="BR81" s="6"/>
      <c r="BS81" s="6"/>
      <c r="BT81" s="6"/>
      <c r="BU81" s="7" t="s">
        <v>1172</v>
      </c>
      <c r="BV81" s="8" t="s">
        <v>1217</v>
      </c>
      <c r="BW81" s="9" t="s">
        <v>1174</v>
      </c>
      <c r="BX81" s="9" t="s">
        <v>120</v>
      </c>
      <c r="BY81" s="9"/>
      <c r="BZ81" s="10"/>
      <c r="CA81" s="11" t="s">
        <v>1269</v>
      </c>
      <c r="CB81" s="12" t="s">
        <v>2285</v>
      </c>
      <c r="CC81" s="12"/>
      <c r="CD81" s="12"/>
      <c r="CE81" s="13" t="s">
        <v>1186</v>
      </c>
      <c r="CF81" s="14"/>
      <c r="CG81" s="15"/>
      <c r="CH81" s="15"/>
      <c r="CI81" s="15"/>
      <c r="CJ81" s="15"/>
      <c r="CK81" s="16"/>
      <c r="CL81" s="2"/>
    </row>
    <row r="82" spans="2:90">
      <c r="B82" s="82">
        <v>8327</v>
      </c>
      <c r="C82" s="5" t="s">
        <v>448</v>
      </c>
      <c r="D82" s="6" t="s">
        <v>1270</v>
      </c>
      <c r="E82" s="7" t="s">
        <v>1259</v>
      </c>
      <c r="F82" s="8" t="s">
        <v>1245</v>
      </c>
      <c r="G82" s="9" t="s">
        <v>2500</v>
      </c>
      <c r="H82" s="9">
        <v>16</v>
      </c>
      <c r="I82" s="9" t="s">
        <v>2783</v>
      </c>
      <c r="J82" s="10">
        <v>1E-3</v>
      </c>
      <c r="K82" s="11" t="s">
        <v>160</v>
      </c>
      <c r="L82" s="12" t="s">
        <v>161</v>
      </c>
      <c r="M82" s="12"/>
      <c r="N82" s="12"/>
      <c r="O82" s="12"/>
      <c r="P82" s="12"/>
      <c r="Q82" s="12" t="s">
        <v>103</v>
      </c>
      <c r="R82" s="13" t="s">
        <v>103</v>
      </c>
      <c r="S82" s="14" t="s">
        <v>1201</v>
      </c>
      <c r="T82" s="17" t="s">
        <v>134</v>
      </c>
      <c r="U82" s="18" t="s">
        <v>1261</v>
      </c>
      <c r="V82" s="19" t="s">
        <v>1271</v>
      </c>
      <c r="W82" s="19" t="s">
        <v>2283</v>
      </c>
      <c r="X82" s="19"/>
      <c r="Y82" s="19" t="s">
        <v>103</v>
      </c>
      <c r="Z82" s="20" t="s">
        <v>1204</v>
      </c>
      <c r="AA82" s="21" t="s">
        <v>1164</v>
      </c>
      <c r="AB82" s="22" t="s">
        <v>1165</v>
      </c>
      <c r="AC82" s="22" t="s">
        <v>1166</v>
      </c>
      <c r="AD82" s="22"/>
      <c r="AE82" s="22" t="s">
        <v>1247</v>
      </c>
      <c r="AF82" s="23" t="s">
        <v>2394</v>
      </c>
      <c r="AG82" s="5" t="s">
        <v>2395</v>
      </c>
      <c r="AH82" s="6" t="s">
        <v>1206</v>
      </c>
      <c r="AI82" s="6" t="s">
        <v>1207</v>
      </c>
      <c r="AJ82" s="7" t="s">
        <v>433</v>
      </c>
      <c r="AK82" s="8" t="s">
        <v>103</v>
      </c>
      <c r="AL82" s="9"/>
      <c r="AM82" s="9" t="s">
        <v>188</v>
      </c>
      <c r="AN82" s="10"/>
      <c r="AO82" s="11"/>
      <c r="AP82" s="12"/>
      <c r="AQ82" s="12"/>
      <c r="AR82" s="12"/>
      <c r="AS82" s="12"/>
      <c r="AT82" s="12"/>
      <c r="AU82" s="12"/>
      <c r="AV82" s="13"/>
      <c r="AW82" s="14"/>
      <c r="AX82" s="15"/>
      <c r="AY82" s="15"/>
      <c r="AZ82" s="15"/>
      <c r="BA82" s="15"/>
      <c r="BB82" s="17"/>
      <c r="BC82" s="18"/>
      <c r="BD82" s="19" t="s">
        <v>98</v>
      </c>
      <c r="BE82" s="19" t="s">
        <v>103</v>
      </c>
      <c r="BF82" s="20"/>
      <c r="BG82" s="21" t="s">
        <v>115</v>
      </c>
      <c r="BH82" s="22" t="s">
        <v>170</v>
      </c>
      <c r="BI82" s="22" t="s">
        <v>209</v>
      </c>
      <c r="BJ82" s="22" t="s">
        <v>98</v>
      </c>
      <c r="BK82" s="22" t="s">
        <v>103</v>
      </c>
      <c r="BL82" s="23" t="s">
        <v>103</v>
      </c>
      <c r="BM82" s="5" t="s">
        <v>1171</v>
      </c>
      <c r="BN82" s="6"/>
      <c r="BO82" s="6"/>
      <c r="BP82" s="6"/>
      <c r="BQ82" s="6"/>
      <c r="BR82" s="6"/>
      <c r="BS82" s="6"/>
      <c r="BT82" s="6"/>
      <c r="BU82" s="7" t="s">
        <v>1172</v>
      </c>
      <c r="BV82" s="8" t="s">
        <v>1208</v>
      </c>
      <c r="BW82" s="9" t="s">
        <v>1174</v>
      </c>
      <c r="BX82" s="9" t="s">
        <v>120</v>
      </c>
      <c r="BY82" s="9"/>
      <c r="BZ82" s="10"/>
      <c r="CA82" s="11" t="s">
        <v>1272</v>
      </c>
      <c r="CB82" s="12" t="s">
        <v>2284</v>
      </c>
      <c r="CC82" s="12"/>
      <c r="CD82" s="12"/>
      <c r="CE82" s="13" t="s">
        <v>418</v>
      </c>
      <c r="CF82" s="14"/>
      <c r="CG82" s="15"/>
      <c r="CH82" s="15"/>
      <c r="CI82" s="15"/>
      <c r="CJ82" s="15"/>
      <c r="CK82" s="16"/>
      <c r="CL82" s="2"/>
    </row>
    <row r="83" spans="2:90">
      <c r="B83" s="82">
        <v>8328</v>
      </c>
      <c r="C83" s="5" t="s">
        <v>448</v>
      </c>
      <c r="D83" s="6" t="s">
        <v>1273</v>
      </c>
      <c r="E83" s="7" t="s">
        <v>1265</v>
      </c>
      <c r="F83" s="8" t="s">
        <v>1274</v>
      </c>
      <c r="G83" s="9" t="s">
        <v>2501</v>
      </c>
      <c r="H83" s="9">
        <v>24</v>
      </c>
      <c r="I83" s="9" t="s">
        <v>2784</v>
      </c>
      <c r="J83" s="10">
        <v>1E-3</v>
      </c>
      <c r="K83" s="11" t="s">
        <v>160</v>
      </c>
      <c r="L83" s="12" t="s">
        <v>161</v>
      </c>
      <c r="M83" s="12"/>
      <c r="N83" s="12"/>
      <c r="O83" s="12"/>
      <c r="P83" s="12"/>
      <c r="Q83" s="12" t="s">
        <v>103</v>
      </c>
      <c r="R83" s="13" t="s">
        <v>103</v>
      </c>
      <c r="S83" s="14" t="s">
        <v>1201</v>
      </c>
      <c r="T83" s="17" t="s">
        <v>134</v>
      </c>
      <c r="U83" s="18" t="s">
        <v>1267</v>
      </c>
      <c r="V83" s="19" t="s">
        <v>1275</v>
      </c>
      <c r="W83" s="19" t="s">
        <v>2283</v>
      </c>
      <c r="X83" s="19"/>
      <c r="Y83" s="19" t="s">
        <v>103</v>
      </c>
      <c r="Z83" s="20" t="s">
        <v>1204</v>
      </c>
      <c r="AA83" s="21" t="s">
        <v>1164</v>
      </c>
      <c r="AB83" s="22" t="s">
        <v>1256</v>
      </c>
      <c r="AC83" s="22" t="s">
        <v>1183</v>
      </c>
      <c r="AD83" s="22"/>
      <c r="AE83" s="22" t="s">
        <v>1247</v>
      </c>
      <c r="AF83" s="23" t="s">
        <v>2394</v>
      </c>
      <c r="AG83" s="5" t="s">
        <v>2395</v>
      </c>
      <c r="AH83" s="6" t="s">
        <v>1206</v>
      </c>
      <c r="AI83" s="6" t="s">
        <v>1207</v>
      </c>
      <c r="AJ83" s="7" t="s">
        <v>433</v>
      </c>
      <c r="AK83" s="8" t="s">
        <v>103</v>
      </c>
      <c r="AL83" s="9"/>
      <c r="AM83" s="9" t="s">
        <v>188</v>
      </c>
      <c r="AN83" s="10"/>
      <c r="AO83" s="11"/>
      <c r="AP83" s="12"/>
      <c r="AQ83" s="12"/>
      <c r="AR83" s="12"/>
      <c r="AS83" s="12"/>
      <c r="AT83" s="12"/>
      <c r="AU83" s="12"/>
      <c r="AV83" s="13"/>
      <c r="AW83" s="14"/>
      <c r="AX83" s="15"/>
      <c r="AY83" s="15"/>
      <c r="AZ83" s="15"/>
      <c r="BA83" s="15"/>
      <c r="BB83" s="17"/>
      <c r="BC83" s="18"/>
      <c r="BD83" s="19" t="s">
        <v>98</v>
      </c>
      <c r="BE83" s="19" t="s">
        <v>103</v>
      </c>
      <c r="BF83" s="20"/>
      <c r="BG83" s="21" t="s">
        <v>115</v>
      </c>
      <c r="BH83" s="22" t="s">
        <v>170</v>
      </c>
      <c r="BI83" s="22" t="s">
        <v>209</v>
      </c>
      <c r="BJ83" s="22" t="s">
        <v>98</v>
      </c>
      <c r="BK83" s="22" t="s">
        <v>103</v>
      </c>
      <c r="BL83" s="23" t="s">
        <v>103</v>
      </c>
      <c r="BM83" s="5" t="s">
        <v>1171</v>
      </c>
      <c r="BN83" s="6"/>
      <c r="BO83" s="6"/>
      <c r="BP83" s="6"/>
      <c r="BQ83" s="6"/>
      <c r="BR83" s="6"/>
      <c r="BS83" s="6"/>
      <c r="BT83" s="6"/>
      <c r="BU83" s="7" t="s">
        <v>1172</v>
      </c>
      <c r="BV83" s="8" t="s">
        <v>1217</v>
      </c>
      <c r="BW83" s="9" t="s">
        <v>1174</v>
      </c>
      <c r="BX83" s="9" t="s">
        <v>120</v>
      </c>
      <c r="BY83" s="9"/>
      <c r="BZ83" s="10"/>
      <c r="CA83" s="11" t="s">
        <v>1276</v>
      </c>
      <c r="CB83" s="12" t="s">
        <v>2285</v>
      </c>
      <c r="CC83" s="12"/>
      <c r="CD83" s="12"/>
      <c r="CE83" s="13" t="s">
        <v>434</v>
      </c>
      <c r="CF83" s="14"/>
      <c r="CG83" s="15"/>
      <c r="CH83" s="15"/>
      <c r="CI83" s="15"/>
      <c r="CJ83" s="15"/>
      <c r="CK83" s="16"/>
      <c r="CL83" s="2"/>
    </row>
    <row r="84" spans="2:90">
      <c r="B84" s="82">
        <v>8860</v>
      </c>
      <c r="C84" s="5" t="s">
        <v>448</v>
      </c>
      <c r="D84" s="6" t="s">
        <v>1277</v>
      </c>
      <c r="E84" s="7" t="s">
        <v>1220</v>
      </c>
      <c r="F84" s="8" t="s">
        <v>1278</v>
      </c>
      <c r="G84" s="9" t="s">
        <v>2502</v>
      </c>
      <c r="H84" s="9">
        <v>48</v>
      </c>
      <c r="I84" s="9" t="s">
        <v>2809</v>
      </c>
      <c r="J84" s="10">
        <v>7.0000000000000001E-3</v>
      </c>
      <c r="K84" s="11" t="s">
        <v>105</v>
      </c>
      <c r="L84" s="12" t="s">
        <v>106</v>
      </c>
      <c r="M84" s="12" t="s">
        <v>1279</v>
      </c>
      <c r="N84" s="12" t="s">
        <v>2808</v>
      </c>
      <c r="O84" s="12"/>
      <c r="P84" s="12" t="s">
        <v>94</v>
      </c>
      <c r="Q84" s="12"/>
      <c r="R84" s="13"/>
      <c r="S84" s="14" t="s">
        <v>287</v>
      </c>
      <c r="T84" s="17" t="s">
        <v>288</v>
      </c>
      <c r="U84" s="18" t="s">
        <v>1267</v>
      </c>
      <c r="V84" s="19" t="s">
        <v>1280</v>
      </c>
      <c r="W84" s="19" t="s">
        <v>2271</v>
      </c>
      <c r="X84" s="19"/>
      <c r="Y84" s="19" t="s">
        <v>109</v>
      </c>
      <c r="Z84" s="20" t="s">
        <v>1204</v>
      </c>
      <c r="AA84" s="21" t="s">
        <v>1164</v>
      </c>
      <c r="AB84" s="22" t="s">
        <v>1256</v>
      </c>
      <c r="AC84" s="22" t="s">
        <v>1183</v>
      </c>
      <c r="AD84" s="22"/>
      <c r="AE84" s="22" t="s">
        <v>110</v>
      </c>
      <c r="AF84" s="23" t="s">
        <v>2394</v>
      </c>
      <c r="AG84" s="5" t="s">
        <v>2407</v>
      </c>
      <c r="AH84" s="6" t="s">
        <v>1224</v>
      </c>
      <c r="AI84" s="6" t="s">
        <v>112</v>
      </c>
      <c r="AJ84" s="7" t="s">
        <v>113</v>
      </c>
      <c r="AK84" s="8" t="s">
        <v>103</v>
      </c>
      <c r="AL84" s="9"/>
      <c r="AM84" s="9" t="s">
        <v>1225</v>
      </c>
      <c r="AN84" s="10"/>
      <c r="AO84" s="11"/>
      <c r="AP84" s="12"/>
      <c r="AQ84" s="12"/>
      <c r="AR84" s="12"/>
      <c r="AS84" s="12"/>
      <c r="AT84" s="12"/>
      <c r="AU84" s="12"/>
      <c r="AV84" s="13"/>
      <c r="AW84" s="14"/>
      <c r="AX84" s="15"/>
      <c r="AY84" s="15"/>
      <c r="AZ84" s="15"/>
      <c r="BA84" s="15"/>
      <c r="BB84" s="17"/>
      <c r="BC84" s="18"/>
      <c r="BD84" s="19" t="s">
        <v>98</v>
      </c>
      <c r="BE84" s="19" t="s">
        <v>103</v>
      </c>
      <c r="BF84" s="20"/>
      <c r="BG84" s="21" t="s">
        <v>115</v>
      </c>
      <c r="BH84" s="22" t="s">
        <v>100</v>
      </c>
      <c r="BI84" s="22" t="s">
        <v>117</v>
      </c>
      <c r="BJ84" s="22" t="s">
        <v>98</v>
      </c>
      <c r="BK84" s="22" t="s">
        <v>103</v>
      </c>
      <c r="BL84" s="23" t="s">
        <v>103</v>
      </c>
      <c r="BM84" s="5" t="s">
        <v>118</v>
      </c>
      <c r="BN84" s="6"/>
      <c r="BO84" s="6"/>
      <c r="BP84" s="6"/>
      <c r="BQ84" s="6"/>
      <c r="BR84" s="6"/>
      <c r="BS84" s="6"/>
      <c r="BT84" s="6"/>
      <c r="BU84" s="7" t="s">
        <v>1226</v>
      </c>
      <c r="BV84" s="8" t="s">
        <v>1281</v>
      </c>
      <c r="BW84" s="9" t="s">
        <v>1174</v>
      </c>
      <c r="BX84" s="9" t="s">
        <v>120</v>
      </c>
      <c r="BY84" s="9"/>
      <c r="BZ84" s="10"/>
      <c r="CA84" s="11" t="s">
        <v>1282</v>
      </c>
      <c r="CB84" s="12" t="s">
        <v>2300</v>
      </c>
      <c r="CC84" s="12" t="s">
        <v>1228</v>
      </c>
      <c r="CD84" s="12"/>
      <c r="CE84" s="13" t="s">
        <v>1186</v>
      </c>
      <c r="CF84" s="14"/>
      <c r="CG84" s="15"/>
      <c r="CH84" s="15"/>
      <c r="CI84" s="15"/>
      <c r="CJ84" s="15"/>
      <c r="CK84" s="16"/>
      <c r="CL84" s="2"/>
    </row>
    <row r="85" spans="2:90">
      <c r="B85" s="82">
        <v>8859</v>
      </c>
      <c r="C85" s="5" t="s">
        <v>448</v>
      </c>
      <c r="D85" s="6" t="s">
        <v>1283</v>
      </c>
      <c r="E85" s="7" t="s">
        <v>1284</v>
      </c>
      <c r="F85" s="8" t="s">
        <v>1285</v>
      </c>
      <c r="G85" s="9" t="s">
        <v>2503</v>
      </c>
      <c r="H85" s="9">
        <v>30</v>
      </c>
      <c r="I85" s="9" t="s">
        <v>2807</v>
      </c>
      <c r="J85" s="10">
        <v>2E-3</v>
      </c>
      <c r="K85" s="11" t="s">
        <v>105</v>
      </c>
      <c r="L85" s="12" t="s">
        <v>106</v>
      </c>
      <c r="M85" s="12" t="s">
        <v>1279</v>
      </c>
      <c r="N85" s="12" t="s">
        <v>2808</v>
      </c>
      <c r="O85" s="12"/>
      <c r="P85" s="12" t="s">
        <v>94</v>
      </c>
      <c r="Q85" s="12"/>
      <c r="R85" s="13"/>
      <c r="S85" s="14" t="s">
        <v>287</v>
      </c>
      <c r="T85" s="17" t="s">
        <v>288</v>
      </c>
      <c r="U85" s="18" t="s">
        <v>1267</v>
      </c>
      <c r="V85" s="19" t="s">
        <v>1286</v>
      </c>
      <c r="W85" s="19" t="s">
        <v>2283</v>
      </c>
      <c r="X85" s="19"/>
      <c r="Y85" s="19" t="s">
        <v>109</v>
      </c>
      <c r="Z85" s="20" t="s">
        <v>1204</v>
      </c>
      <c r="AA85" s="21" t="s">
        <v>1164</v>
      </c>
      <c r="AB85" s="22" t="s">
        <v>1256</v>
      </c>
      <c r="AC85" s="22" t="s">
        <v>1183</v>
      </c>
      <c r="AD85" s="22"/>
      <c r="AE85" s="22" t="s">
        <v>1247</v>
      </c>
      <c r="AF85" s="23" t="s">
        <v>2394</v>
      </c>
      <c r="AG85" s="5" t="s">
        <v>2407</v>
      </c>
      <c r="AH85" s="6" t="s">
        <v>1224</v>
      </c>
      <c r="AI85" s="6" t="s">
        <v>112</v>
      </c>
      <c r="AJ85" s="7" t="s">
        <v>113</v>
      </c>
      <c r="AK85" s="8" t="s">
        <v>103</v>
      </c>
      <c r="AL85" s="9"/>
      <c r="AM85" s="9" t="s">
        <v>1287</v>
      </c>
      <c r="AN85" s="10"/>
      <c r="AO85" s="11"/>
      <c r="AP85" s="12"/>
      <c r="AQ85" s="12"/>
      <c r="AR85" s="12"/>
      <c r="AS85" s="12"/>
      <c r="AT85" s="12"/>
      <c r="AU85" s="12"/>
      <c r="AV85" s="13"/>
      <c r="AW85" s="14"/>
      <c r="AX85" s="15"/>
      <c r="AY85" s="15"/>
      <c r="AZ85" s="15"/>
      <c r="BA85" s="15"/>
      <c r="BB85" s="17"/>
      <c r="BC85" s="18"/>
      <c r="BD85" s="19" t="s">
        <v>98</v>
      </c>
      <c r="BE85" s="19" t="s">
        <v>103</v>
      </c>
      <c r="BF85" s="20"/>
      <c r="BG85" s="21" t="s">
        <v>115</v>
      </c>
      <c r="BH85" s="22" t="s">
        <v>100</v>
      </c>
      <c r="BI85" s="22" t="s">
        <v>117</v>
      </c>
      <c r="BJ85" s="22" t="s">
        <v>98</v>
      </c>
      <c r="BK85" s="22" t="s">
        <v>103</v>
      </c>
      <c r="BL85" s="23" t="s">
        <v>103</v>
      </c>
      <c r="BM85" s="5" t="s">
        <v>118</v>
      </c>
      <c r="BN85" s="6"/>
      <c r="BO85" s="6"/>
      <c r="BP85" s="6"/>
      <c r="BQ85" s="6"/>
      <c r="BR85" s="6"/>
      <c r="BS85" s="6"/>
      <c r="BT85" s="6"/>
      <c r="BU85" s="7" t="s">
        <v>1226</v>
      </c>
      <c r="BV85" s="8" t="s">
        <v>1281</v>
      </c>
      <c r="BW85" s="9" t="s">
        <v>1174</v>
      </c>
      <c r="BX85" s="9" t="s">
        <v>120</v>
      </c>
      <c r="BY85" s="9"/>
      <c r="BZ85" s="10"/>
      <c r="CA85" s="11" t="s">
        <v>475</v>
      </c>
      <c r="CB85" s="12" t="s">
        <v>2299</v>
      </c>
      <c r="CC85" s="12" t="s">
        <v>1288</v>
      </c>
      <c r="CD85" s="12"/>
      <c r="CE85" s="13" t="s">
        <v>1289</v>
      </c>
      <c r="CF85" s="14"/>
      <c r="CG85" s="15"/>
      <c r="CH85" s="15"/>
      <c r="CI85" s="15"/>
      <c r="CJ85" s="15"/>
      <c r="CK85" s="16"/>
      <c r="CL85" s="2"/>
    </row>
    <row r="86" spans="2:90">
      <c r="B86" s="82">
        <v>9321</v>
      </c>
      <c r="C86" s="5" t="s">
        <v>448</v>
      </c>
      <c r="D86" s="6" t="s">
        <v>1290</v>
      </c>
      <c r="E86" s="7" t="s">
        <v>1291</v>
      </c>
      <c r="F86" s="8" t="s">
        <v>1292</v>
      </c>
      <c r="G86" s="9" t="s">
        <v>2504</v>
      </c>
      <c r="H86" s="9">
        <v>58</v>
      </c>
      <c r="I86" s="9" t="s">
        <v>2833</v>
      </c>
      <c r="J86" s="10">
        <v>6.0000000000000001E-3</v>
      </c>
      <c r="K86" s="11" t="s">
        <v>105</v>
      </c>
      <c r="L86" s="12" t="s">
        <v>106</v>
      </c>
      <c r="M86" s="12" t="s">
        <v>107</v>
      </c>
      <c r="N86" s="12" t="s">
        <v>2834</v>
      </c>
      <c r="O86" s="12"/>
      <c r="P86" s="12" t="s">
        <v>94</v>
      </c>
      <c r="Q86" s="12"/>
      <c r="R86" s="13"/>
      <c r="S86" s="14" t="s">
        <v>108</v>
      </c>
      <c r="T86" s="17" t="s">
        <v>403</v>
      </c>
      <c r="U86" s="18" t="s">
        <v>1233</v>
      </c>
      <c r="V86" s="19" t="s">
        <v>1293</v>
      </c>
      <c r="W86" s="19" t="s">
        <v>2271</v>
      </c>
      <c r="X86" s="19"/>
      <c r="Y86" s="19" t="s">
        <v>109</v>
      </c>
      <c r="Z86" s="20" t="s">
        <v>1235</v>
      </c>
      <c r="AA86" s="21" t="s">
        <v>1236</v>
      </c>
      <c r="AB86" s="22" t="s">
        <v>1237</v>
      </c>
      <c r="AC86" s="22" t="s">
        <v>1238</v>
      </c>
      <c r="AD86" s="22"/>
      <c r="AE86" s="22" t="s">
        <v>110</v>
      </c>
      <c r="AF86" s="23" t="s">
        <v>2394</v>
      </c>
      <c r="AG86" s="5" t="s">
        <v>2415</v>
      </c>
      <c r="AH86" s="6" t="s">
        <v>111</v>
      </c>
      <c r="AI86" s="6" t="s">
        <v>112</v>
      </c>
      <c r="AJ86" s="7" t="s">
        <v>113</v>
      </c>
      <c r="AK86" s="8" t="s">
        <v>103</v>
      </c>
      <c r="AL86" s="9"/>
      <c r="AM86" s="9" t="s">
        <v>114</v>
      </c>
      <c r="AN86" s="10"/>
      <c r="AO86" s="11"/>
      <c r="AP86" s="12"/>
      <c r="AQ86" s="12"/>
      <c r="AR86" s="12"/>
      <c r="AS86" s="12"/>
      <c r="AT86" s="12"/>
      <c r="AU86" s="12"/>
      <c r="AV86" s="13"/>
      <c r="AW86" s="14"/>
      <c r="AX86" s="15"/>
      <c r="AY86" s="15"/>
      <c r="AZ86" s="15"/>
      <c r="BA86" s="15"/>
      <c r="BB86" s="17"/>
      <c r="BC86" s="18"/>
      <c r="BD86" s="19" t="s">
        <v>98</v>
      </c>
      <c r="BE86" s="19" t="s">
        <v>103</v>
      </c>
      <c r="BF86" s="20"/>
      <c r="BG86" s="21" t="s">
        <v>115</v>
      </c>
      <c r="BH86" s="22" t="s">
        <v>116</v>
      </c>
      <c r="BI86" s="22" t="s">
        <v>797</v>
      </c>
      <c r="BJ86" s="22" t="s">
        <v>98</v>
      </c>
      <c r="BK86" s="22" t="s">
        <v>103</v>
      </c>
      <c r="BL86" s="23" t="s">
        <v>103</v>
      </c>
      <c r="BM86" s="5" t="s">
        <v>1294</v>
      </c>
      <c r="BN86" s="6"/>
      <c r="BO86" s="6"/>
      <c r="BP86" s="6"/>
      <c r="BQ86" s="6"/>
      <c r="BR86" s="6"/>
      <c r="BS86" s="6"/>
      <c r="BT86" s="6"/>
      <c r="BU86" s="7" t="s">
        <v>1226</v>
      </c>
      <c r="BV86" s="8" t="s">
        <v>119</v>
      </c>
      <c r="BW86" s="9" t="s">
        <v>1174</v>
      </c>
      <c r="BX86" s="9" t="s">
        <v>120</v>
      </c>
      <c r="BY86" s="9"/>
      <c r="BZ86" s="10"/>
      <c r="CA86" s="11" t="s">
        <v>1295</v>
      </c>
      <c r="CB86" s="12" t="s">
        <v>2309</v>
      </c>
      <c r="CC86" s="12"/>
      <c r="CD86" s="12"/>
      <c r="CE86" s="13" t="s">
        <v>1186</v>
      </c>
      <c r="CF86" s="14"/>
      <c r="CG86" s="15"/>
      <c r="CH86" s="15"/>
      <c r="CI86" s="15"/>
      <c r="CJ86" s="15"/>
      <c r="CK86" s="16"/>
      <c r="CL86" s="2"/>
    </row>
    <row r="87" spans="2:90">
      <c r="B87" s="82">
        <v>9322</v>
      </c>
      <c r="C87" s="5" t="s">
        <v>448</v>
      </c>
      <c r="D87" s="6" t="s">
        <v>1296</v>
      </c>
      <c r="E87" s="7" t="s">
        <v>1297</v>
      </c>
      <c r="F87" s="8" t="s">
        <v>1298</v>
      </c>
      <c r="G87" s="9" t="s">
        <v>2505</v>
      </c>
      <c r="H87" s="9">
        <v>37</v>
      </c>
      <c r="I87" s="9" t="s">
        <v>2835</v>
      </c>
      <c r="J87" s="10">
        <v>3.0000000000000001E-3</v>
      </c>
      <c r="K87" s="11" t="s">
        <v>105</v>
      </c>
      <c r="L87" s="12" t="s">
        <v>106</v>
      </c>
      <c r="M87" s="12" t="s">
        <v>107</v>
      </c>
      <c r="N87" s="12" t="s">
        <v>2834</v>
      </c>
      <c r="O87" s="12"/>
      <c r="P87" s="12" t="s">
        <v>94</v>
      </c>
      <c r="Q87" s="12"/>
      <c r="R87" s="13"/>
      <c r="S87" s="14" t="s">
        <v>108</v>
      </c>
      <c r="T87" s="17" t="s">
        <v>403</v>
      </c>
      <c r="U87" s="18" t="s">
        <v>1233</v>
      </c>
      <c r="V87" s="19" t="s">
        <v>1299</v>
      </c>
      <c r="W87" s="19" t="s">
        <v>2310</v>
      </c>
      <c r="X87" s="19"/>
      <c r="Y87" s="19" t="s">
        <v>109</v>
      </c>
      <c r="Z87" s="20" t="s">
        <v>1235</v>
      </c>
      <c r="AA87" s="21" t="s">
        <v>1236</v>
      </c>
      <c r="AB87" s="22" t="s">
        <v>1237</v>
      </c>
      <c r="AC87" s="22" t="s">
        <v>1238</v>
      </c>
      <c r="AD87" s="22"/>
      <c r="AE87" s="22" t="s">
        <v>1247</v>
      </c>
      <c r="AF87" s="23" t="s">
        <v>2394</v>
      </c>
      <c r="AG87" s="5" t="s">
        <v>2415</v>
      </c>
      <c r="AH87" s="6" t="s">
        <v>111</v>
      </c>
      <c r="AI87" s="6" t="s">
        <v>112</v>
      </c>
      <c r="AJ87" s="7" t="s">
        <v>113</v>
      </c>
      <c r="AK87" s="8" t="s">
        <v>103</v>
      </c>
      <c r="AL87" s="9"/>
      <c r="AM87" s="9" t="s">
        <v>114</v>
      </c>
      <c r="AN87" s="10"/>
      <c r="AO87" s="11"/>
      <c r="AP87" s="12"/>
      <c r="AQ87" s="12"/>
      <c r="AR87" s="12"/>
      <c r="AS87" s="12"/>
      <c r="AT87" s="12"/>
      <c r="AU87" s="12"/>
      <c r="AV87" s="13"/>
      <c r="AW87" s="14"/>
      <c r="AX87" s="15"/>
      <c r="AY87" s="15"/>
      <c r="AZ87" s="15"/>
      <c r="BA87" s="15"/>
      <c r="BB87" s="17"/>
      <c r="BC87" s="18"/>
      <c r="BD87" s="19" t="s">
        <v>98</v>
      </c>
      <c r="BE87" s="19" t="s">
        <v>103</v>
      </c>
      <c r="BF87" s="20"/>
      <c r="BG87" s="21" t="s">
        <v>115</v>
      </c>
      <c r="BH87" s="22" t="s">
        <v>116</v>
      </c>
      <c r="BI87" s="22" t="s">
        <v>797</v>
      </c>
      <c r="BJ87" s="22" t="s">
        <v>98</v>
      </c>
      <c r="BK87" s="22" t="s">
        <v>103</v>
      </c>
      <c r="BL87" s="23" t="s">
        <v>103</v>
      </c>
      <c r="BM87" s="5" t="s">
        <v>1294</v>
      </c>
      <c r="BN87" s="6"/>
      <c r="BO87" s="6"/>
      <c r="BP87" s="6"/>
      <c r="BQ87" s="6"/>
      <c r="BR87" s="6"/>
      <c r="BS87" s="6"/>
      <c r="BT87" s="6"/>
      <c r="BU87" s="7" t="s">
        <v>1226</v>
      </c>
      <c r="BV87" s="8" t="s">
        <v>1300</v>
      </c>
      <c r="BW87" s="9" t="s">
        <v>1174</v>
      </c>
      <c r="BX87" s="9" t="s">
        <v>120</v>
      </c>
      <c r="BY87" s="9"/>
      <c r="BZ87" s="10"/>
      <c r="CA87" s="11" t="s">
        <v>475</v>
      </c>
      <c r="CB87" s="12" t="s">
        <v>2311</v>
      </c>
      <c r="CC87" s="12"/>
      <c r="CD87" s="12"/>
      <c r="CE87" s="13" t="s">
        <v>1301</v>
      </c>
      <c r="CF87" s="14"/>
      <c r="CG87" s="15"/>
      <c r="CH87" s="15"/>
      <c r="CI87" s="15"/>
      <c r="CJ87" s="15"/>
      <c r="CK87" s="16"/>
      <c r="CL87" s="2"/>
    </row>
    <row r="88" spans="2:90">
      <c r="B88" s="82">
        <v>9859</v>
      </c>
      <c r="C88" s="5" t="s">
        <v>448</v>
      </c>
      <c r="D88" s="6" t="s">
        <v>1302</v>
      </c>
      <c r="E88" s="7" t="s">
        <v>1230</v>
      </c>
      <c r="F88" s="8" t="s">
        <v>1303</v>
      </c>
      <c r="G88" s="9" t="s">
        <v>2506</v>
      </c>
      <c r="H88" s="9">
        <v>35</v>
      </c>
      <c r="I88" s="9" t="s">
        <v>2878</v>
      </c>
      <c r="J88" s="10">
        <v>1.4E-2</v>
      </c>
      <c r="K88" s="11" t="s">
        <v>105</v>
      </c>
      <c r="L88" s="12" t="s">
        <v>106</v>
      </c>
      <c r="M88" s="12" t="s">
        <v>276</v>
      </c>
      <c r="N88" s="12" t="s">
        <v>2877</v>
      </c>
      <c r="O88" s="12"/>
      <c r="P88" s="12" t="s">
        <v>94</v>
      </c>
      <c r="Q88" s="12"/>
      <c r="R88" s="13"/>
      <c r="S88" s="14" t="s">
        <v>278</v>
      </c>
      <c r="T88" s="17" t="s">
        <v>426</v>
      </c>
      <c r="U88" s="18" t="s">
        <v>1233</v>
      </c>
      <c r="V88" s="19" t="s">
        <v>1234</v>
      </c>
      <c r="W88" s="19" t="s">
        <v>2271</v>
      </c>
      <c r="X88" s="19"/>
      <c r="Y88" s="19" t="s">
        <v>109</v>
      </c>
      <c r="Z88" s="20" t="s">
        <v>1235</v>
      </c>
      <c r="AA88" s="21" t="s">
        <v>1236</v>
      </c>
      <c r="AB88" s="22" t="s">
        <v>1237</v>
      </c>
      <c r="AC88" s="22" t="s">
        <v>1238</v>
      </c>
      <c r="AD88" s="22"/>
      <c r="AE88" s="22" t="s">
        <v>110</v>
      </c>
      <c r="AF88" s="23" t="s">
        <v>2439</v>
      </c>
      <c r="AG88" s="5" t="s">
        <v>2440</v>
      </c>
      <c r="AH88" s="6" t="s">
        <v>1239</v>
      </c>
      <c r="AI88" s="6"/>
      <c r="AJ88" s="7" t="s">
        <v>113</v>
      </c>
      <c r="AK88" s="8" t="s">
        <v>103</v>
      </c>
      <c r="AL88" s="9"/>
      <c r="AM88" s="9" t="s">
        <v>1240</v>
      </c>
      <c r="AN88" s="10"/>
      <c r="AO88" s="11"/>
      <c r="AP88" s="12"/>
      <c r="AQ88" s="12"/>
      <c r="AR88" s="12"/>
      <c r="AS88" s="12"/>
      <c r="AT88" s="12"/>
      <c r="AU88" s="12"/>
      <c r="AV88" s="13"/>
      <c r="AW88" s="14"/>
      <c r="AX88" s="15"/>
      <c r="AY88" s="15"/>
      <c r="AZ88" s="15"/>
      <c r="BA88" s="15"/>
      <c r="BB88" s="17"/>
      <c r="BC88" s="18"/>
      <c r="BD88" s="19" t="s">
        <v>98</v>
      </c>
      <c r="BE88" s="19" t="s">
        <v>103</v>
      </c>
      <c r="BF88" s="20"/>
      <c r="BG88" s="21" t="s">
        <v>115</v>
      </c>
      <c r="BH88" s="22" t="s">
        <v>116</v>
      </c>
      <c r="BI88" s="22" t="s">
        <v>797</v>
      </c>
      <c r="BJ88" s="22" t="s">
        <v>98</v>
      </c>
      <c r="BK88" s="22" t="s">
        <v>103</v>
      </c>
      <c r="BL88" s="23" t="s">
        <v>103</v>
      </c>
      <c r="BM88" s="5" t="s">
        <v>1241</v>
      </c>
      <c r="BN88" s="6"/>
      <c r="BO88" s="6"/>
      <c r="BP88" s="6"/>
      <c r="BQ88" s="6"/>
      <c r="BR88" s="6"/>
      <c r="BS88" s="6"/>
      <c r="BT88" s="6"/>
      <c r="BU88" s="7" t="s">
        <v>1226</v>
      </c>
      <c r="BV88" s="8" t="s">
        <v>119</v>
      </c>
      <c r="BW88" s="9" t="s">
        <v>1174</v>
      </c>
      <c r="BX88" s="9" t="s">
        <v>120</v>
      </c>
      <c r="BY88" s="9"/>
      <c r="BZ88" s="10"/>
      <c r="CA88" s="11" t="s">
        <v>1295</v>
      </c>
      <c r="CB88" s="12" t="s">
        <v>2327</v>
      </c>
      <c r="CC88" s="12"/>
      <c r="CD88" s="12"/>
      <c r="CE88" s="13" t="s">
        <v>1304</v>
      </c>
      <c r="CF88" s="14"/>
      <c r="CG88" s="15"/>
      <c r="CH88" s="15"/>
      <c r="CI88" s="15"/>
      <c r="CJ88" s="15"/>
      <c r="CK88" s="16"/>
      <c r="CL88" s="2"/>
    </row>
    <row r="89" spans="2:90">
      <c r="B89" s="82">
        <v>9858</v>
      </c>
      <c r="C89" s="5" t="s">
        <v>448</v>
      </c>
      <c r="D89" s="6" t="s">
        <v>1305</v>
      </c>
      <c r="E89" s="7" t="s">
        <v>1306</v>
      </c>
      <c r="F89" s="8" t="s">
        <v>1307</v>
      </c>
      <c r="G89" s="9" t="s">
        <v>2507</v>
      </c>
      <c r="H89" s="9">
        <v>16</v>
      </c>
      <c r="I89" s="9" t="s">
        <v>2876</v>
      </c>
      <c r="J89" s="10">
        <v>5.0000000000000001E-3</v>
      </c>
      <c r="K89" s="11" t="s">
        <v>105</v>
      </c>
      <c r="L89" s="12" t="s">
        <v>106</v>
      </c>
      <c r="M89" s="12" t="s">
        <v>276</v>
      </c>
      <c r="N89" s="12" t="s">
        <v>2877</v>
      </c>
      <c r="O89" s="12"/>
      <c r="P89" s="12" t="s">
        <v>94</v>
      </c>
      <c r="Q89" s="12"/>
      <c r="R89" s="13"/>
      <c r="S89" s="14" t="s">
        <v>278</v>
      </c>
      <c r="T89" s="17" t="s">
        <v>426</v>
      </c>
      <c r="U89" s="18" t="s">
        <v>1233</v>
      </c>
      <c r="V89" s="19" t="s">
        <v>1299</v>
      </c>
      <c r="W89" s="19" t="s">
        <v>2310</v>
      </c>
      <c r="X89" s="19"/>
      <c r="Y89" s="19" t="s">
        <v>109</v>
      </c>
      <c r="Z89" s="20" t="s">
        <v>1235</v>
      </c>
      <c r="AA89" s="21" t="s">
        <v>1236</v>
      </c>
      <c r="AB89" s="22" t="s">
        <v>1237</v>
      </c>
      <c r="AC89" s="22" t="s">
        <v>1238</v>
      </c>
      <c r="AD89" s="22"/>
      <c r="AE89" s="22" t="s">
        <v>1247</v>
      </c>
      <c r="AF89" s="23" t="s">
        <v>2439</v>
      </c>
      <c r="AG89" s="5" t="s">
        <v>2440</v>
      </c>
      <c r="AH89" s="6" t="s">
        <v>1239</v>
      </c>
      <c r="AI89" s="6"/>
      <c r="AJ89" s="7" t="s">
        <v>113</v>
      </c>
      <c r="AK89" s="8" t="s">
        <v>103</v>
      </c>
      <c r="AL89" s="9"/>
      <c r="AM89" s="9" t="s">
        <v>1240</v>
      </c>
      <c r="AN89" s="10"/>
      <c r="AO89" s="11"/>
      <c r="AP89" s="12"/>
      <c r="AQ89" s="12"/>
      <c r="AR89" s="12"/>
      <c r="AS89" s="12"/>
      <c r="AT89" s="12"/>
      <c r="AU89" s="12"/>
      <c r="AV89" s="13"/>
      <c r="AW89" s="14"/>
      <c r="AX89" s="15"/>
      <c r="AY89" s="15"/>
      <c r="AZ89" s="15"/>
      <c r="BA89" s="15"/>
      <c r="BB89" s="17"/>
      <c r="BC89" s="18"/>
      <c r="BD89" s="19" t="s">
        <v>98</v>
      </c>
      <c r="BE89" s="19" t="s">
        <v>103</v>
      </c>
      <c r="BF89" s="20"/>
      <c r="BG89" s="21" t="s">
        <v>115</v>
      </c>
      <c r="BH89" s="22" t="s">
        <v>116</v>
      </c>
      <c r="BI89" s="22" t="s">
        <v>797</v>
      </c>
      <c r="BJ89" s="22" t="s">
        <v>98</v>
      </c>
      <c r="BK89" s="22" t="s">
        <v>103</v>
      </c>
      <c r="BL89" s="23" t="s">
        <v>103</v>
      </c>
      <c r="BM89" s="5" t="s">
        <v>1241</v>
      </c>
      <c r="BN89" s="6"/>
      <c r="BO89" s="6"/>
      <c r="BP89" s="6"/>
      <c r="BQ89" s="6"/>
      <c r="BR89" s="6"/>
      <c r="BS89" s="6"/>
      <c r="BT89" s="6"/>
      <c r="BU89" s="7" t="s">
        <v>1226</v>
      </c>
      <c r="BV89" s="8" t="s">
        <v>119</v>
      </c>
      <c r="BW89" s="9" t="s">
        <v>1174</v>
      </c>
      <c r="BX89" s="9" t="s">
        <v>120</v>
      </c>
      <c r="BY89" s="9"/>
      <c r="BZ89" s="10"/>
      <c r="CA89" s="11" t="s">
        <v>475</v>
      </c>
      <c r="CB89" s="12" t="s">
        <v>2327</v>
      </c>
      <c r="CC89" s="12"/>
      <c r="CD89" s="12"/>
      <c r="CE89" s="13" t="s">
        <v>434</v>
      </c>
      <c r="CF89" s="14"/>
      <c r="CG89" s="15"/>
      <c r="CH89" s="15"/>
      <c r="CI89" s="15"/>
      <c r="CJ89" s="15"/>
      <c r="CK89" s="16"/>
      <c r="CL89" s="2"/>
    </row>
    <row r="90" spans="2:90">
      <c r="B90" s="82">
        <v>7693</v>
      </c>
      <c r="C90" s="5" t="s">
        <v>448</v>
      </c>
      <c r="D90" s="6" t="s">
        <v>1308</v>
      </c>
      <c r="E90" s="7" t="s">
        <v>1159</v>
      </c>
      <c r="F90" s="8" t="s">
        <v>1309</v>
      </c>
      <c r="G90" s="9"/>
      <c r="H90" s="9">
        <v>29</v>
      </c>
      <c r="I90" s="9" t="s">
        <v>2754</v>
      </c>
      <c r="J90" s="10">
        <v>1E-3</v>
      </c>
      <c r="K90" s="11" t="s">
        <v>160</v>
      </c>
      <c r="L90" s="12" t="s">
        <v>161</v>
      </c>
      <c r="M90" s="12"/>
      <c r="N90" s="12"/>
      <c r="O90" s="12"/>
      <c r="P90" s="12"/>
      <c r="Q90" s="12" t="s">
        <v>103</v>
      </c>
      <c r="R90" s="13" t="s">
        <v>103</v>
      </c>
      <c r="S90" s="14" t="s">
        <v>267</v>
      </c>
      <c r="T90" s="17" t="s">
        <v>251</v>
      </c>
      <c r="U90" s="18" t="s">
        <v>1161</v>
      </c>
      <c r="V90" s="19" t="s">
        <v>1310</v>
      </c>
      <c r="W90" s="19" t="s">
        <v>2268</v>
      </c>
      <c r="X90" s="19"/>
      <c r="Y90" s="19" t="s">
        <v>103</v>
      </c>
      <c r="Z90" s="20" t="s">
        <v>1163</v>
      </c>
      <c r="AA90" s="21" t="s">
        <v>1164</v>
      </c>
      <c r="AB90" s="22" t="s">
        <v>1165</v>
      </c>
      <c r="AC90" s="22" t="s">
        <v>1166</v>
      </c>
      <c r="AD90" s="22"/>
      <c r="AE90" s="22" t="s">
        <v>1247</v>
      </c>
      <c r="AF90" s="23" t="s">
        <v>2381</v>
      </c>
      <c r="AG90" s="5" t="s">
        <v>1167</v>
      </c>
      <c r="AH90" s="6" t="s">
        <v>1168</v>
      </c>
      <c r="AI90" s="6" t="s">
        <v>1169</v>
      </c>
      <c r="AJ90" s="7" t="s">
        <v>1170</v>
      </c>
      <c r="AK90" s="8" t="s">
        <v>103</v>
      </c>
      <c r="AL90" s="9"/>
      <c r="AM90" s="9" t="s">
        <v>188</v>
      </c>
      <c r="AN90" s="10"/>
      <c r="AO90" s="11"/>
      <c r="AP90" s="12"/>
      <c r="AQ90" s="12"/>
      <c r="AR90" s="12"/>
      <c r="AS90" s="12"/>
      <c r="AT90" s="12"/>
      <c r="AU90" s="12"/>
      <c r="AV90" s="13"/>
      <c r="AW90" s="14"/>
      <c r="AX90" s="15"/>
      <c r="AY90" s="15"/>
      <c r="AZ90" s="15"/>
      <c r="BA90" s="15"/>
      <c r="BB90" s="17"/>
      <c r="BC90" s="18"/>
      <c r="BD90" s="19" t="s">
        <v>98</v>
      </c>
      <c r="BE90" s="19" t="s">
        <v>103</v>
      </c>
      <c r="BF90" s="20"/>
      <c r="BG90" s="21" t="s">
        <v>115</v>
      </c>
      <c r="BH90" s="22" t="s">
        <v>305</v>
      </c>
      <c r="BI90" s="22" t="s">
        <v>103</v>
      </c>
      <c r="BJ90" s="22" t="s">
        <v>98</v>
      </c>
      <c r="BK90" s="22" t="s">
        <v>103</v>
      </c>
      <c r="BL90" s="23" t="s">
        <v>103</v>
      </c>
      <c r="BM90" s="5" t="s">
        <v>1171</v>
      </c>
      <c r="BN90" s="6"/>
      <c r="BO90" s="6"/>
      <c r="BP90" s="6"/>
      <c r="BQ90" s="6"/>
      <c r="BR90" s="6"/>
      <c r="BS90" s="6"/>
      <c r="BT90" s="6"/>
      <c r="BU90" s="7" t="s">
        <v>1172</v>
      </c>
      <c r="BV90" s="8" t="s">
        <v>1173</v>
      </c>
      <c r="BW90" s="9" t="s">
        <v>1174</v>
      </c>
      <c r="BX90" s="9" t="s">
        <v>120</v>
      </c>
      <c r="BY90" s="9"/>
      <c r="BZ90" s="10"/>
      <c r="CA90" s="11" t="s">
        <v>1311</v>
      </c>
      <c r="CB90" s="12" t="s">
        <v>2269</v>
      </c>
      <c r="CC90" s="12"/>
      <c r="CD90" s="12"/>
      <c r="CE90" s="13" t="s">
        <v>104</v>
      </c>
      <c r="CF90" s="14"/>
      <c r="CG90" s="15"/>
      <c r="CH90" s="15"/>
      <c r="CI90" s="15"/>
      <c r="CJ90" s="15"/>
      <c r="CK90" s="16"/>
      <c r="CL90" s="2"/>
    </row>
    <row r="91" spans="2:90" ht="13.5" thickBot="1">
      <c r="B91" s="82">
        <v>7694</v>
      </c>
      <c r="C91" s="5" t="s">
        <v>448</v>
      </c>
      <c r="D91" s="6" t="s">
        <v>1312</v>
      </c>
      <c r="E91" s="7" t="s">
        <v>1178</v>
      </c>
      <c r="F91" s="8" t="s">
        <v>1313</v>
      </c>
      <c r="G91" s="9"/>
      <c r="H91" s="9">
        <v>46</v>
      </c>
      <c r="I91" s="9" t="s">
        <v>2755</v>
      </c>
      <c r="J91" s="10">
        <v>1E-3</v>
      </c>
      <c r="K91" s="11" t="s">
        <v>160</v>
      </c>
      <c r="L91" s="12" t="s">
        <v>161</v>
      </c>
      <c r="M91" s="12"/>
      <c r="N91" s="12"/>
      <c r="O91" s="12"/>
      <c r="P91" s="12"/>
      <c r="Q91" s="12" t="s">
        <v>103</v>
      </c>
      <c r="R91" s="13" t="s">
        <v>103</v>
      </c>
      <c r="S91" s="14" t="s">
        <v>267</v>
      </c>
      <c r="T91" s="17" t="s">
        <v>251</v>
      </c>
      <c r="U91" s="18" t="s">
        <v>1180</v>
      </c>
      <c r="V91" s="19" t="s">
        <v>1314</v>
      </c>
      <c r="W91" s="19" t="s">
        <v>2268</v>
      </c>
      <c r="X91" s="19"/>
      <c r="Y91" s="19" t="s">
        <v>103</v>
      </c>
      <c r="Z91" s="20" t="s">
        <v>1163</v>
      </c>
      <c r="AA91" s="21" t="s">
        <v>1164</v>
      </c>
      <c r="AB91" s="22" t="s">
        <v>1315</v>
      </c>
      <c r="AC91" s="22" t="s">
        <v>1316</v>
      </c>
      <c r="AD91" s="22"/>
      <c r="AE91" s="22" t="s">
        <v>1247</v>
      </c>
      <c r="AF91" s="23" t="s">
        <v>2381</v>
      </c>
      <c r="AG91" s="5" t="s">
        <v>1167</v>
      </c>
      <c r="AH91" s="6" t="s">
        <v>1168</v>
      </c>
      <c r="AI91" s="6" t="s">
        <v>1169</v>
      </c>
      <c r="AJ91" s="7" t="s">
        <v>1170</v>
      </c>
      <c r="AK91" s="8" t="s">
        <v>103</v>
      </c>
      <c r="AL91" s="9"/>
      <c r="AM91" s="9" t="s">
        <v>188</v>
      </c>
      <c r="AN91" s="10"/>
      <c r="AO91" s="11"/>
      <c r="AP91" s="12"/>
      <c r="AQ91" s="12"/>
      <c r="AR91" s="12"/>
      <c r="AS91" s="12"/>
      <c r="AT91" s="12"/>
      <c r="AU91" s="12"/>
      <c r="AV91" s="13"/>
      <c r="AW91" s="14"/>
      <c r="AX91" s="15"/>
      <c r="AY91" s="15"/>
      <c r="AZ91" s="15"/>
      <c r="BA91" s="15"/>
      <c r="BB91" s="17"/>
      <c r="BC91" s="18"/>
      <c r="BD91" s="19" t="s">
        <v>98</v>
      </c>
      <c r="BE91" s="19" t="s">
        <v>103</v>
      </c>
      <c r="BF91" s="20"/>
      <c r="BG91" s="21" t="s">
        <v>115</v>
      </c>
      <c r="BH91" s="22" t="s">
        <v>305</v>
      </c>
      <c r="BI91" s="22" t="s">
        <v>103</v>
      </c>
      <c r="BJ91" s="22" t="s">
        <v>98</v>
      </c>
      <c r="BK91" s="22" t="s">
        <v>103</v>
      </c>
      <c r="BL91" s="23" t="s">
        <v>103</v>
      </c>
      <c r="BM91" s="5" t="s">
        <v>1171</v>
      </c>
      <c r="BN91" s="6"/>
      <c r="BO91" s="6"/>
      <c r="BP91" s="6"/>
      <c r="BQ91" s="6"/>
      <c r="BR91" s="6"/>
      <c r="BS91" s="6"/>
      <c r="BT91" s="6"/>
      <c r="BU91" s="7" t="s">
        <v>1172</v>
      </c>
      <c r="BV91" s="8" t="s">
        <v>1184</v>
      </c>
      <c r="BW91" s="9" t="s">
        <v>1174</v>
      </c>
      <c r="BX91" s="9" t="s">
        <v>120</v>
      </c>
      <c r="BY91" s="9"/>
      <c r="BZ91" s="10"/>
      <c r="CA91" s="11" t="s">
        <v>1311</v>
      </c>
      <c r="CB91" s="12" t="s">
        <v>2270</v>
      </c>
      <c r="CC91" s="12"/>
      <c r="CD91" s="12"/>
      <c r="CE91" s="13" t="s">
        <v>104</v>
      </c>
      <c r="CF91" s="14"/>
      <c r="CG91" s="15"/>
      <c r="CH91" s="15"/>
      <c r="CI91" s="15"/>
      <c r="CJ91" s="15"/>
      <c r="CK91" s="16"/>
      <c r="CL91" s="2"/>
    </row>
    <row r="92" spans="2:90" ht="13.5" thickTop="1">
      <c r="B92" s="85">
        <v>114</v>
      </c>
      <c r="C92" s="86" t="s">
        <v>1405</v>
      </c>
      <c r="D92" s="87" t="s">
        <v>1406</v>
      </c>
      <c r="E92" s="88"/>
      <c r="F92" s="89" t="s">
        <v>1407</v>
      </c>
      <c r="G92" s="90"/>
      <c r="H92" s="90">
        <v>29</v>
      </c>
      <c r="I92" s="90" t="s">
        <v>2626</v>
      </c>
      <c r="J92" s="91" t="s">
        <v>91</v>
      </c>
      <c r="K92" s="92" t="s">
        <v>146</v>
      </c>
      <c r="L92" s="93" t="s">
        <v>289</v>
      </c>
      <c r="M92" s="93"/>
      <c r="N92" s="93"/>
      <c r="O92" s="93"/>
      <c r="P92" s="93"/>
      <c r="Q92" s="93" t="s">
        <v>103</v>
      </c>
      <c r="R92" s="94" t="s">
        <v>103</v>
      </c>
      <c r="S92" s="95" t="s">
        <v>374</v>
      </c>
      <c r="T92" s="96" t="s">
        <v>134</v>
      </c>
      <c r="U92" s="97" t="s">
        <v>1408</v>
      </c>
      <c r="V92" s="98" t="s">
        <v>339</v>
      </c>
      <c r="W92" s="98"/>
      <c r="X92" s="98"/>
      <c r="Y92" s="98" t="s">
        <v>135</v>
      </c>
      <c r="Z92" s="99"/>
      <c r="AA92" s="100" t="s">
        <v>350</v>
      </c>
      <c r="AB92" s="101" t="s">
        <v>102</v>
      </c>
      <c r="AC92" s="101" t="s">
        <v>1409</v>
      </c>
      <c r="AD92" s="101"/>
      <c r="AE92" s="101"/>
      <c r="AF92" s="102" t="s">
        <v>1383</v>
      </c>
      <c r="AG92" s="86"/>
      <c r="AH92" s="87"/>
      <c r="AI92" s="87"/>
      <c r="AJ92" s="88"/>
      <c r="AK92" s="89" t="s">
        <v>103</v>
      </c>
      <c r="AL92" s="90" t="s">
        <v>103</v>
      </c>
      <c r="AM92" s="90"/>
      <c r="AN92" s="91" t="s">
        <v>102</v>
      </c>
      <c r="AO92" s="92"/>
      <c r="AP92" s="93"/>
      <c r="AQ92" s="93"/>
      <c r="AR92" s="93"/>
      <c r="AS92" s="93"/>
      <c r="AT92" s="93"/>
      <c r="AU92" s="93"/>
      <c r="AV92" s="94"/>
      <c r="AW92" s="95"/>
      <c r="AX92" s="103"/>
      <c r="AY92" s="103"/>
      <c r="AZ92" s="103"/>
      <c r="BA92" s="103"/>
      <c r="BB92" s="96"/>
      <c r="BC92" s="97" t="s">
        <v>1410</v>
      </c>
      <c r="BD92" s="98" t="s">
        <v>103</v>
      </c>
      <c r="BE92" s="98" t="s">
        <v>103</v>
      </c>
      <c r="BF92" s="99"/>
      <c r="BG92" s="100" t="s">
        <v>103</v>
      </c>
      <c r="BH92" s="101" t="s">
        <v>103</v>
      </c>
      <c r="BI92" s="101" t="s">
        <v>103</v>
      </c>
      <c r="BJ92" s="101"/>
      <c r="BK92" s="101" t="s">
        <v>103</v>
      </c>
      <c r="BL92" s="102" t="s">
        <v>102</v>
      </c>
      <c r="BM92" s="86" t="s">
        <v>102</v>
      </c>
      <c r="BN92" s="87" t="s">
        <v>275</v>
      </c>
      <c r="BO92" s="87" t="s">
        <v>102</v>
      </c>
      <c r="BP92" s="87" t="s">
        <v>98</v>
      </c>
      <c r="BQ92" s="87" t="s">
        <v>98</v>
      </c>
      <c r="BR92" s="87" t="s">
        <v>103</v>
      </c>
      <c r="BS92" s="87" t="s">
        <v>1411</v>
      </c>
      <c r="BT92" s="87" t="s">
        <v>103</v>
      </c>
      <c r="BU92" s="88"/>
      <c r="BV92" s="89" t="s">
        <v>1412</v>
      </c>
      <c r="BW92" s="90"/>
      <c r="BX92" s="90" t="s">
        <v>1380</v>
      </c>
      <c r="BY92" s="90" t="s">
        <v>1413</v>
      </c>
      <c r="BZ92" s="91"/>
      <c r="CA92" s="92" t="s">
        <v>102</v>
      </c>
      <c r="CB92" s="93"/>
      <c r="CC92" s="93"/>
      <c r="CD92" s="93"/>
      <c r="CE92" s="94"/>
      <c r="CF92" s="95"/>
      <c r="CG92" s="103"/>
      <c r="CH92" s="103"/>
      <c r="CI92" s="103"/>
      <c r="CJ92" s="103"/>
      <c r="CK92" s="104"/>
      <c r="CL92" s="2"/>
    </row>
    <row r="93" spans="2:90">
      <c r="B93" s="82">
        <v>193</v>
      </c>
      <c r="C93" s="5" t="s">
        <v>1405</v>
      </c>
      <c r="D93" s="6" t="s">
        <v>1414</v>
      </c>
      <c r="E93" s="7"/>
      <c r="F93" s="8" t="s">
        <v>1415</v>
      </c>
      <c r="G93" s="9"/>
      <c r="H93" s="9">
        <v>13</v>
      </c>
      <c r="I93" s="9" t="s">
        <v>2633</v>
      </c>
      <c r="J93" s="10" t="s">
        <v>91</v>
      </c>
      <c r="K93" s="11" t="s">
        <v>146</v>
      </c>
      <c r="L93" s="12" t="s">
        <v>289</v>
      </c>
      <c r="M93" s="12"/>
      <c r="N93" s="12"/>
      <c r="O93" s="12"/>
      <c r="P93" s="12"/>
      <c r="Q93" s="12" t="s">
        <v>103</v>
      </c>
      <c r="R93" s="13" t="s">
        <v>103</v>
      </c>
      <c r="S93" s="14" t="s">
        <v>349</v>
      </c>
      <c r="T93" s="17" t="s">
        <v>134</v>
      </c>
      <c r="U93" s="18" t="s">
        <v>1416</v>
      </c>
      <c r="V93" s="19" t="s">
        <v>224</v>
      </c>
      <c r="W93" s="19"/>
      <c r="X93" s="19"/>
      <c r="Y93" s="19" t="s">
        <v>135</v>
      </c>
      <c r="Z93" s="20"/>
      <c r="AA93" s="21" t="s">
        <v>350</v>
      </c>
      <c r="AB93" s="22" t="s">
        <v>102</v>
      </c>
      <c r="AC93" s="22" t="s">
        <v>1417</v>
      </c>
      <c r="AD93" s="22"/>
      <c r="AE93" s="22"/>
      <c r="AF93" s="23"/>
      <c r="AG93" s="5"/>
      <c r="AH93" s="6"/>
      <c r="AI93" s="6"/>
      <c r="AJ93" s="7"/>
      <c r="AK93" s="8" t="s">
        <v>103</v>
      </c>
      <c r="AL93" s="9" t="s">
        <v>1418</v>
      </c>
      <c r="AM93" s="9"/>
      <c r="AN93" s="10" t="s">
        <v>355</v>
      </c>
      <c r="AO93" s="11"/>
      <c r="AP93" s="12"/>
      <c r="AQ93" s="12"/>
      <c r="AR93" s="12"/>
      <c r="AS93" s="12"/>
      <c r="AT93" s="12"/>
      <c r="AU93" s="12"/>
      <c r="AV93" s="13"/>
      <c r="AW93" s="14"/>
      <c r="AX93" s="15"/>
      <c r="AY93" s="15"/>
      <c r="AZ93" s="15"/>
      <c r="BA93" s="15"/>
      <c r="BB93" s="17"/>
      <c r="BC93" s="18" t="s">
        <v>312</v>
      </c>
      <c r="BD93" s="19" t="s">
        <v>103</v>
      </c>
      <c r="BE93" s="19" t="s">
        <v>103</v>
      </c>
      <c r="BF93" s="20"/>
      <c r="BG93" s="21" t="s">
        <v>103</v>
      </c>
      <c r="BH93" s="22" t="s">
        <v>103</v>
      </c>
      <c r="BI93" s="22" t="s">
        <v>103</v>
      </c>
      <c r="BJ93" s="22"/>
      <c r="BK93" s="22" t="s">
        <v>103</v>
      </c>
      <c r="BL93" s="23" t="s">
        <v>102</v>
      </c>
      <c r="BM93" s="5" t="s">
        <v>102</v>
      </c>
      <c r="BN93" s="6" t="s">
        <v>275</v>
      </c>
      <c r="BO93" s="6" t="s">
        <v>359</v>
      </c>
      <c r="BP93" s="6" t="s">
        <v>98</v>
      </c>
      <c r="BQ93" s="6" t="s">
        <v>98</v>
      </c>
      <c r="BR93" s="6" t="s">
        <v>1419</v>
      </c>
      <c r="BS93" s="6"/>
      <c r="BT93" s="6" t="s">
        <v>103</v>
      </c>
      <c r="BU93" s="7" t="s">
        <v>1420</v>
      </c>
      <c r="BV93" s="8" t="s">
        <v>1377</v>
      </c>
      <c r="BW93" s="9"/>
      <c r="BX93" s="9" t="s">
        <v>1421</v>
      </c>
      <c r="BY93" s="9" t="s">
        <v>1422</v>
      </c>
      <c r="BZ93" s="10"/>
      <c r="CA93" s="11" t="s">
        <v>1423</v>
      </c>
      <c r="CB93" s="12"/>
      <c r="CC93" s="12"/>
      <c r="CD93" s="12"/>
      <c r="CE93" s="13"/>
      <c r="CF93" s="14"/>
      <c r="CG93" s="15"/>
      <c r="CH93" s="15"/>
      <c r="CI93" s="15"/>
      <c r="CJ93" s="15"/>
      <c r="CK93" s="16"/>
      <c r="CL93" s="2"/>
    </row>
    <row r="94" spans="2:90">
      <c r="B94" s="82">
        <v>226</v>
      </c>
      <c r="C94" s="5" t="s">
        <v>1405</v>
      </c>
      <c r="D94" s="6" t="s">
        <v>1424</v>
      </c>
      <c r="E94" s="7"/>
      <c r="F94" s="8" t="s">
        <v>1425</v>
      </c>
      <c r="G94" s="9" t="s">
        <v>2508</v>
      </c>
      <c r="H94" s="9">
        <v>14</v>
      </c>
      <c r="I94" s="9" t="s">
        <v>2640</v>
      </c>
      <c r="J94" s="10" t="s">
        <v>91</v>
      </c>
      <c r="K94" s="11" t="s">
        <v>146</v>
      </c>
      <c r="L94" s="12" t="s">
        <v>289</v>
      </c>
      <c r="M94" s="12"/>
      <c r="N94" s="12"/>
      <c r="O94" s="12"/>
      <c r="P94" s="12"/>
      <c r="Q94" s="12" t="s">
        <v>103</v>
      </c>
      <c r="R94" s="13" t="s">
        <v>103</v>
      </c>
      <c r="S94" s="14" t="s">
        <v>354</v>
      </c>
      <c r="T94" s="17" t="s">
        <v>134</v>
      </c>
      <c r="U94" s="18" t="s">
        <v>1416</v>
      </c>
      <c r="V94" s="19" t="s">
        <v>224</v>
      </c>
      <c r="W94" s="19"/>
      <c r="X94" s="19"/>
      <c r="Y94" s="19" t="s">
        <v>135</v>
      </c>
      <c r="Z94" s="20"/>
      <c r="AA94" s="21" t="s">
        <v>350</v>
      </c>
      <c r="AB94" s="22" t="s">
        <v>102</v>
      </c>
      <c r="AC94" s="22" t="s">
        <v>1417</v>
      </c>
      <c r="AD94" s="22"/>
      <c r="AE94" s="22"/>
      <c r="AF94" s="23" t="s">
        <v>1426</v>
      </c>
      <c r="AG94" s="5"/>
      <c r="AH94" s="6"/>
      <c r="AI94" s="6"/>
      <c r="AJ94" s="7"/>
      <c r="AK94" s="8" t="s">
        <v>103</v>
      </c>
      <c r="AL94" s="9" t="s">
        <v>1418</v>
      </c>
      <c r="AM94" s="9"/>
      <c r="AN94" s="10" t="s">
        <v>355</v>
      </c>
      <c r="AO94" s="11"/>
      <c r="AP94" s="12"/>
      <c r="AQ94" s="12"/>
      <c r="AR94" s="12"/>
      <c r="AS94" s="12"/>
      <c r="AT94" s="12"/>
      <c r="AU94" s="12"/>
      <c r="AV94" s="13"/>
      <c r="AW94" s="14"/>
      <c r="AX94" s="15"/>
      <c r="AY94" s="15"/>
      <c r="AZ94" s="15"/>
      <c r="BA94" s="15"/>
      <c r="BB94" s="17"/>
      <c r="BC94" s="18" t="s">
        <v>312</v>
      </c>
      <c r="BD94" s="19" t="s">
        <v>103</v>
      </c>
      <c r="BE94" s="19" t="s">
        <v>103</v>
      </c>
      <c r="BF94" s="20"/>
      <c r="BG94" s="21" t="s">
        <v>103</v>
      </c>
      <c r="BH94" s="22" t="s">
        <v>103</v>
      </c>
      <c r="BI94" s="22" t="s">
        <v>103</v>
      </c>
      <c r="BJ94" s="22"/>
      <c r="BK94" s="22" t="s">
        <v>103</v>
      </c>
      <c r="BL94" s="23" t="s">
        <v>102</v>
      </c>
      <c r="BM94" s="5" t="s">
        <v>102</v>
      </c>
      <c r="BN94" s="6" t="s">
        <v>275</v>
      </c>
      <c r="BO94" s="6" t="s">
        <v>356</v>
      </c>
      <c r="BP94" s="6" t="s">
        <v>98</v>
      </c>
      <c r="BQ94" s="6" t="s">
        <v>98</v>
      </c>
      <c r="BR94" s="6" t="s">
        <v>1419</v>
      </c>
      <c r="BS94" s="6"/>
      <c r="BT94" s="6" t="s">
        <v>103</v>
      </c>
      <c r="BU94" s="7" t="s">
        <v>1427</v>
      </c>
      <c r="BV94" s="8" t="s">
        <v>1377</v>
      </c>
      <c r="BW94" s="9"/>
      <c r="BX94" s="9" t="s">
        <v>1428</v>
      </c>
      <c r="BY94" s="9" t="s">
        <v>1429</v>
      </c>
      <c r="BZ94" s="10"/>
      <c r="CA94" s="11" t="s">
        <v>1430</v>
      </c>
      <c r="CB94" s="12"/>
      <c r="CC94" s="12"/>
      <c r="CD94" s="12"/>
      <c r="CE94" s="13"/>
      <c r="CF94" s="14"/>
      <c r="CG94" s="15"/>
      <c r="CH94" s="15"/>
      <c r="CI94" s="15"/>
      <c r="CJ94" s="15"/>
      <c r="CK94" s="16"/>
      <c r="CL94" s="2"/>
    </row>
    <row r="95" spans="2:90">
      <c r="B95" s="82">
        <v>262</v>
      </c>
      <c r="C95" s="5" t="s">
        <v>1405</v>
      </c>
      <c r="D95" s="6" t="s">
        <v>1431</v>
      </c>
      <c r="E95" s="7"/>
      <c r="F95" s="8" t="s">
        <v>1432</v>
      </c>
      <c r="G95" s="9"/>
      <c r="H95" s="9">
        <v>12</v>
      </c>
      <c r="I95" s="9" t="s">
        <v>2644</v>
      </c>
      <c r="J95" s="10" t="s">
        <v>91</v>
      </c>
      <c r="K95" s="11" t="s">
        <v>146</v>
      </c>
      <c r="L95" s="12" t="s">
        <v>289</v>
      </c>
      <c r="M95" s="12"/>
      <c r="N95" s="12"/>
      <c r="O95" s="12"/>
      <c r="P95" s="12"/>
      <c r="Q95" s="12" t="s">
        <v>103</v>
      </c>
      <c r="R95" s="13" t="s">
        <v>103</v>
      </c>
      <c r="S95" s="14" t="s">
        <v>1433</v>
      </c>
      <c r="T95" s="17" t="s">
        <v>134</v>
      </c>
      <c r="U95" s="18" t="s">
        <v>1434</v>
      </c>
      <c r="V95" s="19" t="s">
        <v>1352</v>
      </c>
      <c r="W95" s="19"/>
      <c r="X95" s="19"/>
      <c r="Y95" s="19" t="s">
        <v>135</v>
      </c>
      <c r="Z95" s="20"/>
      <c r="AA95" s="21" t="s">
        <v>350</v>
      </c>
      <c r="AB95" s="22" t="s">
        <v>102</v>
      </c>
      <c r="AC95" s="22" t="s">
        <v>1417</v>
      </c>
      <c r="AD95" s="22"/>
      <c r="AE95" s="22"/>
      <c r="AF95" s="23" t="s">
        <v>1435</v>
      </c>
      <c r="AG95" s="5"/>
      <c r="AH95" s="6"/>
      <c r="AI95" s="6"/>
      <c r="AJ95" s="7"/>
      <c r="AK95" s="8" t="s">
        <v>103</v>
      </c>
      <c r="AL95" s="9" t="s">
        <v>1418</v>
      </c>
      <c r="AM95" s="9"/>
      <c r="AN95" s="10" t="s">
        <v>1323</v>
      </c>
      <c r="AO95" s="11"/>
      <c r="AP95" s="12"/>
      <c r="AQ95" s="12"/>
      <c r="AR95" s="12"/>
      <c r="AS95" s="12"/>
      <c r="AT95" s="12"/>
      <c r="AU95" s="12"/>
      <c r="AV95" s="13"/>
      <c r="AW95" s="14"/>
      <c r="AX95" s="15"/>
      <c r="AY95" s="15"/>
      <c r="AZ95" s="15"/>
      <c r="BA95" s="15"/>
      <c r="BB95" s="17"/>
      <c r="BC95" s="18" t="s">
        <v>1436</v>
      </c>
      <c r="BD95" s="19" t="s">
        <v>103</v>
      </c>
      <c r="BE95" s="19" t="s">
        <v>103</v>
      </c>
      <c r="BF95" s="20"/>
      <c r="BG95" s="21" t="s">
        <v>103</v>
      </c>
      <c r="BH95" s="22" t="s">
        <v>103</v>
      </c>
      <c r="BI95" s="22" t="s">
        <v>103</v>
      </c>
      <c r="BJ95" s="22"/>
      <c r="BK95" s="22" t="s">
        <v>103</v>
      </c>
      <c r="BL95" s="23" t="s">
        <v>102</v>
      </c>
      <c r="BM95" s="5" t="s">
        <v>102</v>
      </c>
      <c r="BN95" s="6" t="s">
        <v>275</v>
      </c>
      <c r="BO95" s="6" t="s">
        <v>102</v>
      </c>
      <c r="BP95" s="6" t="s">
        <v>98</v>
      </c>
      <c r="BQ95" s="6" t="s">
        <v>98</v>
      </c>
      <c r="BR95" s="6" t="s">
        <v>1437</v>
      </c>
      <c r="BS95" s="6" t="s">
        <v>357</v>
      </c>
      <c r="BT95" s="6" t="s">
        <v>103</v>
      </c>
      <c r="BU95" s="7" t="s">
        <v>1438</v>
      </c>
      <c r="BV95" s="8" t="s">
        <v>1377</v>
      </c>
      <c r="BW95" s="9"/>
      <c r="BX95" s="9" t="s">
        <v>1439</v>
      </c>
      <c r="BY95" s="9" t="s">
        <v>1440</v>
      </c>
      <c r="BZ95" s="10"/>
      <c r="CA95" s="11" t="s">
        <v>1441</v>
      </c>
      <c r="CB95" s="12"/>
      <c r="CC95" s="12"/>
      <c r="CD95" s="12"/>
      <c r="CE95" s="13"/>
      <c r="CF95" s="14"/>
      <c r="CG95" s="15"/>
      <c r="CH95" s="15"/>
      <c r="CI95" s="15"/>
      <c r="CJ95" s="15"/>
      <c r="CK95" s="16"/>
      <c r="CL95" s="2"/>
    </row>
    <row r="96" spans="2:90">
      <c r="B96" s="82">
        <v>99</v>
      </c>
      <c r="C96" s="5" t="s">
        <v>1405</v>
      </c>
      <c r="D96" s="6" t="s">
        <v>1442</v>
      </c>
      <c r="E96" s="7"/>
      <c r="F96" s="8" t="s">
        <v>1443</v>
      </c>
      <c r="G96" s="9"/>
      <c r="H96" s="9">
        <v>10</v>
      </c>
      <c r="I96" s="9" t="s">
        <v>2611</v>
      </c>
      <c r="J96" s="10" t="s">
        <v>91</v>
      </c>
      <c r="K96" s="11" t="s">
        <v>146</v>
      </c>
      <c r="L96" s="12" t="s">
        <v>306</v>
      </c>
      <c r="M96" s="12"/>
      <c r="N96" s="12"/>
      <c r="O96" s="12"/>
      <c r="P96" s="12"/>
      <c r="Q96" s="12" t="s">
        <v>103</v>
      </c>
      <c r="R96" s="13" t="s">
        <v>103</v>
      </c>
      <c r="S96" s="14" t="s">
        <v>1444</v>
      </c>
      <c r="T96" s="17" t="s">
        <v>134</v>
      </c>
      <c r="U96" s="18" t="s">
        <v>1445</v>
      </c>
      <c r="V96" s="19" t="s">
        <v>1373</v>
      </c>
      <c r="W96" s="19"/>
      <c r="X96" s="19"/>
      <c r="Y96" s="19" t="s">
        <v>135</v>
      </c>
      <c r="Z96" s="20"/>
      <c r="AA96" s="21" t="s">
        <v>309</v>
      </c>
      <c r="AB96" s="22" t="s">
        <v>102</v>
      </c>
      <c r="AC96" s="22" t="s">
        <v>1446</v>
      </c>
      <c r="AD96" s="22"/>
      <c r="AE96" s="22"/>
      <c r="AF96" s="23" t="s">
        <v>1383</v>
      </c>
      <c r="AG96" s="5"/>
      <c r="AH96" s="6"/>
      <c r="AI96" s="6"/>
      <c r="AJ96" s="7"/>
      <c r="AK96" s="8" t="s">
        <v>103</v>
      </c>
      <c r="AL96" s="9" t="s">
        <v>103</v>
      </c>
      <c r="AM96" s="9"/>
      <c r="AN96" s="10" t="s">
        <v>102</v>
      </c>
      <c r="AO96" s="11"/>
      <c r="AP96" s="12"/>
      <c r="AQ96" s="12"/>
      <c r="AR96" s="12"/>
      <c r="AS96" s="12"/>
      <c r="AT96" s="12"/>
      <c r="AU96" s="12"/>
      <c r="AV96" s="13"/>
      <c r="AW96" s="14"/>
      <c r="AX96" s="15"/>
      <c r="AY96" s="15"/>
      <c r="AZ96" s="15"/>
      <c r="BA96" s="15"/>
      <c r="BB96" s="17"/>
      <c r="BC96" s="18" t="s">
        <v>312</v>
      </c>
      <c r="BD96" s="19" t="s">
        <v>103</v>
      </c>
      <c r="BE96" s="19" t="s">
        <v>103</v>
      </c>
      <c r="BF96" s="20"/>
      <c r="BG96" s="21" t="s">
        <v>103</v>
      </c>
      <c r="BH96" s="22" t="s">
        <v>103</v>
      </c>
      <c r="BI96" s="22" t="s">
        <v>103</v>
      </c>
      <c r="BJ96" s="22"/>
      <c r="BK96" s="22" t="s">
        <v>103</v>
      </c>
      <c r="BL96" s="23" t="s">
        <v>102</v>
      </c>
      <c r="BM96" s="5" t="s">
        <v>102</v>
      </c>
      <c r="BN96" s="6" t="s">
        <v>1447</v>
      </c>
      <c r="BO96" s="6" t="s">
        <v>102</v>
      </c>
      <c r="BP96" s="6" t="s">
        <v>103</v>
      </c>
      <c r="BQ96" s="6" t="s">
        <v>103</v>
      </c>
      <c r="BR96" s="6" t="s">
        <v>103</v>
      </c>
      <c r="BS96" s="6" t="s">
        <v>1448</v>
      </c>
      <c r="BT96" s="6" t="s">
        <v>103</v>
      </c>
      <c r="BU96" s="7" t="s">
        <v>1449</v>
      </c>
      <c r="BV96" s="8" t="s">
        <v>1450</v>
      </c>
      <c r="BW96" s="9"/>
      <c r="BX96" s="9" t="s">
        <v>1451</v>
      </c>
      <c r="BY96" s="9" t="s">
        <v>1382</v>
      </c>
      <c r="BZ96" s="10"/>
      <c r="CA96" s="11" t="s">
        <v>358</v>
      </c>
      <c r="CB96" s="12"/>
      <c r="CC96" s="12"/>
      <c r="CD96" s="12"/>
      <c r="CE96" s="13"/>
      <c r="CF96" s="14"/>
      <c r="CG96" s="15"/>
      <c r="CH96" s="15"/>
      <c r="CI96" s="15"/>
      <c r="CJ96" s="15"/>
      <c r="CK96" s="16"/>
      <c r="CL96" s="2"/>
    </row>
    <row r="97" spans="2:90">
      <c r="B97" s="82">
        <v>105</v>
      </c>
      <c r="C97" s="5" t="s">
        <v>1405</v>
      </c>
      <c r="D97" s="6" t="s">
        <v>1452</v>
      </c>
      <c r="E97" s="7"/>
      <c r="F97" s="8" t="s">
        <v>1453</v>
      </c>
      <c r="G97" s="9"/>
      <c r="H97" s="9">
        <v>40</v>
      </c>
      <c r="I97" s="9" t="s">
        <v>2617</v>
      </c>
      <c r="J97" s="10">
        <v>1E-3</v>
      </c>
      <c r="K97" s="11" t="s">
        <v>146</v>
      </c>
      <c r="L97" s="12" t="s">
        <v>306</v>
      </c>
      <c r="M97" s="12"/>
      <c r="N97" s="12"/>
      <c r="O97" s="12"/>
      <c r="P97" s="12"/>
      <c r="Q97" s="12" t="s">
        <v>103</v>
      </c>
      <c r="R97" s="13" t="s">
        <v>103</v>
      </c>
      <c r="S97" s="14" t="s">
        <v>1381</v>
      </c>
      <c r="T97" s="17" t="s">
        <v>134</v>
      </c>
      <c r="U97" s="18" t="s">
        <v>1454</v>
      </c>
      <c r="V97" s="19" t="s">
        <v>370</v>
      </c>
      <c r="W97" s="19"/>
      <c r="X97" s="19"/>
      <c r="Y97" s="19" t="s">
        <v>135</v>
      </c>
      <c r="Z97" s="20"/>
      <c r="AA97" s="21" t="s">
        <v>309</v>
      </c>
      <c r="AB97" s="22" t="s">
        <v>102</v>
      </c>
      <c r="AC97" s="22" t="s">
        <v>1446</v>
      </c>
      <c r="AD97" s="22"/>
      <c r="AE97" s="22"/>
      <c r="AF97" s="23" t="s">
        <v>1383</v>
      </c>
      <c r="AG97" s="5"/>
      <c r="AH97" s="6"/>
      <c r="AI97" s="6"/>
      <c r="AJ97" s="7"/>
      <c r="AK97" s="8" t="s">
        <v>103</v>
      </c>
      <c r="AL97" s="9" t="s">
        <v>103</v>
      </c>
      <c r="AM97" s="9"/>
      <c r="AN97" s="10" t="s">
        <v>102</v>
      </c>
      <c r="AO97" s="11"/>
      <c r="AP97" s="12"/>
      <c r="AQ97" s="12"/>
      <c r="AR97" s="12"/>
      <c r="AS97" s="12"/>
      <c r="AT97" s="12"/>
      <c r="AU97" s="12"/>
      <c r="AV97" s="13"/>
      <c r="AW97" s="14"/>
      <c r="AX97" s="15"/>
      <c r="AY97" s="15"/>
      <c r="AZ97" s="15"/>
      <c r="BA97" s="15"/>
      <c r="BB97" s="17"/>
      <c r="BC97" s="18" t="s">
        <v>312</v>
      </c>
      <c r="BD97" s="19" t="s">
        <v>103</v>
      </c>
      <c r="BE97" s="19" t="s">
        <v>103</v>
      </c>
      <c r="BF97" s="20"/>
      <c r="BG97" s="21" t="s">
        <v>103</v>
      </c>
      <c r="BH97" s="22" t="s">
        <v>103</v>
      </c>
      <c r="BI97" s="22" t="s">
        <v>103</v>
      </c>
      <c r="BJ97" s="22"/>
      <c r="BK97" s="22" t="s">
        <v>103</v>
      </c>
      <c r="BL97" s="23" t="s">
        <v>102</v>
      </c>
      <c r="BM97" s="5" t="s">
        <v>102</v>
      </c>
      <c r="BN97" s="6" t="s">
        <v>275</v>
      </c>
      <c r="BO97" s="6" t="s">
        <v>102</v>
      </c>
      <c r="BP97" s="6" t="s">
        <v>103</v>
      </c>
      <c r="BQ97" s="6" t="s">
        <v>103</v>
      </c>
      <c r="BR97" s="6" t="s">
        <v>103</v>
      </c>
      <c r="BS97" s="6"/>
      <c r="BT97" s="6" t="s">
        <v>103</v>
      </c>
      <c r="BU97" s="7" t="s">
        <v>1455</v>
      </c>
      <c r="BV97" s="8" t="s">
        <v>1456</v>
      </c>
      <c r="BW97" s="9"/>
      <c r="BX97" s="9" t="s">
        <v>1457</v>
      </c>
      <c r="BY97" s="9" t="s">
        <v>1458</v>
      </c>
      <c r="BZ97" s="10"/>
      <c r="CA97" s="11" t="s">
        <v>102</v>
      </c>
      <c r="CB97" s="12"/>
      <c r="CC97" s="12"/>
      <c r="CD97" s="12"/>
      <c r="CE97" s="13"/>
      <c r="CF97" s="14"/>
      <c r="CG97" s="15"/>
      <c r="CH97" s="15"/>
      <c r="CI97" s="15"/>
      <c r="CJ97" s="15"/>
      <c r="CK97" s="16"/>
      <c r="CL97" s="2"/>
    </row>
    <row r="98" spans="2:90">
      <c r="B98" s="82">
        <v>101</v>
      </c>
      <c r="C98" s="5" t="s">
        <v>1405</v>
      </c>
      <c r="D98" s="6" t="s">
        <v>1459</v>
      </c>
      <c r="E98" s="7"/>
      <c r="F98" s="8" t="s">
        <v>1460</v>
      </c>
      <c r="G98" s="9"/>
      <c r="H98" s="9">
        <v>9</v>
      </c>
      <c r="I98" s="9" t="s">
        <v>2613</v>
      </c>
      <c r="J98" s="10" t="s">
        <v>91</v>
      </c>
      <c r="K98" s="11" t="s">
        <v>146</v>
      </c>
      <c r="L98" s="12" t="s">
        <v>306</v>
      </c>
      <c r="M98" s="12"/>
      <c r="N98" s="12"/>
      <c r="O98" s="12"/>
      <c r="P98" s="12"/>
      <c r="Q98" s="12" t="s">
        <v>103</v>
      </c>
      <c r="R98" s="13" t="s">
        <v>103</v>
      </c>
      <c r="S98" s="14" t="s">
        <v>1444</v>
      </c>
      <c r="T98" s="17" t="s">
        <v>134</v>
      </c>
      <c r="U98" s="18" t="s">
        <v>1461</v>
      </c>
      <c r="V98" s="19" t="s">
        <v>1321</v>
      </c>
      <c r="W98" s="19"/>
      <c r="X98" s="19"/>
      <c r="Y98" s="19" t="s">
        <v>135</v>
      </c>
      <c r="Z98" s="20"/>
      <c r="AA98" s="21" t="s">
        <v>309</v>
      </c>
      <c r="AB98" s="22" t="s">
        <v>102</v>
      </c>
      <c r="AC98" s="22" t="s">
        <v>1409</v>
      </c>
      <c r="AD98" s="22"/>
      <c r="AE98" s="22"/>
      <c r="AF98" s="23" t="s">
        <v>1383</v>
      </c>
      <c r="AG98" s="5"/>
      <c r="AH98" s="6"/>
      <c r="AI98" s="6"/>
      <c r="AJ98" s="7"/>
      <c r="AK98" s="8" t="s">
        <v>103</v>
      </c>
      <c r="AL98" s="9" t="s">
        <v>103</v>
      </c>
      <c r="AM98" s="9"/>
      <c r="AN98" s="10" t="s">
        <v>102</v>
      </c>
      <c r="AO98" s="11"/>
      <c r="AP98" s="12"/>
      <c r="AQ98" s="12"/>
      <c r="AR98" s="12"/>
      <c r="AS98" s="12"/>
      <c r="AT98" s="12"/>
      <c r="AU98" s="12"/>
      <c r="AV98" s="13"/>
      <c r="AW98" s="14"/>
      <c r="AX98" s="15"/>
      <c r="AY98" s="15"/>
      <c r="AZ98" s="15"/>
      <c r="BA98" s="15"/>
      <c r="BB98" s="17"/>
      <c r="BC98" s="18" t="s">
        <v>312</v>
      </c>
      <c r="BD98" s="19" t="s">
        <v>103</v>
      </c>
      <c r="BE98" s="19" t="s">
        <v>103</v>
      </c>
      <c r="BF98" s="20"/>
      <c r="BG98" s="21" t="s">
        <v>103</v>
      </c>
      <c r="BH98" s="22" t="s">
        <v>103</v>
      </c>
      <c r="BI98" s="22" t="s">
        <v>103</v>
      </c>
      <c r="BJ98" s="22"/>
      <c r="BK98" s="22" t="s">
        <v>103</v>
      </c>
      <c r="BL98" s="23" t="s">
        <v>102</v>
      </c>
      <c r="BM98" s="5" t="s">
        <v>102</v>
      </c>
      <c r="BN98" s="6" t="s">
        <v>1447</v>
      </c>
      <c r="BO98" s="6" t="s">
        <v>102</v>
      </c>
      <c r="BP98" s="6" t="s">
        <v>98</v>
      </c>
      <c r="BQ98" s="6" t="s">
        <v>98</v>
      </c>
      <c r="BR98" s="6" t="s">
        <v>103</v>
      </c>
      <c r="BS98" s="6"/>
      <c r="BT98" s="6" t="s">
        <v>103</v>
      </c>
      <c r="BU98" s="7"/>
      <c r="BV98" s="8" t="s">
        <v>1462</v>
      </c>
      <c r="BW98" s="9"/>
      <c r="BX98" s="9" t="s">
        <v>1463</v>
      </c>
      <c r="BY98" s="9" t="s">
        <v>1464</v>
      </c>
      <c r="BZ98" s="10"/>
      <c r="CA98" s="11" t="s">
        <v>102</v>
      </c>
      <c r="CB98" s="12"/>
      <c r="CC98" s="12"/>
      <c r="CD98" s="12"/>
      <c r="CE98" s="13"/>
      <c r="CF98" s="14"/>
      <c r="CG98" s="15"/>
      <c r="CH98" s="15"/>
      <c r="CI98" s="15"/>
      <c r="CJ98" s="15"/>
      <c r="CK98" s="16"/>
      <c r="CL98" s="2"/>
    </row>
    <row r="99" spans="2:90">
      <c r="B99" s="82">
        <v>104</v>
      </c>
      <c r="C99" s="5" t="s">
        <v>1405</v>
      </c>
      <c r="D99" s="6" t="s">
        <v>1465</v>
      </c>
      <c r="E99" s="7"/>
      <c r="F99" s="8" t="s">
        <v>1466</v>
      </c>
      <c r="G99" s="9"/>
      <c r="H99" s="9">
        <v>9</v>
      </c>
      <c r="I99" s="9" t="s">
        <v>2616</v>
      </c>
      <c r="J99" s="10" t="s">
        <v>91</v>
      </c>
      <c r="K99" s="11" t="s">
        <v>146</v>
      </c>
      <c r="L99" s="12" t="s">
        <v>306</v>
      </c>
      <c r="M99" s="12"/>
      <c r="N99" s="12"/>
      <c r="O99" s="12"/>
      <c r="P99" s="12"/>
      <c r="Q99" s="12" t="s">
        <v>103</v>
      </c>
      <c r="R99" s="13" t="s">
        <v>103</v>
      </c>
      <c r="S99" s="14" t="s">
        <v>1444</v>
      </c>
      <c r="T99" s="17" t="s">
        <v>134</v>
      </c>
      <c r="U99" s="18" t="s">
        <v>1467</v>
      </c>
      <c r="V99" s="19" t="s">
        <v>396</v>
      </c>
      <c r="W99" s="19"/>
      <c r="X99" s="19"/>
      <c r="Y99" s="19" t="s">
        <v>135</v>
      </c>
      <c r="Z99" s="20"/>
      <c r="AA99" s="21" t="s">
        <v>309</v>
      </c>
      <c r="AB99" s="22" t="s">
        <v>102</v>
      </c>
      <c r="AC99" s="22" t="s">
        <v>1409</v>
      </c>
      <c r="AD99" s="22"/>
      <c r="AE99" s="22"/>
      <c r="AF99" s="23" t="s">
        <v>1383</v>
      </c>
      <c r="AG99" s="5"/>
      <c r="AH99" s="6"/>
      <c r="AI99" s="6"/>
      <c r="AJ99" s="7"/>
      <c r="AK99" s="8" t="s">
        <v>103</v>
      </c>
      <c r="AL99" s="9" t="s">
        <v>310</v>
      </c>
      <c r="AM99" s="9"/>
      <c r="AN99" s="10" t="s">
        <v>102</v>
      </c>
      <c r="AO99" s="11"/>
      <c r="AP99" s="12"/>
      <c r="AQ99" s="12"/>
      <c r="AR99" s="12"/>
      <c r="AS99" s="12"/>
      <c r="AT99" s="12"/>
      <c r="AU99" s="12"/>
      <c r="AV99" s="13"/>
      <c r="AW99" s="14"/>
      <c r="AX99" s="15"/>
      <c r="AY99" s="15"/>
      <c r="AZ99" s="15"/>
      <c r="BA99" s="15"/>
      <c r="BB99" s="17"/>
      <c r="BC99" s="18" t="s">
        <v>312</v>
      </c>
      <c r="BD99" s="19" t="s">
        <v>103</v>
      </c>
      <c r="BE99" s="19" t="s">
        <v>103</v>
      </c>
      <c r="BF99" s="20"/>
      <c r="BG99" s="21" t="s">
        <v>103</v>
      </c>
      <c r="BH99" s="22" t="s">
        <v>103</v>
      </c>
      <c r="BI99" s="22" t="s">
        <v>103</v>
      </c>
      <c r="BJ99" s="22"/>
      <c r="BK99" s="22" t="s">
        <v>103</v>
      </c>
      <c r="BL99" s="23" t="s">
        <v>102</v>
      </c>
      <c r="BM99" s="5" t="s">
        <v>102</v>
      </c>
      <c r="BN99" s="6" t="s">
        <v>275</v>
      </c>
      <c r="BO99" s="6" t="s">
        <v>102</v>
      </c>
      <c r="BP99" s="6" t="s">
        <v>98</v>
      </c>
      <c r="BQ99" s="6" t="s">
        <v>98</v>
      </c>
      <c r="BR99" s="6" t="s">
        <v>103</v>
      </c>
      <c r="BS99" s="6"/>
      <c r="BT99" s="6" t="s">
        <v>103</v>
      </c>
      <c r="BU99" s="7" t="s">
        <v>1356</v>
      </c>
      <c r="BV99" s="8" t="s">
        <v>1462</v>
      </c>
      <c r="BW99" s="9"/>
      <c r="BX99" s="9" t="s">
        <v>1468</v>
      </c>
      <c r="BY99" s="9" t="s">
        <v>1458</v>
      </c>
      <c r="BZ99" s="10"/>
      <c r="CA99" s="11" t="s">
        <v>102</v>
      </c>
      <c r="CB99" s="12"/>
      <c r="CC99" s="12"/>
      <c r="CD99" s="12"/>
      <c r="CE99" s="13"/>
      <c r="CF99" s="14"/>
      <c r="CG99" s="15"/>
      <c r="CH99" s="15"/>
      <c r="CI99" s="15"/>
      <c r="CJ99" s="15"/>
      <c r="CK99" s="16"/>
      <c r="CL99" s="2"/>
    </row>
    <row r="100" spans="2:90">
      <c r="B100" s="82">
        <v>107</v>
      </c>
      <c r="C100" s="5" t="s">
        <v>1405</v>
      </c>
      <c r="D100" s="6" t="s">
        <v>1469</v>
      </c>
      <c r="E100" s="7"/>
      <c r="F100" s="8" t="s">
        <v>1470</v>
      </c>
      <c r="G100" s="9"/>
      <c r="H100" s="9">
        <v>24</v>
      </c>
      <c r="I100" s="9" t="s">
        <v>2619</v>
      </c>
      <c r="J100" s="10" t="s">
        <v>91</v>
      </c>
      <c r="K100" s="11" t="s">
        <v>146</v>
      </c>
      <c r="L100" s="12" t="s">
        <v>306</v>
      </c>
      <c r="M100" s="12"/>
      <c r="N100" s="12"/>
      <c r="O100" s="12"/>
      <c r="P100" s="12"/>
      <c r="Q100" s="12" t="s">
        <v>103</v>
      </c>
      <c r="R100" s="13" t="s">
        <v>103</v>
      </c>
      <c r="S100" s="14" t="s">
        <v>307</v>
      </c>
      <c r="T100" s="17" t="s">
        <v>134</v>
      </c>
      <c r="U100" s="18" t="s">
        <v>1471</v>
      </c>
      <c r="V100" s="19" t="s">
        <v>221</v>
      </c>
      <c r="W100" s="19"/>
      <c r="X100" s="19"/>
      <c r="Y100" s="19" t="s">
        <v>135</v>
      </c>
      <c r="Z100" s="20"/>
      <c r="AA100" s="21" t="s">
        <v>309</v>
      </c>
      <c r="AB100" s="22" t="s">
        <v>102</v>
      </c>
      <c r="AC100" s="22" t="s">
        <v>1376</v>
      </c>
      <c r="AD100" s="22"/>
      <c r="AE100" s="22"/>
      <c r="AF100" s="23" t="s">
        <v>1383</v>
      </c>
      <c r="AG100" s="5"/>
      <c r="AH100" s="6"/>
      <c r="AI100" s="6"/>
      <c r="AJ100" s="7"/>
      <c r="AK100" s="8" t="s">
        <v>103</v>
      </c>
      <c r="AL100" s="9" t="s">
        <v>1418</v>
      </c>
      <c r="AM100" s="9"/>
      <c r="AN100" s="10" t="s">
        <v>102</v>
      </c>
      <c r="AO100" s="11"/>
      <c r="AP100" s="12"/>
      <c r="AQ100" s="12"/>
      <c r="AR100" s="12"/>
      <c r="AS100" s="12"/>
      <c r="AT100" s="12"/>
      <c r="AU100" s="12"/>
      <c r="AV100" s="13"/>
      <c r="AW100" s="14"/>
      <c r="AX100" s="15"/>
      <c r="AY100" s="15"/>
      <c r="AZ100" s="15"/>
      <c r="BA100" s="15"/>
      <c r="BB100" s="17"/>
      <c r="BC100" s="18" t="s">
        <v>1410</v>
      </c>
      <c r="BD100" s="19" t="s">
        <v>103</v>
      </c>
      <c r="BE100" s="19" t="s">
        <v>103</v>
      </c>
      <c r="BF100" s="20" t="s">
        <v>1472</v>
      </c>
      <c r="BG100" s="21" t="s">
        <v>103</v>
      </c>
      <c r="BH100" s="22" t="s">
        <v>103</v>
      </c>
      <c r="BI100" s="22" t="s">
        <v>103</v>
      </c>
      <c r="BJ100" s="22"/>
      <c r="BK100" s="22" t="s">
        <v>103</v>
      </c>
      <c r="BL100" s="23" t="s">
        <v>102</v>
      </c>
      <c r="BM100" s="5" t="s">
        <v>102</v>
      </c>
      <c r="BN100" s="6" t="s">
        <v>275</v>
      </c>
      <c r="BO100" s="6" t="s">
        <v>102</v>
      </c>
      <c r="BP100" s="6" t="s">
        <v>98</v>
      </c>
      <c r="BQ100" s="6" t="s">
        <v>98</v>
      </c>
      <c r="BR100" s="6" t="s">
        <v>103</v>
      </c>
      <c r="BS100" s="6" t="s">
        <v>1473</v>
      </c>
      <c r="BT100" s="6" t="s">
        <v>103</v>
      </c>
      <c r="BU100" s="7"/>
      <c r="BV100" s="8" t="s">
        <v>1379</v>
      </c>
      <c r="BW100" s="9"/>
      <c r="BX100" s="9" t="s">
        <v>373</v>
      </c>
      <c r="BY100" s="9" t="s">
        <v>1474</v>
      </c>
      <c r="BZ100" s="10"/>
      <c r="CA100" s="11" t="s">
        <v>357</v>
      </c>
      <c r="CB100" s="12"/>
      <c r="CC100" s="12"/>
      <c r="CD100" s="12"/>
      <c r="CE100" s="13"/>
      <c r="CF100" s="14"/>
      <c r="CG100" s="15"/>
      <c r="CH100" s="15"/>
      <c r="CI100" s="15"/>
      <c r="CJ100" s="15"/>
      <c r="CK100" s="16"/>
      <c r="CL100" s="2"/>
    </row>
    <row r="101" spans="2:90">
      <c r="B101" s="82">
        <v>109</v>
      </c>
      <c r="C101" s="5" t="s">
        <v>1405</v>
      </c>
      <c r="D101" s="6" t="s">
        <v>1475</v>
      </c>
      <c r="E101" s="7"/>
      <c r="F101" s="8" t="s">
        <v>1476</v>
      </c>
      <c r="G101" s="9"/>
      <c r="H101" s="9">
        <v>12</v>
      </c>
      <c r="I101" s="9" t="s">
        <v>2621</v>
      </c>
      <c r="J101" s="10" t="s">
        <v>91</v>
      </c>
      <c r="K101" s="11" t="s">
        <v>146</v>
      </c>
      <c r="L101" s="12" t="s">
        <v>306</v>
      </c>
      <c r="M101" s="12"/>
      <c r="N101" s="12"/>
      <c r="O101" s="12"/>
      <c r="P101" s="12"/>
      <c r="Q101" s="12" t="s">
        <v>103</v>
      </c>
      <c r="R101" s="13" t="s">
        <v>103</v>
      </c>
      <c r="S101" s="14" t="s">
        <v>307</v>
      </c>
      <c r="T101" s="17" t="s">
        <v>134</v>
      </c>
      <c r="U101" s="18" t="s">
        <v>1477</v>
      </c>
      <c r="V101" s="19" t="s">
        <v>221</v>
      </c>
      <c r="W101" s="19"/>
      <c r="X101" s="19"/>
      <c r="Y101" s="19" t="s">
        <v>135</v>
      </c>
      <c r="Z101" s="20"/>
      <c r="AA101" s="21" t="s">
        <v>309</v>
      </c>
      <c r="AB101" s="22" t="s">
        <v>102</v>
      </c>
      <c r="AC101" s="22" t="s">
        <v>1376</v>
      </c>
      <c r="AD101" s="22"/>
      <c r="AE101" s="22"/>
      <c r="AF101" s="23" t="s">
        <v>1383</v>
      </c>
      <c r="AG101" s="5"/>
      <c r="AH101" s="6"/>
      <c r="AI101" s="6"/>
      <c r="AJ101" s="7"/>
      <c r="AK101" s="8" t="s">
        <v>103</v>
      </c>
      <c r="AL101" s="9" t="s">
        <v>1418</v>
      </c>
      <c r="AM101" s="9"/>
      <c r="AN101" s="10" t="s">
        <v>102</v>
      </c>
      <c r="AO101" s="11"/>
      <c r="AP101" s="12"/>
      <c r="AQ101" s="12"/>
      <c r="AR101" s="12"/>
      <c r="AS101" s="12"/>
      <c r="AT101" s="12"/>
      <c r="AU101" s="12"/>
      <c r="AV101" s="13"/>
      <c r="AW101" s="14"/>
      <c r="AX101" s="15"/>
      <c r="AY101" s="15"/>
      <c r="AZ101" s="15"/>
      <c r="BA101" s="15"/>
      <c r="BB101" s="17"/>
      <c r="BC101" s="18" t="s">
        <v>1410</v>
      </c>
      <c r="BD101" s="19" t="s">
        <v>103</v>
      </c>
      <c r="BE101" s="19" t="s">
        <v>103</v>
      </c>
      <c r="BF101" s="20" t="s">
        <v>1478</v>
      </c>
      <c r="BG101" s="21" t="s">
        <v>103</v>
      </c>
      <c r="BH101" s="22" t="s">
        <v>103</v>
      </c>
      <c r="BI101" s="22" t="s">
        <v>103</v>
      </c>
      <c r="BJ101" s="22"/>
      <c r="BK101" s="22" t="s">
        <v>103</v>
      </c>
      <c r="BL101" s="23" t="s">
        <v>102</v>
      </c>
      <c r="BM101" s="5" t="s">
        <v>102</v>
      </c>
      <c r="BN101" s="6" t="s">
        <v>275</v>
      </c>
      <c r="BO101" s="6" t="s">
        <v>102</v>
      </c>
      <c r="BP101" s="6" t="s">
        <v>98</v>
      </c>
      <c r="BQ101" s="6" t="s">
        <v>98</v>
      </c>
      <c r="BR101" s="6" t="s">
        <v>103</v>
      </c>
      <c r="BS101" s="6" t="s">
        <v>1473</v>
      </c>
      <c r="BT101" s="6" t="s">
        <v>103</v>
      </c>
      <c r="BU101" s="7" t="s">
        <v>1479</v>
      </c>
      <c r="BV101" s="8" t="s">
        <v>1379</v>
      </c>
      <c r="BW101" s="9"/>
      <c r="BX101" s="9" t="s">
        <v>373</v>
      </c>
      <c r="BY101" s="9" t="s">
        <v>1474</v>
      </c>
      <c r="BZ101" s="10"/>
      <c r="CA101" s="11" t="s">
        <v>357</v>
      </c>
      <c r="CB101" s="12"/>
      <c r="CC101" s="12"/>
      <c r="CD101" s="12"/>
      <c r="CE101" s="13"/>
      <c r="CF101" s="14"/>
      <c r="CG101" s="15"/>
      <c r="CH101" s="15"/>
      <c r="CI101" s="15"/>
      <c r="CJ101" s="15"/>
      <c r="CK101" s="16"/>
      <c r="CL101" s="2"/>
    </row>
    <row r="102" spans="2:90">
      <c r="B102" s="82">
        <v>110</v>
      </c>
      <c r="C102" s="5" t="s">
        <v>1405</v>
      </c>
      <c r="D102" s="6" t="s">
        <v>1480</v>
      </c>
      <c r="E102" s="7"/>
      <c r="F102" s="8" t="s">
        <v>1481</v>
      </c>
      <c r="G102" s="9"/>
      <c r="H102" s="9">
        <v>7</v>
      </c>
      <c r="I102" s="9" t="s">
        <v>2622</v>
      </c>
      <c r="J102" s="10" t="s">
        <v>91</v>
      </c>
      <c r="K102" s="11" t="s">
        <v>146</v>
      </c>
      <c r="L102" s="12" t="s">
        <v>306</v>
      </c>
      <c r="M102" s="12"/>
      <c r="N102" s="12"/>
      <c r="O102" s="12"/>
      <c r="P102" s="12"/>
      <c r="Q102" s="12" t="s">
        <v>103</v>
      </c>
      <c r="R102" s="13" t="s">
        <v>103</v>
      </c>
      <c r="S102" s="14" t="s">
        <v>307</v>
      </c>
      <c r="T102" s="17" t="s">
        <v>134</v>
      </c>
      <c r="U102" s="18" t="s">
        <v>1477</v>
      </c>
      <c r="V102" s="19" t="s">
        <v>221</v>
      </c>
      <c r="W102" s="19"/>
      <c r="X102" s="19"/>
      <c r="Y102" s="19" t="s">
        <v>135</v>
      </c>
      <c r="Z102" s="20"/>
      <c r="AA102" s="21" t="s">
        <v>309</v>
      </c>
      <c r="AB102" s="22" t="s">
        <v>102</v>
      </c>
      <c r="AC102" s="22" t="s">
        <v>1376</v>
      </c>
      <c r="AD102" s="22"/>
      <c r="AE102" s="22"/>
      <c r="AF102" s="23" t="s">
        <v>1383</v>
      </c>
      <c r="AG102" s="5"/>
      <c r="AH102" s="6"/>
      <c r="AI102" s="6"/>
      <c r="AJ102" s="7"/>
      <c r="AK102" s="8" t="s">
        <v>103</v>
      </c>
      <c r="AL102" s="9" t="s">
        <v>1418</v>
      </c>
      <c r="AM102" s="9"/>
      <c r="AN102" s="10" t="s">
        <v>102</v>
      </c>
      <c r="AO102" s="11"/>
      <c r="AP102" s="12"/>
      <c r="AQ102" s="12"/>
      <c r="AR102" s="12"/>
      <c r="AS102" s="12"/>
      <c r="AT102" s="12"/>
      <c r="AU102" s="12"/>
      <c r="AV102" s="13"/>
      <c r="AW102" s="14"/>
      <c r="AX102" s="15"/>
      <c r="AY102" s="15"/>
      <c r="AZ102" s="15"/>
      <c r="BA102" s="15"/>
      <c r="BB102" s="17"/>
      <c r="BC102" s="18" t="s">
        <v>1410</v>
      </c>
      <c r="BD102" s="19" t="s">
        <v>103</v>
      </c>
      <c r="BE102" s="19" t="s">
        <v>103</v>
      </c>
      <c r="BF102" s="20" t="s">
        <v>1478</v>
      </c>
      <c r="BG102" s="21" t="s">
        <v>103</v>
      </c>
      <c r="BH102" s="22" t="s">
        <v>103</v>
      </c>
      <c r="BI102" s="22" t="s">
        <v>103</v>
      </c>
      <c r="BJ102" s="22"/>
      <c r="BK102" s="22" t="s">
        <v>103</v>
      </c>
      <c r="BL102" s="23" t="s">
        <v>102</v>
      </c>
      <c r="BM102" s="5" t="s">
        <v>102</v>
      </c>
      <c r="BN102" s="6" t="s">
        <v>275</v>
      </c>
      <c r="BO102" s="6" t="s">
        <v>102</v>
      </c>
      <c r="BP102" s="6" t="s">
        <v>98</v>
      </c>
      <c r="BQ102" s="6" t="s">
        <v>98</v>
      </c>
      <c r="BR102" s="6" t="s">
        <v>103</v>
      </c>
      <c r="BS102" s="6" t="s">
        <v>1473</v>
      </c>
      <c r="BT102" s="6" t="s">
        <v>103</v>
      </c>
      <c r="BU102" s="7" t="s">
        <v>1479</v>
      </c>
      <c r="BV102" s="8" t="s">
        <v>1379</v>
      </c>
      <c r="BW102" s="9"/>
      <c r="BX102" s="9" t="s">
        <v>373</v>
      </c>
      <c r="BY102" s="9" t="s">
        <v>1474</v>
      </c>
      <c r="BZ102" s="10"/>
      <c r="CA102" s="11" t="s">
        <v>357</v>
      </c>
      <c r="CB102" s="12"/>
      <c r="CC102" s="12"/>
      <c r="CD102" s="12"/>
      <c r="CE102" s="13"/>
      <c r="CF102" s="14"/>
      <c r="CG102" s="15"/>
      <c r="CH102" s="15"/>
      <c r="CI102" s="15"/>
      <c r="CJ102" s="15"/>
      <c r="CK102" s="16"/>
      <c r="CL102" s="2"/>
    </row>
    <row r="103" spans="2:90">
      <c r="B103" s="82">
        <v>96</v>
      </c>
      <c r="C103" s="5" t="s">
        <v>1405</v>
      </c>
      <c r="D103" s="6" t="s">
        <v>1482</v>
      </c>
      <c r="E103" s="7"/>
      <c r="F103" s="8" t="s">
        <v>1483</v>
      </c>
      <c r="G103" s="9"/>
      <c r="H103" s="9">
        <v>16</v>
      </c>
      <c r="I103" s="9" t="s">
        <v>2608</v>
      </c>
      <c r="J103" s="10" t="s">
        <v>91</v>
      </c>
      <c r="K103" s="11" t="s">
        <v>146</v>
      </c>
      <c r="L103" s="12" t="s">
        <v>306</v>
      </c>
      <c r="M103" s="12"/>
      <c r="N103" s="12"/>
      <c r="O103" s="12"/>
      <c r="P103" s="12"/>
      <c r="Q103" s="12" t="s">
        <v>103</v>
      </c>
      <c r="R103" s="13" t="s">
        <v>103</v>
      </c>
      <c r="S103" s="14" t="s">
        <v>1484</v>
      </c>
      <c r="T103" s="17" t="s">
        <v>134</v>
      </c>
      <c r="U103" s="18" t="s">
        <v>1485</v>
      </c>
      <c r="V103" s="19" t="s">
        <v>102</v>
      </c>
      <c r="W103" s="19"/>
      <c r="X103" s="19"/>
      <c r="Y103" s="19" t="s">
        <v>135</v>
      </c>
      <c r="Z103" s="20"/>
      <c r="AA103" s="21" t="s">
        <v>309</v>
      </c>
      <c r="AB103" s="22" t="s">
        <v>102</v>
      </c>
      <c r="AC103" s="22" t="s">
        <v>1486</v>
      </c>
      <c r="AD103" s="22"/>
      <c r="AE103" s="22"/>
      <c r="AF103" s="23" t="s">
        <v>1383</v>
      </c>
      <c r="AG103" s="5"/>
      <c r="AH103" s="6"/>
      <c r="AI103" s="6"/>
      <c r="AJ103" s="7"/>
      <c r="AK103" s="8" t="s">
        <v>103</v>
      </c>
      <c r="AL103" s="9" t="s">
        <v>102</v>
      </c>
      <c r="AM103" s="9"/>
      <c r="AN103" s="10" t="s">
        <v>102</v>
      </c>
      <c r="AO103" s="11"/>
      <c r="AP103" s="12"/>
      <c r="AQ103" s="12"/>
      <c r="AR103" s="12"/>
      <c r="AS103" s="12"/>
      <c r="AT103" s="12"/>
      <c r="AU103" s="12"/>
      <c r="AV103" s="13"/>
      <c r="AW103" s="14"/>
      <c r="AX103" s="15"/>
      <c r="AY103" s="15"/>
      <c r="AZ103" s="15"/>
      <c r="BA103" s="15"/>
      <c r="BB103" s="17"/>
      <c r="BC103" s="18" t="s">
        <v>312</v>
      </c>
      <c r="BD103" s="19" t="s">
        <v>103</v>
      </c>
      <c r="BE103" s="19" t="s">
        <v>103</v>
      </c>
      <c r="BF103" s="20"/>
      <c r="BG103" s="21" t="s">
        <v>103</v>
      </c>
      <c r="BH103" s="22" t="s">
        <v>103</v>
      </c>
      <c r="BI103" s="22" t="s">
        <v>103</v>
      </c>
      <c r="BJ103" s="22"/>
      <c r="BK103" s="22" t="s">
        <v>103</v>
      </c>
      <c r="BL103" s="23" t="s">
        <v>102</v>
      </c>
      <c r="BM103" s="5" t="s">
        <v>102</v>
      </c>
      <c r="BN103" s="6" t="s">
        <v>275</v>
      </c>
      <c r="BO103" s="6" t="s">
        <v>102</v>
      </c>
      <c r="BP103" s="6" t="s">
        <v>103</v>
      </c>
      <c r="BQ103" s="6" t="s">
        <v>103</v>
      </c>
      <c r="BR103" s="6" t="s">
        <v>103</v>
      </c>
      <c r="BS103" s="6"/>
      <c r="BT103" s="6" t="s">
        <v>103</v>
      </c>
      <c r="BU103" s="7"/>
      <c r="BV103" s="8" t="s">
        <v>1377</v>
      </c>
      <c r="BW103" s="9"/>
      <c r="BX103" s="9" t="s">
        <v>1487</v>
      </c>
      <c r="BY103" s="9" t="s">
        <v>1488</v>
      </c>
      <c r="BZ103" s="10"/>
      <c r="CA103" s="11" t="s">
        <v>102</v>
      </c>
      <c r="CB103" s="12"/>
      <c r="CC103" s="12"/>
      <c r="CD103" s="12"/>
      <c r="CE103" s="13"/>
      <c r="CF103" s="14"/>
      <c r="CG103" s="15"/>
      <c r="CH103" s="15"/>
      <c r="CI103" s="15"/>
      <c r="CJ103" s="15"/>
      <c r="CK103" s="16"/>
      <c r="CL103" s="2"/>
    </row>
    <row r="104" spans="2:90">
      <c r="B104" s="82">
        <v>100</v>
      </c>
      <c r="C104" s="5" t="s">
        <v>1405</v>
      </c>
      <c r="D104" s="6" t="s">
        <v>1489</v>
      </c>
      <c r="E104" s="7"/>
      <c r="F104" s="8" t="s">
        <v>1490</v>
      </c>
      <c r="G104" s="9"/>
      <c r="H104" s="9">
        <v>13</v>
      </c>
      <c r="I104" s="9" t="s">
        <v>2612</v>
      </c>
      <c r="J104" s="10" t="s">
        <v>91</v>
      </c>
      <c r="K104" s="11" t="s">
        <v>146</v>
      </c>
      <c r="L104" s="12" t="s">
        <v>306</v>
      </c>
      <c r="M104" s="12"/>
      <c r="N104" s="12"/>
      <c r="O104" s="12"/>
      <c r="P104" s="12"/>
      <c r="Q104" s="12" t="s">
        <v>103</v>
      </c>
      <c r="R104" s="13" t="s">
        <v>103</v>
      </c>
      <c r="S104" s="14" t="s">
        <v>1444</v>
      </c>
      <c r="T104" s="17" t="s">
        <v>134</v>
      </c>
      <c r="U104" s="18" t="s">
        <v>1461</v>
      </c>
      <c r="V104" s="19" t="s">
        <v>1321</v>
      </c>
      <c r="W104" s="19"/>
      <c r="X104" s="19"/>
      <c r="Y104" s="19" t="s">
        <v>135</v>
      </c>
      <c r="Z104" s="20"/>
      <c r="AA104" s="21" t="s">
        <v>309</v>
      </c>
      <c r="AB104" s="22" t="s">
        <v>102</v>
      </c>
      <c r="AC104" s="22" t="s">
        <v>1409</v>
      </c>
      <c r="AD104" s="22"/>
      <c r="AE104" s="22"/>
      <c r="AF104" s="23" t="s">
        <v>1383</v>
      </c>
      <c r="AG104" s="5"/>
      <c r="AH104" s="6"/>
      <c r="AI104" s="6"/>
      <c r="AJ104" s="7"/>
      <c r="AK104" s="8" t="s">
        <v>103</v>
      </c>
      <c r="AL104" s="9" t="s">
        <v>103</v>
      </c>
      <c r="AM104" s="9"/>
      <c r="AN104" s="10" t="s">
        <v>102</v>
      </c>
      <c r="AO104" s="11"/>
      <c r="AP104" s="12"/>
      <c r="AQ104" s="12"/>
      <c r="AR104" s="12"/>
      <c r="AS104" s="12"/>
      <c r="AT104" s="12"/>
      <c r="AU104" s="12"/>
      <c r="AV104" s="13"/>
      <c r="AW104" s="14"/>
      <c r="AX104" s="15"/>
      <c r="AY104" s="15"/>
      <c r="AZ104" s="15"/>
      <c r="BA104" s="15"/>
      <c r="BB104" s="17"/>
      <c r="BC104" s="18" t="s">
        <v>312</v>
      </c>
      <c r="BD104" s="19" t="s">
        <v>103</v>
      </c>
      <c r="BE104" s="19" t="s">
        <v>103</v>
      </c>
      <c r="BF104" s="20"/>
      <c r="BG104" s="21" t="s">
        <v>103</v>
      </c>
      <c r="BH104" s="22" t="s">
        <v>103</v>
      </c>
      <c r="BI104" s="22" t="s">
        <v>103</v>
      </c>
      <c r="BJ104" s="22"/>
      <c r="BK104" s="22" t="s">
        <v>103</v>
      </c>
      <c r="BL104" s="23" t="s">
        <v>102</v>
      </c>
      <c r="BM104" s="5" t="s">
        <v>102</v>
      </c>
      <c r="BN104" s="6" t="s">
        <v>1447</v>
      </c>
      <c r="BO104" s="6" t="s">
        <v>102</v>
      </c>
      <c r="BP104" s="6" t="s">
        <v>98</v>
      </c>
      <c r="BQ104" s="6" t="s">
        <v>98</v>
      </c>
      <c r="BR104" s="6" t="s">
        <v>103</v>
      </c>
      <c r="BS104" s="6"/>
      <c r="BT104" s="6" t="s">
        <v>103</v>
      </c>
      <c r="BU104" s="7"/>
      <c r="BV104" s="8" t="s">
        <v>1462</v>
      </c>
      <c r="BW104" s="9"/>
      <c r="BX104" s="9" t="s">
        <v>1463</v>
      </c>
      <c r="BY104" s="9" t="s">
        <v>1464</v>
      </c>
      <c r="BZ104" s="10"/>
      <c r="CA104" s="11" t="s">
        <v>102</v>
      </c>
      <c r="CB104" s="12"/>
      <c r="CC104" s="12"/>
      <c r="CD104" s="12"/>
      <c r="CE104" s="13"/>
      <c r="CF104" s="14"/>
      <c r="CG104" s="15"/>
      <c r="CH104" s="15"/>
      <c r="CI104" s="15"/>
      <c r="CJ104" s="15"/>
      <c r="CK104" s="16"/>
      <c r="CL104" s="2"/>
    </row>
    <row r="105" spans="2:90">
      <c r="B105" s="82">
        <v>103</v>
      </c>
      <c r="C105" s="5" t="s">
        <v>1405</v>
      </c>
      <c r="D105" s="6" t="s">
        <v>1491</v>
      </c>
      <c r="E105" s="7"/>
      <c r="F105" s="8" t="s">
        <v>1492</v>
      </c>
      <c r="G105" s="9"/>
      <c r="H105" s="9">
        <v>15</v>
      </c>
      <c r="I105" s="9" t="s">
        <v>2615</v>
      </c>
      <c r="J105" s="10" t="s">
        <v>91</v>
      </c>
      <c r="K105" s="11" t="s">
        <v>146</v>
      </c>
      <c r="L105" s="12" t="s">
        <v>306</v>
      </c>
      <c r="M105" s="12"/>
      <c r="N105" s="12"/>
      <c r="O105" s="12"/>
      <c r="P105" s="12"/>
      <c r="Q105" s="12" t="s">
        <v>103</v>
      </c>
      <c r="R105" s="13" t="s">
        <v>103</v>
      </c>
      <c r="S105" s="14" t="s">
        <v>1444</v>
      </c>
      <c r="T105" s="17" t="s">
        <v>134</v>
      </c>
      <c r="U105" s="18" t="s">
        <v>1467</v>
      </c>
      <c r="V105" s="19" t="s">
        <v>396</v>
      </c>
      <c r="W105" s="19"/>
      <c r="X105" s="19"/>
      <c r="Y105" s="19" t="s">
        <v>135</v>
      </c>
      <c r="Z105" s="20"/>
      <c r="AA105" s="21" t="s">
        <v>309</v>
      </c>
      <c r="AB105" s="22" t="s">
        <v>102</v>
      </c>
      <c r="AC105" s="22" t="s">
        <v>1409</v>
      </c>
      <c r="AD105" s="22"/>
      <c r="AE105" s="22"/>
      <c r="AF105" s="23" t="s">
        <v>1383</v>
      </c>
      <c r="AG105" s="5"/>
      <c r="AH105" s="6"/>
      <c r="AI105" s="6"/>
      <c r="AJ105" s="7"/>
      <c r="AK105" s="8" t="s">
        <v>103</v>
      </c>
      <c r="AL105" s="9" t="s">
        <v>310</v>
      </c>
      <c r="AM105" s="9"/>
      <c r="AN105" s="10" t="s">
        <v>102</v>
      </c>
      <c r="AO105" s="11"/>
      <c r="AP105" s="12"/>
      <c r="AQ105" s="12"/>
      <c r="AR105" s="12"/>
      <c r="AS105" s="12"/>
      <c r="AT105" s="12"/>
      <c r="AU105" s="12"/>
      <c r="AV105" s="13"/>
      <c r="AW105" s="14"/>
      <c r="AX105" s="15"/>
      <c r="AY105" s="15"/>
      <c r="AZ105" s="15"/>
      <c r="BA105" s="15"/>
      <c r="BB105" s="17"/>
      <c r="BC105" s="18" t="s">
        <v>312</v>
      </c>
      <c r="BD105" s="19" t="s">
        <v>103</v>
      </c>
      <c r="BE105" s="19" t="s">
        <v>103</v>
      </c>
      <c r="BF105" s="20"/>
      <c r="BG105" s="21" t="s">
        <v>103</v>
      </c>
      <c r="BH105" s="22" t="s">
        <v>103</v>
      </c>
      <c r="BI105" s="22" t="s">
        <v>103</v>
      </c>
      <c r="BJ105" s="22"/>
      <c r="BK105" s="22" t="s">
        <v>103</v>
      </c>
      <c r="BL105" s="23" t="s">
        <v>102</v>
      </c>
      <c r="BM105" s="5" t="s">
        <v>102</v>
      </c>
      <c r="BN105" s="6" t="s">
        <v>275</v>
      </c>
      <c r="BO105" s="6" t="s">
        <v>102</v>
      </c>
      <c r="BP105" s="6" t="s">
        <v>98</v>
      </c>
      <c r="BQ105" s="6" t="s">
        <v>98</v>
      </c>
      <c r="BR105" s="6" t="s">
        <v>103</v>
      </c>
      <c r="BS105" s="6"/>
      <c r="BT105" s="6" t="s">
        <v>103</v>
      </c>
      <c r="BU105" s="7" t="s">
        <v>1356</v>
      </c>
      <c r="BV105" s="8" t="s">
        <v>1462</v>
      </c>
      <c r="BW105" s="9"/>
      <c r="BX105" s="9" t="s">
        <v>1468</v>
      </c>
      <c r="BY105" s="9" t="s">
        <v>1458</v>
      </c>
      <c r="BZ105" s="10"/>
      <c r="CA105" s="11" t="s">
        <v>102</v>
      </c>
      <c r="CB105" s="12"/>
      <c r="CC105" s="12"/>
      <c r="CD105" s="12"/>
      <c r="CE105" s="13"/>
      <c r="CF105" s="14"/>
      <c r="CG105" s="15"/>
      <c r="CH105" s="15"/>
      <c r="CI105" s="15"/>
      <c r="CJ105" s="15"/>
      <c r="CK105" s="16"/>
      <c r="CL105" s="2"/>
    </row>
    <row r="106" spans="2:90">
      <c r="B106" s="82">
        <v>106</v>
      </c>
      <c r="C106" s="5" t="s">
        <v>1405</v>
      </c>
      <c r="D106" s="6" t="s">
        <v>1493</v>
      </c>
      <c r="E106" s="7"/>
      <c r="F106" s="8" t="s">
        <v>1494</v>
      </c>
      <c r="G106" s="9"/>
      <c r="H106" s="9">
        <v>29</v>
      </c>
      <c r="I106" s="9" t="s">
        <v>2618</v>
      </c>
      <c r="J106" s="10" t="s">
        <v>91</v>
      </c>
      <c r="K106" s="11" t="s">
        <v>146</v>
      </c>
      <c r="L106" s="12" t="s">
        <v>306</v>
      </c>
      <c r="M106" s="12"/>
      <c r="N106" s="12"/>
      <c r="O106" s="12"/>
      <c r="P106" s="12"/>
      <c r="Q106" s="12" t="s">
        <v>103</v>
      </c>
      <c r="R106" s="13" t="s">
        <v>103</v>
      </c>
      <c r="S106" s="14" t="s">
        <v>1381</v>
      </c>
      <c r="T106" s="17" t="s">
        <v>134</v>
      </c>
      <c r="U106" s="18" t="s">
        <v>1467</v>
      </c>
      <c r="V106" s="19" t="s">
        <v>370</v>
      </c>
      <c r="W106" s="19"/>
      <c r="X106" s="19"/>
      <c r="Y106" s="19" t="s">
        <v>135</v>
      </c>
      <c r="Z106" s="20"/>
      <c r="AA106" s="21" t="s">
        <v>309</v>
      </c>
      <c r="AB106" s="22" t="s">
        <v>102</v>
      </c>
      <c r="AC106" s="22" t="s">
        <v>1409</v>
      </c>
      <c r="AD106" s="22"/>
      <c r="AE106" s="22"/>
      <c r="AF106" s="23" t="s">
        <v>1383</v>
      </c>
      <c r="AG106" s="5"/>
      <c r="AH106" s="6"/>
      <c r="AI106" s="6"/>
      <c r="AJ106" s="7"/>
      <c r="AK106" s="8" t="s">
        <v>103</v>
      </c>
      <c r="AL106" s="9" t="s">
        <v>1418</v>
      </c>
      <c r="AM106" s="9"/>
      <c r="AN106" s="10" t="s">
        <v>102</v>
      </c>
      <c r="AO106" s="11"/>
      <c r="AP106" s="12"/>
      <c r="AQ106" s="12"/>
      <c r="AR106" s="12"/>
      <c r="AS106" s="12"/>
      <c r="AT106" s="12"/>
      <c r="AU106" s="12"/>
      <c r="AV106" s="13"/>
      <c r="AW106" s="14"/>
      <c r="AX106" s="15"/>
      <c r="AY106" s="15"/>
      <c r="AZ106" s="15"/>
      <c r="BA106" s="15"/>
      <c r="BB106" s="17"/>
      <c r="BC106" s="18" t="s">
        <v>312</v>
      </c>
      <c r="BD106" s="19" t="s">
        <v>103</v>
      </c>
      <c r="BE106" s="19" t="s">
        <v>103</v>
      </c>
      <c r="BF106" s="20"/>
      <c r="BG106" s="21" t="s">
        <v>103</v>
      </c>
      <c r="BH106" s="22" t="s">
        <v>103</v>
      </c>
      <c r="BI106" s="22" t="s">
        <v>103</v>
      </c>
      <c r="BJ106" s="22"/>
      <c r="BK106" s="22" t="s">
        <v>103</v>
      </c>
      <c r="BL106" s="23" t="s">
        <v>102</v>
      </c>
      <c r="BM106" s="5" t="s">
        <v>102</v>
      </c>
      <c r="BN106" s="6" t="s">
        <v>275</v>
      </c>
      <c r="BO106" s="6" t="s">
        <v>102</v>
      </c>
      <c r="BP106" s="6" t="s">
        <v>98</v>
      </c>
      <c r="BQ106" s="6" t="s">
        <v>98</v>
      </c>
      <c r="BR106" s="6" t="s">
        <v>103</v>
      </c>
      <c r="BS106" s="6" t="s">
        <v>1473</v>
      </c>
      <c r="BT106" s="6" t="s">
        <v>103</v>
      </c>
      <c r="BU106" s="7" t="s">
        <v>1495</v>
      </c>
      <c r="BV106" s="8" t="s">
        <v>1450</v>
      </c>
      <c r="BW106" s="9"/>
      <c r="BX106" s="9" t="s">
        <v>1496</v>
      </c>
      <c r="BY106" s="9" t="s">
        <v>1497</v>
      </c>
      <c r="BZ106" s="10"/>
      <c r="CA106" s="11" t="s">
        <v>102</v>
      </c>
      <c r="CB106" s="12"/>
      <c r="CC106" s="12"/>
      <c r="CD106" s="12"/>
      <c r="CE106" s="13"/>
      <c r="CF106" s="14"/>
      <c r="CG106" s="15"/>
      <c r="CH106" s="15"/>
      <c r="CI106" s="15"/>
      <c r="CJ106" s="15"/>
      <c r="CK106" s="16"/>
      <c r="CL106" s="2"/>
    </row>
    <row r="107" spans="2:90">
      <c r="B107" s="82">
        <v>97</v>
      </c>
      <c r="C107" s="5" t="s">
        <v>1405</v>
      </c>
      <c r="D107" s="6" t="s">
        <v>1498</v>
      </c>
      <c r="E107" s="7"/>
      <c r="F107" s="8" t="s">
        <v>1499</v>
      </c>
      <c r="G107" s="9"/>
      <c r="H107" s="9">
        <v>8</v>
      </c>
      <c r="I107" s="9" t="s">
        <v>2609</v>
      </c>
      <c r="J107" s="10" t="s">
        <v>91</v>
      </c>
      <c r="K107" s="11" t="s">
        <v>146</v>
      </c>
      <c r="L107" s="12" t="s">
        <v>306</v>
      </c>
      <c r="M107" s="12"/>
      <c r="N107" s="12"/>
      <c r="O107" s="12"/>
      <c r="P107" s="12"/>
      <c r="Q107" s="12" t="s">
        <v>103</v>
      </c>
      <c r="R107" s="13" t="s">
        <v>103</v>
      </c>
      <c r="S107" s="14" t="s">
        <v>1444</v>
      </c>
      <c r="T107" s="17" t="s">
        <v>134</v>
      </c>
      <c r="U107" s="18" t="s">
        <v>1500</v>
      </c>
      <c r="V107" s="19" t="s">
        <v>1501</v>
      </c>
      <c r="W107" s="19"/>
      <c r="X107" s="19"/>
      <c r="Y107" s="19" t="s">
        <v>135</v>
      </c>
      <c r="Z107" s="20"/>
      <c r="AA107" s="21" t="s">
        <v>309</v>
      </c>
      <c r="AB107" s="22" t="s">
        <v>102</v>
      </c>
      <c r="AC107" s="22" t="s">
        <v>1502</v>
      </c>
      <c r="AD107" s="22"/>
      <c r="AE107" s="22"/>
      <c r="AF107" s="23" t="s">
        <v>1383</v>
      </c>
      <c r="AG107" s="5"/>
      <c r="AH107" s="6"/>
      <c r="AI107" s="6"/>
      <c r="AJ107" s="7"/>
      <c r="AK107" s="8" t="s">
        <v>103</v>
      </c>
      <c r="AL107" s="9" t="s">
        <v>310</v>
      </c>
      <c r="AM107" s="9"/>
      <c r="AN107" s="10" t="s">
        <v>102</v>
      </c>
      <c r="AO107" s="11"/>
      <c r="AP107" s="12"/>
      <c r="AQ107" s="12"/>
      <c r="AR107" s="12"/>
      <c r="AS107" s="12"/>
      <c r="AT107" s="12"/>
      <c r="AU107" s="12"/>
      <c r="AV107" s="13"/>
      <c r="AW107" s="14"/>
      <c r="AX107" s="15"/>
      <c r="AY107" s="15"/>
      <c r="AZ107" s="15"/>
      <c r="BA107" s="15"/>
      <c r="BB107" s="17"/>
      <c r="BC107" s="18" t="s">
        <v>312</v>
      </c>
      <c r="BD107" s="19" t="s">
        <v>103</v>
      </c>
      <c r="BE107" s="19" t="s">
        <v>103</v>
      </c>
      <c r="BF107" s="20"/>
      <c r="BG107" s="21" t="s">
        <v>103</v>
      </c>
      <c r="BH107" s="22" t="s">
        <v>103</v>
      </c>
      <c r="BI107" s="22" t="s">
        <v>103</v>
      </c>
      <c r="BJ107" s="22"/>
      <c r="BK107" s="22" t="s">
        <v>103</v>
      </c>
      <c r="BL107" s="23" t="s">
        <v>102</v>
      </c>
      <c r="BM107" s="5" t="s">
        <v>102</v>
      </c>
      <c r="BN107" s="6" t="s">
        <v>275</v>
      </c>
      <c r="BO107" s="6" t="s">
        <v>102</v>
      </c>
      <c r="BP107" s="6" t="s">
        <v>103</v>
      </c>
      <c r="BQ107" s="6" t="s">
        <v>103</v>
      </c>
      <c r="BR107" s="6" t="s">
        <v>103</v>
      </c>
      <c r="BS107" s="6" t="s">
        <v>1448</v>
      </c>
      <c r="BT107" s="6" t="s">
        <v>103</v>
      </c>
      <c r="BU107" s="7"/>
      <c r="BV107" s="8" t="s">
        <v>1450</v>
      </c>
      <c r="BW107" s="9"/>
      <c r="BX107" s="9" t="s">
        <v>1503</v>
      </c>
      <c r="BY107" s="9" t="s">
        <v>1474</v>
      </c>
      <c r="BZ107" s="10"/>
      <c r="CA107" s="11" t="s">
        <v>102</v>
      </c>
      <c r="CB107" s="12"/>
      <c r="CC107" s="12"/>
      <c r="CD107" s="12"/>
      <c r="CE107" s="13"/>
      <c r="CF107" s="14"/>
      <c r="CG107" s="15"/>
      <c r="CH107" s="15"/>
      <c r="CI107" s="15"/>
      <c r="CJ107" s="15"/>
      <c r="CK107" s="16"/>
      <c r="CL107" s="2"/>
    </row>
    <row r="108" spans="2:90">
      <c r="B108" s="82">
        <v>98</v>
      </c>
      <c r="C108" s="5" t="s">
        <v>1405</v>
      </c>
      <c r="D108" s="6" t="s">
        <v>1504</v>
      </c>
      <c r="E108" s="7"/>
      <c r="F108" s="8" t="s">
        <v>1505</v>
      </c>
      <c r="G108" s="9"/>
      <c r="H108" s="9">
        <v>5</v>
      </c>
      <c r="I108" s="9" t="s">
        <v>2610</v>
      </c>
      <c r="J108" s="10" t="s">
        <v>91</v>
      </c>
      <c r="K108" s="11" t="s">
        <v>146</v>
      </c>
      <c r="L108" s="12" t="s">
        <v>306</v>
      </c>
      <c r="M108" s="12"/>
      <c r="N108" s="12"/>
      <c r="O108" s="12"/>
      <c r="P108" s="12"/>
      <c r="Q108" s="12" t="s">
        <v>103</v>
      </c>
      <c r="R108" s="13" t="s">
        <v>103</v>
      </c>
      <c r="S108" s="14" t="s">
        <v>1381</v>
      </c>
      <c r="T108" s="17" t="s">
        <v>134</v>
      </c>
      <c r="U108" s="18" t="s">
        <v>1506</v>
      </c>
      <c r="V108" s="19" t="s">
        <v>1501</v>
      </c>
      <c r="W108" s="19"/>
      <c r="X108" s="19"/>
      <c r="Y108" s="19" t="s">
        <v>135</v>
      </c>
      <c r="Z108" s="20"/>
      <c r="AA108" s="21" t="s">
        <v>309</v>
      </c>
      <c r="AB108" s="22" t="s">
        <v>102</v>
      </c>
      <c r="AC108" s="22" t="s">
        <v>1502</v>
      </c>
      <c r="AD108" s="22"/>
      <c r="AE108" s="22"/>
      <c r="AF108" s="23" t="s">
        <v>1383</v>
      </c>
      <c r="AG108" s="5"/>
      <c r="AH108" s="6"/>
      <c r="AI108" s="6"/>
      <c r="AJ108" s="7"/>
      <c r="AK108" s="8" t="s">
        <v>103</v>
      </c>
      <c r="AL108" s="9" t="s">
        <v>310</v>
      </c>
      <c r="AM108" s="9"/>
      <c r="AN108" s="10" t="s">
        <v>102</v>
      </c>
      <c r="AO108" s="11"/>
      <c r="AP108" s="12"/>
      <c r="AQ108" s="12"/>
      <c r="AR108" s="12"/>
      <c r="AS108" s="12"/>
      <c r="AT108" s="12"/>
      <c r="AU108" s="12"/>
      <c r="AV108" s="13"/>
      <c r="AW108" s="14"/>
      <c r="AX108" s="15"/>
      <c r="AY108" s="15"/>
      <c r="AZ108" s="15"/>
      <c r="BA108" s="15"/>
      <c r="BB108" s="17"/>
      <c r="BC108" s="18" t="s">
        <v>312</v>
      </c>
      <c r="BD108" s="19" t="s">
        <v>103</v>
      </c>
      <c r="BE108" s="19" t="s">
        <v>103</v>
      </c>
      <c r="BF108" s="20"/>
      <c r="BG108" s="21" t="s">
        <v>103</v>
      </c>
      <c r="BH108" s="22" t="s">
        <v>103</v>
      </c>
      <c r="BI108" s="22" t="s">
        <v>103</v>
      </c>
      <c r="BJ108" s="22"/>
      <c r="BK108" s="22" t="s">
        <v>103</v>
      </c>
      <c r="BL108" s="23" t="s">
        <v>102</v>
      </c>
      <c r="BM108" s="5" t="s">
        <v>102</v>
      </c>
      <c r="BN108" s="6" t="s">
        <v>275</v>
      </c>
      <c r="BO108" s="6" t="s">
        <v>102</v>
      </c>
      <c r="BP108" s="6" t="s">
        <v>103</v>
      </c>
      <c r="BQ108" s="6" t="s">
        <v>103</v>
      </c>
      <c r="BR108" s="6" t="s">
        <v>103</v>
      </c>
      <c r="BS108" s="6" t="s">
        <v>1448</v>
      </c>
      <c r="BT108" s="6" t="s">
        <v>103</v>
      </c>
      <c r="BU108" s="7" t="s">
        <v>1507</v>
      </c>
      <c r="BV108" s="8" t="s">
        <v>1450</v>
      </c>
      <c r="BW108" s="9"/>
      <c r="BX108" s="9" t="s">
        <v>1503</v>
      </c>
      <c r="BY108" s="9" t="s">
        <v>1474</v>
      </c>
      <c r="BZ108" s="10"/>
      <c r="CA108" s="11" t="s">
        <v>102</v>
      </c>
      <c r="CB108" s="12"/>
      <c r="CC108" s="12"/>
      <c r="CD108" s="12"/>
      <c r="CE108" s="13"/>
      <c r="CF108" s="14"/>
      <c r="CG108" s="15"/>
      <c r="CH108" s="15"/>
      <c r="CI108" s="15"/>
      <c r="CJ108" s="15"/>
      <c r="CK108" s="16"/>
      <c r="CL108" s="2"/>
    </row>
    <row r="109" spans="2:90">
      <c r="B109" s="82">
        <v>102</v>
      </c>
      <c r="C109" s="5" t="s">
        <v>1405</v>
      </c>
      <c r="D109" s="6" t="s">
        <v>1508</v>
      </c>
      <c r="E109" s="7"/>
      <c r="F109" s="8" t="s">
        <v>1509</v>
      </c>
      <c r="G109" s="9"/>
      <c r="H109" s="9">
        <v>8</v>
      </c>
      <c r="I109" s="9" t="s">
        <v>2614</v>
      </c>
      <c r="J109" s="10" t="s">
        <v>91</v>
      </c>
      <c r="K109" s="11" t="s">
        <v>146</v>
      </c>
      <c r="L109" s="12" t="s">
        <v>306</v>
      </c>
      <c r="M109" s="12"/>
      <c r="N109" s="12"/>
      <c r="O109" s="12"/>
      <c r="P109" s="12"/>
      <c r="Q109" s="12" t="s">
        <v>103</v>
      </c>
      <c r="R109" s="13" t="s">
        <v>103</v>
      </c>
      <c r="S109" s="14" t="s">
        <v>1444</v>
      </c>
      <c r="T109" s="17" t="s">
        <v>134</v>
      </c>
      <c r="U109" s="18" t="s">
        <v>1461</v>
      </c>
      <c r="V109" s="19" t="s">
        <v>1321</v>
      </c>
      <c r="W109" s="19"/>
      <c r="X109" s="19"/>
      <c r="Y109" s="19" t="s">
        <v>135</v>
      </c>
      <c r="Z109" s="20"/>
      <c r="AA109" s="21" t="s">
        <v>309</v>
      </c>
      <c r="AB109" s="22" t="s">
        <v>102</v>
      </c>
      <c r="AC109" s="22" t="s">
        <v>1409</v>
      </c>
      <c r="AD109" s="22"/>
      <c r="AE109" s="22"/>
      <c r="AF109" s="23" t="s">
        <v>1383</v>
      </c>
      <c r="AG109" s="5"/>
      <c r="AH109" s="6"/>
      <c r="AI109" s="6"/>
      <c r="AJ109" s="7"/>
      <c r="AK109" s="8" t="s">
        <v>103</v>
      </c>
      <c r="AL109" s="9" t="s">
        <v>103</v>
      </c>
      <c r="AM109" s="9"/>
      <c r="AN109" s="10" t="s">
        <v>102</v>
      </c>
      <c r="AO109" s="11"/>
      <c r="AP109" s="12"/>
      <c r="AQ109" s="12"/>
      <c r="AR109" s="12"/>
      <c r="AS109" s="12"/>
      <c r="AT109" s="12"/>
      <c r="AU109" s="12"/>
      <c r="AV109" s="13"/>
      <c r="AW109" s="14"/>
      <c r="AX109" s="15"/>
      <c r="AY109" s="15"/>
      <c r="AZ109" s="15"/>
      <c r="BA109" s="15"/>
      <c r="BB109" s="17"/>
      <c r="BC109" s="18" t="s">
        <v>312</v>
      </c>
      <c r="BD109" s="19" t="s">
        <v>103</v>
      </c>
      <c r="BE109" s="19" t="s">
        <v>103</v>
      </c>
      <c r="BF109" s="20"/>
      <c r="BG109" s="21" t="s">
        <v>103</v>
      </c>
      <c r="BH109" s="22" t="s">
        <v>103</v>
      </c>
      <c r="BI109" s="22" t="s">
        <v>103</v>
      </c>
      <c r="BJ109" s="22"/>
      <c r="BK109" s="22" t="s">
        <v>103</v>
      </c>
      <c r="BL109" s="23" t="s">
        <v>102</v>
      </c>
      <c r="BM109" s="5" t="s">
        <v>102</v>
      </c>
      <c r="BN109" s="6" t="s">
        <v>1447</v>
      </c>
      <c r="BO109" s="6" t="s">
        <v>102</v>
      </c>
      <c r="BP109" s="6" t="s">
        <v>98</v>
      </c>
      <c r="BQ109" s="6" t="s">
        <v>98</v>
      </c>
      <c r="BR109" s="6" t="s">
        <v>103</v>
      </c>
      <c r="BS109" s="6"/>
      <c r="BT109" s="6" t="s">
        <v>103</v>
      </c>
      <c r="BU109" s="7"/>
      <c r="BV109" s="8" t="s">
        <v>1462</v>
      </c>
      <c r="BW109" s="9"/>
      <c r="BX109" s="9" t="s">
        <v>1463</v>
      </c>
      <c r="BY109" s="9" t="s">
        <v>1464</v>
      </c>
      <c r="BZ109" s="10"/>
      <c r="CA109" s="11" t="s">
        <v>102</v>
      </c>
      <c r="CB109" s="12"/>
      <c r="CC109" s="12"/>
      <c r="CD109" s="12"/>
      <c r="CE109" s="13"/>
      <c r="CF109" s="14"/>
      <c r="CG109" s="15"/>
      <c r="CH109" s="15"/>
      <c r="CI109" s="15"/>
      <c r="CJ109" s="15"/>
      <c r="CK109" s="16"/>
      <c r="CL109" s="2"/>
    </row>
    <row r="110" spans="2:90">
      <c r="B110" s="82">
        <v>113</v>
      </c>
      <c r="C110" s="5" t="s">
        <v>1405</v>
      </c>
      <c r="D110" s="6" t="s">
        <v>1510</v>
      </c>
      <c r="E110" s="7"/>
      <c r="F110" s="8" t="s">
        <v>1511</v>
      </c>
      <c r="G110" s="9"/>
      <c r="H110" s="9">
        <v>12</v>
      </c>
      <c r="I110" s="9" t="s">
        <v>2625</v>
      </c>
      <c r="J110" s="10" t="s">
        <v>91</v>
      </c>
      <c r="K110" s="11" t="s">
        <v>146</v>
      </c>
      <c r="L110" s="12" t="s">
        <v>446</v>
      </c>
      <c r="M110" s="12"/>
      <c r="N110" s="12"/>
      <c r="O110" s="12"/>
      <c r="P110" s="12"/>
      <c r="Q110" s="12" t="s">
        <v>103</v>
      </c>
      <c r="R110" s="13" t="s">
        <v>103</v>
      </c>
      <c r="S110" s="14" t="s">
        <v>374</v>
      </c>
      <c r="T110" s="17" t="s">
        <v>134</v>
      </c>
      <c r="U110" s="18" t="s">
        <v>1512</v>
      </c>
      <c r="V110" s="19" t="s">
        <v>256</v>
      </c>
      <c r="W110" s="19"/>
      <c r="X110" s="19"/>
      <c r="Y110" s="19" t="s">
        <v>135</v>
      </c>
      <c r="Z110" s="20"/>
      <c r="AA110" s="21" t="s">
        <v>309</v>
      </c>
      <c r="AB110" s="22" t="s">
        <v>102</v>
      </c>
      <c r="AC110" s="22" t="s">
        <v>1409</v>
      </c>
      <c r="AD110" s="22"/>
      <c r="AE110" s="22"/>
      <c r="AF110" s="23" t="s">
        <v>1383</v>
      </c>
      <c r="AG110" s="5"/>
      <c r="AH110" s="6"/>
      <c r="AI110" s="6"/>
      <c r="AJ110" s="7"/>
      <c r="AK110" s="8" t="s">
        <v>103</v>
      </c>
      <c r="AL110" s="9" t="s">
        <v>310</v>
      </c>
      <c r="AM110" s="9"/>
      <c r="AN110" s="10" t="s">
        <v>102</v>
      </c>
      <c r="AO110" s="11"/>
      <c r="AP110" s="12"/>
      <c r="AQ110" s="12"/>
      <c r="AR110" s="12"/>
      <c r="AS110" s="12"/>
      <c r="AT110" s="12"/>
      <c r="AU110" s="12"/>
      <c r="AV110" s="13"/>
      <c r="AW110" s="14"/>
      <c r="AX110" s="15"/>
      <c r="AY110" s="15"/>
      <c r="AZ110" s="15"/>
      <c r="BA110" s="15"/>
      <c r="BB110" s="17"/>
      <c r="BC110" s="18" t="s">
        <v>1410</v>
      </c>
      <c r="BD110" s="19" t="s">
        <v>103</v>
      </c>
      <c r="BE110" s="19" t="s">
        <v>103</v>
      </c>
      <c r="BF110" s="20"/>
      <c r="BG110" s="21" t="s">
        <v>103</v>
      </c>
      <c r="BH110" s="22" t="s">
        <v>103</v>
      </c>
      <c r="BI110" s="22" t="s">
        <v>103</v>
      </c>
      <c r="BJ110" s="22"/>
      <c r="BK110" s="22" t="s">
        <v>103</v>
      </c>
      <c r="BL110" s="23" t="s">
        <v>102</v>
      </c>
      <c r="BM110" s="5" t="s">
        <v>102</v>
      </c>
      <c r="BN110" s="6" t="s">
        <v>275</v>
      </c>
      <c r="BO110" s="6" t="s">
        <v>102</v>
      </c>
      <c r="BP110" s="6" t="s">
        <v>98</v>
      </c>
      <c r="BQ110" s="6" t="s">
        <v>98</v>
      </c>
      <c r="BR110" s="6" t="s">
        <v>103</v>
      </c>
      <c r="BS110" s="6" t="s">
        <v>1411</v>
      </c>
      <c r="BT110" s="6" t="s">
        <v>103</v>
      </c>
      <c r="BU110" s="7" t="s">
        <v>1513</v>
      </c>
      <c r="BV110" s="8" t="s">
        <v>1412</v>
      </c>
      <c r="BW110" s="9"/>
      <c r="BX110" s="9" t="s">
        <v>1380</v>
      </c>
      <c r="BY110" s="9" t="s">
        <v>1413</v>
      </c>
      <c r="BZ110" s="10"/>
      <c r="CA110" s="11" t="s">
        <v>102</v>
      </c>
      <c r="CB110" s="12"/>
      <c r="CC110" s="12"/>
      <c r="CD110" s="12"/>
      <c r="CE110" s="13"/>
      <c r="CF110" s="14"/>
      <c r="CG110" s="15"/>
      <c r="CH110" s="15"/>
      <c r="CI110" s="15"/>
      <c r="CJ110" s="15"/>
      <c r="CK110" s="16"/>
      <c r="CL110" s="2"/>
    </row>
    <row r="111" spans="2:90">
      <c r="B111" s="82">
        <v>108</v>
      </c>
      <c r="C111" s="5" t="s">
        <v>1405</v>
      </c>
      <c r="D111" s="6" t="s">
        <v>1514</v>
      </c>
      <c r="E111" s="7"/>
      <c r="F111" s="8" t="s">
        <v>1515</v>
      </c>
      <c r="G111" s="9"/>
      <c r="H111" s="9">
        <v>10</v>
      </c>
      <c r="I111" s="9" t="s">
        <v>2620</v>
      </c>
      <c r="J111" s="10" t="s">
        <v>91</v>
      </c>
      <c r="K111" s="11" t="s">
        <v>146</v>
      </c>
      <c r="L111" s="12" t="s">
        <v>1516</v>
      </c>
      <c r="M111" s="12"/>
      <c r="N111" s="12"/>
      <c r="O111" s="12"/>
      <c r="P111" s="12"/>
      <c r="Q111" s="12" t="s">
        <v>103</v>
      </c>
      <c r="R111" s="13" t="s">
        <v>103</v>
      </c>
      <c r="S111" s="14" t="s">
        <v>307</v>
      </c>
      <c r="T111" s="17" t="s">
        <v>134</v>
      </c>
      <c r="U111" s="18" t="s">
        <v>1471</v>
      </c>
      <c r="V111" s="19" t="s">
        <v>221</v>
      </c>
      <c r="W111" s="19"/>
      <c r="X111" s="19"/>
      <c r="Y111" s="19" t="s">
        <v>135</v>
      </c>
      <c r="Z111" s="20"/>
      <c r="AA111" s="21" t="s">
        <v>309</v>
      </c>
      <c r="AB111" s="22" t="s">
        <v>102</v>
      </c>
      <c r="AC111" s="22" t="s">
        <v>1376</v>
      </c>
      <c r="AD111" s="22"/>
      <c r="AE111" s="22"/>
      <c r="AF111" s="23" t="s">
        <v>1383</v>
      </c>
      <c r="AG111" s="5"/>
      <c r="AH111" s="6"/>
      <c r="AI111" s="6"/>
      <c r="AJ111" s="7"/>
      <c r="AK111" s="8" t="s">
        <v>103</v>
      </c>
      <c r="AL111" s="9" t="s">
        <v>1418</v>
      </c>
      <c r="AM111" s="9"/>
      <c r="AN111" s="10" t="s">
        <v>102</v>
      </c>
      <c r="AO111" s="11"/>
      <c r="AP111" s="12"/>
      <c r="AQ111" s="12"/>
      <c r="AR111" s="12"/>
      <c r="AS111" s="12"/>
      <c r="AT111" s="12"/>
      <c r="AU111" s="12"/>
      <c r="AV111" s="13"/>
      <c r="AW111" s="14"/>
      <c r="AX111" s="15"/>
      <c r="AY111" s="15"/>
      <c r="AZ111" s="15"/>
      <c r="BA111" s="15"/>
      <c r="BB111" s="17"/>
      <c r="BC111" s="18" t="s">
        <v>1410</v>
      </c>
      <c r="BD111" s="19" t="s">
        <v>103</v>
      </c>
      <c r="BE111" s="19" t="s">
        <v>103</v>
      </c>
      <c r="BF111" s="20" t="s">
        <v>1472</v>
      </c>
      <c r="BG111" s="21" t="s">
        <v>103</v>
      </c>
      <c r="BH111" s="22" t="s">
        <v>103</v>
      </c>
      <c r="BI111" s="22" t="s">
        <v>103</v>
      </c>
      <c r="BJ111" s="22"/>
      <c r="BK111" s="22" t="s">
        <v>103</v>
      </c>
      <c r="BL111" s="23" t="s">
        <v>102</v>
      </c>
      <c r="BM111" s="5" t="s">
        <v>102</v>
      </c>
      <c r="BN111" s="6" t="s">
        <v>275</v>
      </c>
      <c r="BO111" s="6" t="s">
        <v>102</v>
      </c>
      <c r="BP111" s="6" t="s">
        <v>98</v>
      </c>
      <c r="BQ111" s="6" t="s">
        <v>98</v>
      </c>
      <c r="BR111" s="6" t="s">
        <v>103</v>
      </c>
      <c r="BS111" s="6" t="s">
        <v>1473</v>
      </c>
      <c r="BT111" s="6" t="s">
        <v>103</v>
      </c>
      <c r="BU111" s="7"/>
      <c r="BV111" s="8" t="s">
        <v>1379</v>
      </c>
      <c r="BW111" s="9"/>
      <c r="BX111" s="9" t="s">
        <v>373</v>
      </c>
      <c r="BY111" s="9" t="s">
        <v>1474</v>
      </c>
      <c r="BZ111" s="10"/>
      <c r="CA111" s="11" t="s">
        <v>357</v>
      </c>
      <c r="CB111" s="12"/>
      <c r="CC111" s="12"/>
      <c r="CD111" s="12"/>
      <c r="CE111" s="13"/>
      <c r="CF111" s="14"/>
      <c r="CG111" s="15"/>
      <c r="CH111" s="15"/>
      <c r="CI111" s="15"/>
      <c r="CJ111" s="15"/>
      <c r="CK111" s="16"/>
      <c r="CL111" s="2"/>
    </row>
    <row r="112" spans="2:90">
      <c r="B112" s="82">
        <v>119</v>
      </c>
      <c r="C112" s="5" t="s">
        <v>1405</v>
      </c>
      <c r="D112" s="6" t="s">
        <v>1517</v>
      </c>
      <c r="E112" s="7" t="s">
        <v>1518</v>
      </c>
      <c r="F112" s="8" t="s">
        <v>1519</v>
      </c>
      <c r="G112" s="9"/>
      <c r="H112" s="9">
        <v>14</v>
      </c>
      <c r="I112" s="9" t="s">
        <v>2631</v>
      </c>
      <c r="J112" s="10" t="s">
        <v>91</v>
      </c>
      <c r="K112" s="11" t="s">
        <v>146</v>
      </c>
      <c r="L112" s="12" t="s">
        <v>289</v>
      </c>
      <c r="M112" s="12"/>
      <c r="N112" s="12"/>
      <c r="O112" s="12"/>
      <c r="P112" s="12"/>
      <c r="Q112" s="12" t="s">
        <v>103</v>
      </c>
      <c r="R112" s="13" t="s">
        <v>103</v>
      </c>
      <c r="S112" s="14" t="s">
        <v>349</v>
      </c>
      <c r="T112" s="17" t="s">
        <v>134</v>
      </c>
      <c r="U112" s="18" t="s">
        <v>1520</v>
      </c>
      <c r="V112" s="19" t="s">
        <v>1521</v>
      </c>
      <c r="W112" s="19"/>
      <c r="X112" s="19"/>
      <c r="Y112" s="19" t="s">
        <v>135</v>
      </c>
      <c r="Z112" s="20"/>
      <c r="AA112" s="21" t="s">
        <v>350</v>
      </c>
      <c r="AB112" s="22" t="s">
        <v>102</v>
      </c>
      <c r="AC112" s="22" t="s">
        <v>1417</v>
      </c>
      <c r="AD112" s="22"/>
      <c r="AE112" s="22"/>
      <c r="AF112" s="23" t="s">
        <v>1383</v>
      </c>
      <c r="AG112" s="5"/>
      <c r="AH112" s="6"/>
      <c r="AI112" s="6"/>
      <c r="AJ112" s="7"/>
      <c r="AK112" s="8" t="s">
        <v>103</v>
      </c>
      <c r="AL112" s="9" t="s">
        <v>363</v>
      </c>
      <c r="AM112" s="9"/>
      <c r="AN112" s="10" t="s">
        <v>102</v>
      </c>
      <c r="AO112" s="11"/>
      <c r="AP112" s="12"/>
      <c r="AQ112" s="12"/>
      <c r="AR112" s="12"/>
      <c r="AS112" s="12"/>
      <c r="AT112" s="12"/>
      <c r="AU112" s="12"/>
      <c r="AV112" s="13"/>
      <c r="AW112" s="14"/>
      <c r="AX112" s="15"/>
      <c r="AY112" s="15"/>
      <c r="AZ112" s="15"/>
      <c r="BA112" s="15"/>
      <c r="BB112" s="17"/>
      <c r="BC112" s="18" t="s">
        <v>311</v>
      </c>
      <c r="BD112" s="19" t="s">
        <v>98</v>
      </c>
      <c r="BE112" s="19" t="s">
        <v>103</v>
      </c>
      <c r="BF112" s="20"/>
      <c r="BG112" s="21" t="s">
        <v>103</v>
      </c>
      <c r="BH112" s="22" t="s">
        <v>103</v>
      </c>
      <c r="BI112" s="22" t="s">
        <v>103</v>
      </c>
      <c r="BJ112" s="22"/>
      <c r="BK112" s="22" t="s">
        <v>103</v>
      </c>
      <c r="BL112" s="23" t="s">
        <v>102</v>
      </c>
      <c r="BM112" s="5" t="s">
        <v>102</v>
      </c>
      <c r="BN112" s="6" t="s">
        <v>275</v>
      </c>
      <c r="BO112" s="6" t="s">
        <v>102</v>
      </c>
      <c r="BP112" s="6" t="s">
        <v>98</v>
      </c>
      <c r="BQ112" s="6" t="s">
        <v>98</v>
      </c>
      <c r="BR112" s="6" t="s">
        <v>103</v>
      </c>
      <c r="BS112" s="6" t="s">
        <v>1411</v>
      </c>
      <c r="BT112" s="6" t="s">
        <v>103</v>
      </c>
      <c r="BU112" s="7" t="s">
        <v>1522</v>
      </c>
      <c r="BV112" s="8" t="s">
        <v>1394</v>
      </c>
      <c r="BW112" s="9"/>
      <c r="BX112" s="9" t="s">
        <v>1523</v>
      </c>
      <c r="BY112" s="9" t="s">
        <v>361</v>
      </c>
      <c r="BZ112" s="10"/>
      <c r="CA112" s="11" t="s">
        <v>1524</v>
      </c>
      <c r="CB112" s="12"/>
      <c r="CC112" s="12"/>
      <c r="CD112" s="12"/>
      <c r="CE112" s="13"/>
      <c r="CF112" s="14"/>
      <c r="CG112" s="15"/>
      <c r="CH112" s="15"/>
      <c r="CI112" s="15"/>
      <c r="CJ112" s="15"/>
      <c r="CK112" s="16"/>
      <c r="CL112" s="2"/>
    </row>
    <row r="113" spans="2:90">
      <c r="B113" s="82">
        <v>200</v>
      </c>
      <c r="C113" s="5" t="s">
        <v>1405</v>
      </c>
      <c r="D113" s="6" t="s">
        <v>1525</v>
      </c>
      <c r="E113" s="7"/>
      <c r="F113" s="8" t="s">
        <v>1526</v>
      </c>
      <c r="G113" s="9" t="s">
        <v>2509</v>
      </c>
      <c r="H113" s="9">
        <v>21</v>
      </c>
      <c r="I113" s="9" t="s">
        <v>2637</v>
      </c>
      <c r="J113" s="10" t="s">
        <v>91</v>
      </c>
      <c r="K113" s="11" t="s">
        <v>146</v>
      </c>
      <c r="L113" s="12" t="s">
        <v>289</v>
      </c>
      <c r="M113" s="12"/>
      <c r="N113" s="12"/>
      <c r="O113" s="12"/>
      <c r="P113" s="12"/>
      <c r="Q113" s="12" t="s">
        <v>103</v>
      </c>
      <c r="R113" s="13" t="s">
        <v>103</v>
      </c>
      <c r="S113" s="14" t="s">
        <v>349</v>
      </c>
      <c r="T113" s="17" t="s">
        <v>134</v>
      </c>
      <c r="U113" s="18" t="s">
        <v>1527</v>
      </c>
      <c r="V113" s="19" t="s">
        <v>296</v>
      </c>
      <c r="W113" s="19"/>
      <c r="X113" s="19"/>
      <c r="Y113" s="19" t="s">
        <v>135</v>
      </c>
      <c r="Z113" s="20" t="s">
        <v>1528</v>
      </c>
      <c r="AA113" s="21" t="s">
        <v>350</v>
      </c>
      <c r="AB113" s="22" t="s">
        <v>102</v>
      </c>
      <c r="AC113" s="22" t="s">
        <v>351</v>
      </c>
      <c r="AD113" s="22"/>
      <c r="AE113" s="22"/>
      <c r="AF113" s="23"/>
      <c r="AG113" s="5"/>
      <c r="AH113" s="6"/>
      <c r="AI113" s="6"/>
      <c r="AJ113" s="7"/>
      <c r="AK113" s="8" t="s">
        <v>103</v>
      </c>
      <c r="AL113" s="9" t="s">
        <v>1418</v>
      </c>
      <c r="AM113" s="9"/>
      <c r="AN113" s="10" t="s">
        <v>102</v>
      </c>
      <c r="AO113" s="11"/>
      <c r="AP113" s="12"/>
      <c r="AQ113" s="12"/>
      <c r="AR113" s="12"/>
      <c r="AS113" s="12"/>
      <c r="AT113" s="12"/>
      <c r="AU113" s="12"/>
      <c r="AV113" s="13"/>
      <c r="AW113" s="14"/>
      <c r="AX113" s="15"/>
      <c r="AY113" s="15"/>
      <c r="AZ113" s="15"/>
      <c r="BA113" s="15"/>
      <c r="BB113" s="17"/>
      <c r="BC113" s="18" t="s">
        <v>311</v>
      </c>
      <c r="BD113" s="19" t="s">
        <v>103</v>
      </c>
      <c r="BE113" s="19" t="s">
        <v>103</v>
      </c>
      <c r="BF113" s="20"/>
      <c r="BG113" s="21" t="s">
        <v>103</v>
      </c>
      <c r="BH113" s="22" t="s">
        <v>103</v>
      </c>
      <c r="BI113" s="22" t="s">
        <v>103</v>
      </c>
      <c r="BJ113" s="22"/>
      <c r="BK113" s="22" t="s">
        <v>103</v>
      </c>
      <c r="BL113" s="23" t="s">
        <v>102</v>
      </c>
      <c r="BM113" s="5" t="s">
        <v>102</v>
      </c>
      <c r="BN113" s="6" t="s">
        <v>275</v>
      </c>
      <c r="BO113" s="6" t="s">
        <v>102</v>
      </c>
      <c r="BP113" s="6" t="s">
        <v>98</v>
      </c>
      <c r="BQ113" s="6" t="s">
        <v>98</v>
      </c>
      <c r="BR113" s="6" t="s">
        <v>102</v>
      </c>
      <c r="BS113" s="6"/>
      <c r="BT113" s="6" t="s">
        <v>103</v>
      </c>
      <c r="BU113" s="7" t="s">
        <v>1529</v>
      </c>
      <c r="BV113" s="8" t="s">
        <v>1377</v>
      </c>
      <c r="BW113" s="9"/>
      <c r="BX113" s="9" t="s">
        <v>1530</v>
      </c>
      <c r="BY113" s="9" t="s">
        <v>1531</v>
      </c>
      <c r="BZ113" s="10"/>
      <c r="CA113" s="11" t="s">
        <v>1532</v>
      </c>
      <c r="CB113" s="12"/>
      <c r="CC113" s="12"/>
      <c r="CD113" s="12"/>
      <c r="CE113" s="13"/>
      <c r="CF113" s="14"/>
      <c r="CG113" s="15"/>
      <c r="CH113" s="15"/>
      <c r="CI113" s="15"/>
      <c r="CJ113" s="15"/>
      <c r="CK113" s="16"/>
      <c r="CL113" s="2"/>
    </row>
    <row r="114" spans="2:90">
      <c r="B114" s="82">
        <v>194</v>
      </c>
      <c r="C114" s="5" t="s">
        <v>1405</v>
      </c>
      <c r="D114" s="6" t="s">
        <v>1533</v>
      </c>
      <c r="E114" s="7"/>
      <c r="F114" s="8" t="s">
        <v>1534</v>
      </c>
      <c r="G114" s="9" t="s">
        <v>2510</v>
      </c>
      <c r="H114" s="9">
        <v>21</v>
      </c>
      <c r="I114" s="9" t="s">
        <v>2634</v>
      </c>
      <c r="J114" s="10" t="s">
        <v>91</v>
      </c>
      <c r="K114" s="11" t="s">
        <v>146</v>
      </c>
      <c r="L114" s="12" t="s">
        <v>289</v>
      </c>
      <c r="M114" s="12"/>
      <c r="N114" s="12"/>
      <c r="O114" s="12"/>
      <c r="P114" s="12"/>
      <c r="Q114" s="12" t="s">
        <v>103</v>
      </c>
      <c r="R114" s="13" t="s">
        <v>103</v>
      </c>
      <c r="S114" s="14" t="s">
        <v>349</v>
      </c>
      <c r="T114" s="17" t="s">
        <v>134</v>
      </c>
      <c r="U114" s="18" t="s">
        <v>1535</v>
      </c>
      <c r="V114" s="19" t="s">
        <v>291</v>
      </c>
      <c r="W114" s="19"/>
      <c r="X114" s="19"/>
      <c r="Y114" s="19" t="s">
        <v>135</v>
      </c>
      <c r="Z114" s="20"/>
      <c r="AA114" s="21" t="s">
        <v>350</v>
      </c>
      <c r="AB114" s="22" t="s">
        <v>102</v>
      </c>
      <c r="AC114" s="22" t="s">
        <v>351</v>
      </c>
      <c r="AD114" s="22"/>
      <c r="AE114" s="22"/>
      <c r="AF114" s="23"/>
      <c r="AG114" s="5"/>
      <c r="AH114" s="6"/>
      <c r="AI114" s="6"/>
      <c r="AJ114" s="7"/>
      <c r="AK114" s="8" t="s">
        <v>103</v>
      </c>
      <c r="AL114" s="9" t="s">
        <v>1418</v>
      </c>
      <c r="AM114" s="9"/>
      <c r="AN114" s="10" t="s">
        <v>355</v>
      </c>
      <c r="AO114" s="11"/>
      <c r="AP114" s="12"/>
      <c r="AQ114" s="12"/>
      <c r="AR114" s="12"/>
      <c r="AS114" s="12"/>
      <c r="AT114" s="12"/>
      <c r="AU114" s="12"/>
      <c r="AV114" s="13"/>
      <c r="AW114" s="14"/>
      <c r="AX114" s="15"/>
      <c r="AY114" s="15"/>
      <c r="AZ114" s="15"/>
      <c r="BA114" s="15"/>
      <c r="BB114" s="17"/>
      <c r="BC114" s="18" t="s">
        <v>311</v>
      </c>
      <c r="BD114" s="19" t="s">
        <v>103</v>
      </c>
      <c r="BE114" s="19" t="s">
        <v>103</v>
      </c>
      <c r="BF114" s="20"/>
      <c r="BG114" s="21" t="s">
        <v>103</v>
      </c>
      <c r="BH114" s="22" t="s">
        <v>103</v>
      </c>
      <c r="BI114" s="22" t="s">
        <v>103</v>
      </c>
      <c r="BJ114" s="22"/>
      <c r="BK114" s="22" t="s">
        <v>103</v>
      </c>
      <c r="BL114" s="23" t="s">
        <v>102</v>
      </c>
      <c r="BM114" s="5" t="s">
        <v>102</v>
      </c>
      <c r="BN114" s="6" t="s">
        <v>275</v>
      </c>
      <c r="BO114" s="6" t="s">
        <v>359</v>
      </c>
      <c r="BP114" s="6" t="s">
        <v>98</v>
      </c>
      <c r="BQ114" s="6" t="s">
        <v>98</v>
      </c>
      <c r="BR114" s="6" t="s">
        <v>98</v>
      </c>
      <c r="BS114" s="6"/>
      <c r="BT114" s="6" t="s">
        <v>103</v>
      </c>
      <c r="BU114" s="7" t="s">
        <v>1536</v>
      </c>
      <c r="BV114" s="8" t="s">
        <v>1377</v>
      </c>
      <c r="BW114" s="9"/>
      <c r="BX114" s="9" t="s">
        <v>1537</v>
      </c>
      <c r="BY114" s="9" t="s">
        <v>1538</v>
      </c>
      <c r="BZ114" s="10"/>
      <c r="CA114" s="11" t="s">
        <v>1539</v>
      </c>
      <c r="CB114" s="12"/>
      <c r="CC114" s="12"/>
      <c r="CD114" s="12"/>
      <c r="CE114" s="13"/>
      <c r="CF114" s="14"/>
      <c r="CG114" s="15"/>
      <c r="CH114" s="15"/>
      <c r="CI114" s="15"/>
      <c r="CJ114" s="15"/>
      <c r="CK114" s="16"/>
      <c r="CL114" s="2"/>
    </row>
    <row r="115" spans="2:90">
      <c r="B115" s="82">
        <v>195</v>
      </c>
      <c r="C115" s="5" t="s">
        <v>1405</v>
      </c>
      <c r="D115" s="6" t="s">
        <v>1540</v>
      </c>
      <c r="E115" s="7"/>
      <c r="F115" s="8" t="s">
        <v>1541</v>
      </c>
      <c r="G115" s="9" t="s">
        <v>2511</v>
      </c>
      <c r="H115" s="9">
        <v>25</v>
      </c>
      <c r="I115" s="9" t="s">
        <v>2635</v>
      </c>
      <c r="J115" s="10">
        <v>1E-3</v>
      </c>
      <c r="K115" s="11" t="s">
        <v>146</v>
      </c>
      <c r="L115" s="12" t="s">
        <v>289</v>
      </c>
      <c r="M115" s="12"/>
      <c r="N115" s="12"/>
      <c r="O115" s="12"/>
      <c r="P115" s="12"/>
      <c r="Q115" s="12" t="s">
        <v>103</v>
      </c>
      <c r="R115" s="13" t="s">
        <v>103</v>
      </c>
      <c r="S115" s="14" t="s">
        <v>349</v>
      </c>
      <c r="T115" s="17" t="s">
        <v>134</v>
      </c>
      <c r="U115" s="18" t="s">
        <v>1542</v>
      </c>
      <c r="V115" s="19" t="s">
        <v>261</v>
      </c>
      <c r="W115" s="19"/>
      <c r="X115" s="19"/>
      <c r="Y115" s="19" t="s">
        <v>135</v>
      </c>
      <c r="Z115" s="20"/>
      <c r="AA115" s="21" t="s">
        <v>371</v>
      </c>
      <c r="AB115" s="22" t="s">
        <v>102</v>
      </c>
      <c r="AC115" s="22" t="s">
        <v>1543</v>
      </c>
      <c r="AD115" s="22"/>
      <c r="AE115" s="22"/>
      <c r="AF115" s="23" t="s">
        <v>1544</v>
      </c>
      <c r="AG115" s="5"/>
      <c r="AH115" s="6"/>
      <c r="AI115" s="6"/>
      <c r="AJ115" s="7"/>
      <c r="AK115" s="8" t="s">
        <v>103</v>
      </c>
      <c r="AL115" s="9" t="s">
        <v>1418</v>
      </c>
      <c r="AM115" s="9"/>
      <c r="AN115" s="10" t="s">
        <v>1545</v>
      </c>
      <c r="AO115" s="11"/>
      <c r="AP115" s="12"/>
      <c r="AQ115" s="12"/>
      <c r="AR115" s="12"/>
      <c r="AS115" s="12"/>
      <c r="AT115" s="12"/>
      <c r="AU115" s="12"/>
      <c r="AV115" s="13"/>
      <c r="AW115" s="14"/>
      <c r="AX115" s="15"/>
      <c r="AY115" s="15"/>
      <c r="AZ115" s="15"/>
      <c r="BA115" s="15"/>
      <c r="BB115" s="17"/>
      <c r="BC115" s="18" t="s">
        <v>311</v>
      </c>
      <c r="BD115" s="19" t="s">
        <v>103</v>
      </c>
      <c r="BE115" s="19" t="s">
        <v>103</v>
      </c>
      <c r="BF115" s="20"/>
      <c r="BG115" s="21" t="s">
        <v>103</v>
      </c>
      <c r="BH115" s="22" t="s">
        <v>103</v>
      </c>
      <c r="BI115" s="22" t="s">
        <v>103</v>
      </c>
      <c r="BJ115" s="22"/>
      <c r="BK115" s="22" t="s">
        <v>103</v>
      </c>
      <c r="BL115" s="23" t="s">
        <v>102</v>
      </c>
      <c r="BM115" s="5" t="s">
        <v>102</v>
      </c>
      <c r="BN115" s="6" t="s">
        <v>372</v>
      </c>
      <c r="BO115" s="6" t="s">
        <v>359</v>
      </c>
      <c r="BP115" s="6" t="s">
        <v>98</v>
      </c>
      <c r="BQ115" s="6" t="s">
        <v>98</v>
      </c>
      <c r="BR115" s="6" t="s">
        <v>98</v>
      </c>
      <c r="BS115" s="6"/>
      <c r="BT115" s="6" t="s">
        <v>103</v>
      </c>
      <c r="BU115" s="7" t="s">
        <v>1546</v>
      </c>
      <c r="BV115" s="8" t="s">
        <v>1377</v>
      </c>
      <c r="BW115" s="9"/>
      <c r="BX115" s="9" t="s">
        <v>1547</v>
      </c>
      <c r="BY115" s="9" t="s">
        <v>1378</v>
      </c>
      <c r="BZ115" s="10"/>
      <c r="CA115" s="11" t="s">
        <v>102</v>
      </c>
      <c r="CB115" s="12"/>
      <c r="CC115" s="12"/>
      <c r="CD115" s="12"/>
      <c r="CE115" s="13"/>
      <c r="CF115" s="14"/>
      <c r="CG115" s="15"/>
      <c r="CH115" s="15"/>
      <c r="CI115" s="15"/>
      <c r="CJ115" s="15"/>
      <c r="CK115" s="16"/>
      <c r="CL115" s="2"/>
    </row>
    <row r="116" spans="2:90">
      <c r="B116" s="82">
        <v>199</v>
      </c>
      <c r="C116" s="5" t="s">
        <v>1405</v>
      </c>
      <c r="D116" s="6" t="s">
        <v>1548</v>
      </c>
      <c r="E116" s="7"/>
      <c r="F116" s="8" t="s">
        <v>1549</v>
      </c>
      <c r="G116" s="9" t="s">
        <v>2512</v>
      </c>
      <c r="H116" s="9">
        <v>14</v>
      </c>
      <c r="I116" s="9" t="s">
        <v>2636</v>
      </c>
      <c r="J116" s="10" t="s">
        <v>91</v>
      </c>
      <c r="K116" s="11" t="s">
        <v>146</v>
      </c>
      <c r="L116" s="12" t="s">
        <v>157</v>
      </c>
      <c r="M116" s="12"/>
      <c r="N116" s="12"/>
      <c r="O116" s="12"/>
      <c r="P116" s="12"/>
      <c r="Q116" s="12" t="s">
        <v>98</v>
      </c>
      <c r="R116" s="13" t="s">
        <v>103</v>
      </c>
      <c r="S116" s="14" t="s">
        <v>1550</v>
      </c>
      <c r="T116" s="17" t="s">
        <v>134</v>
      </c>
      <c r="U116" s="18" t="s">
        <v>1551</v>
      </c>
      <c r="V116" s="19" t="s">
        <v>147</v>
      </c>
      <c r="W116" s="19"/>
      <c r="X116" s="19"/>
      <c r="Y116" s="19" t="s">
        <v>135</v>
      </c>
      <c r="Z116" s="20"/>
      <c r="AA116" s="21" t="s">
        <v>350</v>
      </c>
      <c r="AB116" s="22" t="s">
        <v>102</v>
      </c>
      <c r="AC116" s="22" t="s">
        <v>351</v>
      </c>
      <c r="AD116" s="22"/>
      <c r="AE116" s="22"/>
      <c r="AF116" s="23"/>
      <c r="AG116" s="5"/>
      <c r="AH116" s="6"/>
      <c r="AI116" s="6"/>
      <c r="AJ116" s="7"/>
      <c r="AK116" s="8" t="s">
        <v>103</v>
      </c>
      <c r="AL116" s="9" t="s">
        <v>1552</v>
      </c>
      <c r="AM116" s="9"/>
      <c r="AN116" s="10" t="s">
        <v>102</v>
      </c>
      <c r="AO116" s="11"/>
      <c r="AP116" s="12"/>
      <c r="AQ116" s="12"/>
      <c r="AR116" s="12"/>
      <c r="AS116" s="12"/>
      <c r="AT116" s="12"/>
      <c r="AU116" s="12"/>
      <c r="AV116" s="13"/>
      <c r="AW116" s="14"/>
      <c r="AX116" s="15"/>
      <c r="AY116" s="15"/>
      <c r="AZ116" s="15"/>
      <c r="BA116" s="15"/>
      <c r="BB116" s="17"/>
      <c r="BC116" s="18" t="s">
        <v>352</v>
      </c>
      <c r="BD116" s="19" t="s">
        <v>103</v>
      </c>
      <c r="BE116" s="19" t="s">
        <v>103</v>
      </c>
      <c r="BF116" s="20"/>
      <c r="BG116" s="21" t="s">
        <v>103</v>
      </c>
      <c r="BH116" s="22" t="s">
        <v>1553</v>
      </c>
      <c r="BI116" s="22" t="s">
        <v>103</v>
      </c>
      <c r="BJ116" s="22"/>
      <c r="BK116" s="22" t="s">
        <v>103</v>
      </c>
      <c r="BL116" s="23" t="s">
        <v>102</v>
      </c>
      <c r="BM116" s="5" t="s">
        <v>102</v>
      </c>
      <c r="BN116" s="6" t="s">
        <v>372</v>
      </c>
      <c r="BO116" s="6" t="s">
        <v>1357</v>
      </c>
      <c r="BP116" s="6" t="s">
        <v>98</v>
      </c>
      <c r="BQ116" s="6" t="s">
        <v>98</v>
      </c>
      <c r="BR116" s="6" t="s">
        <v>102</v>
      </c>
      <c r="BS116" s="6"/>
      <c r="BT116" s="6" t="s">
        <v>103</v>
      </c>
      <c r="BU116" s="7" t="s">
        <v>1554</v>
      </c>
      <c r="BV116" s="8" t="s">
        <v>1377</v>
      </c>
      <c r="BW116" s="9"/>
      <c r="BX116" s="9" t="s">
        <v>1555</v>
      </c>
      <c r="BY116" s="9" t="s">
        <v>1556</v>
      </c>
      <c r="BZ116" s="10"/>
      <c r="CA116" s="11" t="s">
        <v>102</v>
      </c>
      <c r="CB116" s="12"/>
      <c r="CC116" s="12"/>
      <c r="CD116" s="12"/>
      <c r="CE116" s="13"/>
      <c r="CF116" s="14"/>
      <c r="CG116" s="15"/>
      <c r="CH116" s="15"/>
      <c r="CI116" s="15"/>
      <c r="CJ116" s="15"/>
      <c r="CK116" s="16"/>
      <c r="CL116" s="2"/>
    </row>
    <row r="117" spans="2:90">
      <c r="B117" s="82">
        <v>283</v>
      </c>
      <c r="C117" s="5" t="s">
        <v>1405</v>
      </c>
      <c r="D117" s="6" t="s">
        <v>1557</v>
      </c>
      <c r="E117" s="7"/>
      <c r="F117" s="8" t="s">
        <v>1558</v>
      </c>
      <c r="G117" s="9" t="s">
        <v>2513</v>
      </c>
      <c r="H117" s="9">
        <v>17</v>
      </c>
      <c r="I117" s="9" t="s">
        <v>2647</v>
      </c>
      <c r="J117" s="10">
        <v>1E-3</v>
      </c>
      <c r="K117" s="11" t="s">
        <v>146</v>
      </c>
      <c r="L117" s="12" t="s">
        <v>289</v>
      </c>
      <c r="M117" s="12"/>
      <c r="N117" s="12"/>
      <c r="O117" s="12"/>
      <c r="P117" s="12"/>
      <c r="Q117" s="12" t="s">
        <v>98</v>
      </c>
      <c r="R117" s="13" t="s">
        <v>103</v>
      </c>
      <c r="S117" s="14" t="s">
        <v>1559</v>
      </c>
      <c r="T117" s="17" t="s">
        <v>134</v>
      </c>
      <c r="U117" s="18" t="s">
        <v>1392</v>
      </c>
      <c r="V117" s="19" t="s">
        <v>376</v>
      </c>
      <c r="W117" s="19"/>
      <c r="X117" s="19"/>
      <c r="Y117" s="19" t="s">
        <v>135</v>
      </c>
      <c r="Z117" s="20"/>
      <c r="AA117" s="21" t="s">
        <v>344</v>
      </c>
      <c r="AB117" s="22" t="s">
        <v>102</v>
      </c>
      <c r="AC117" s="22" t="s">
        <v>351</v>
      </c>
      <c r="AD117" s="22"/>
      <c r="AE117" s="22"/>
      <c r="AF117" s="23" t="s">
        <v>1560</v>
      </c>
      <c r="AG117" s="5"/>
      <c r="AH117" s="6"/>
      <c r="AI117" s="6"/>
      <c r="AJ117" s="7"/>
      <c r="AK117" s="8" t="s">
        <v>103</v>
      </c>
      <c r="AL117" s="9" t="s">
        <v>1561</v>
      </c>
      <c r="AM117" s="9"/>
      <c r="AN117" s="10" t="s">
        <v>362</v>
      </c>
      <c r="AO117" s="11"/>
      <c r="AP117" s="12"/>
      <c r="AQ117" s="12"/>
      <c r="AR117" s="12"/>
      <c r="AS117" s="12"/>
      <c r="AT117" s="12"/>
      <c r="AU117" s="12"/>
      <c r="AV117" s="13"/>
      <c r="AW117" s="14"/>
      <c r="AX117" s="15"/>
      <c r="AY117" s="15"/>
      <c r="AZ117" s="15"/>
      <c r="BA117" s="15"/>
      <c r="BB117" s="17"/>
      <c r="BC117" s="18" t="s">
        <v>1562</v>
      </c>
      <c r="BD117" s="19" t="s">
        <v>103</v>
      </c>
      <c r="BE117" s="19" t="s">
        <v>103</v>
      </c>
      <c r="BF117" s="20"/>
      <c r="BG117" s="21" t="s">
        <v>103</v>
      </c>
      <c r="BH117" s="22" t="s">
        <v>103</v>
      </c>
      <c r="BI117" s="22" t="s">
        <v>103</v>
      </c>
      <c r="BJ117" s="22"/>
      <c r="BK117" s="22" t="s">
        <v>103</v>
      </c>
      <c r="BL117" s="23" t="s">
        <v>102</v>
      </c>
      <c r="BM117" s="5" t="s">
        <v>102</v>
      </c>
      <c r="BN117" s="6" t="s">
        <v>346</v>
      </c>
      <c r="BO117" s="6" t="s">
        <v>348</v>
      </c>
      <c r="BP117" s="6" t="s">
        <v>98</v>
      </c>
      <c r="BQ117" s="6" t="s">
        <v>98</v>
      </c>
      <c r="BR117" s="6" t="s">
        <v>1563</v>
      </c>
      <c r="BS117" s="6"/>
      <c r="BT117" s="6" t="s">
        <v>103</v>
      </c>
      <c r="BU117" s="7" t="s">
        <v>1564</v>
      </c>
      <c r="BV117" s="8" t="s">
        <v>1565</v>
      </c>
      <c r="BW117" s="9"/>
      <c r="BX117" s="9" t="s">
        <v>1566</v>
      </c>
      <c r="BY117" s="9" t="s">
        <v>1567</v>
      </c>
      <c r="BZ117" s="10"/>
      <c r="CA117" s="11" t="s">
        <v>1568</v>
      </c>
      <c r="CB117" s="12"/>
      <c r="CC117" s="12"/>
      <c r="CD117" s="12" t="s">
        <v>436</v>
      </c>
      <c r="CE117" s="13"/>
      <c r="CF117" s="14"/>
      <c r="CG117" s="15"/>
      <c r="CH117" s="15"/>
      <c r="CI117" s="15"/>
      <c r="CJ117" s="15"/>
      <c r="CK117" s="16"/>
      <c r="CL117" s="2"/>
    </row>
    <row r="118" spans="2:90">
      <c r="B118" s="82">
        <v>111</v>
      </c>
      <c r="C118" s="5" t="s">
        <v>1405</v>
      </c>
      <c r="D118" s="6" t="s">
        <v>1569</v>
      </c>
      <c r="E118" s="7"/>
      <c r="F118" s="8" t="s">
        <v>1570</v>
      </c>
      <c r="G118" s="9"/>
      <c r="H118" s="9">
        <v>12</v>
      </c>
      <c r="I118" s="9" t="s">
        <v>2623</v>
      </c>
      <c r="J118" s="10" t="s">
        <v>91</v>
      </c>
      <c r="K118" s="11" t="s">
        <v>146</v>
      </c>
      <c r="L118" s="12" t="s">
        <v>289</v>
      </c>
      <c r="M118" s="12"/>
      <c r="N118" s="12"/>
      <c r="O118" s="12"/>
      <c r="P118" s="12"/>
      <c r="Q118" s="12" t="s">
        <v>103</v>
      </c>
      <c r="R118" s="13" t="s">
        <v>103</v>
      </c>
      <c r="S118" s="14" t="s">
        <v>369</v>
      </c>
      <c r="T118" s="17" t="s">
        <v>134</v>
      </c>
      <c r="U118" s="18" t="s">
        <v>1571</v>
      </c>
      <c r="V118" s="19" t="s">
        <v>308</v>
      </c>
      <c r="W118" s="19"/>
      <c r="X118" s="19"/>
      <c r="Y118" s="19" t="s">
        <v>135</v>
      </c>
      <c r="Z118" s="20"/>
      <c r="AA118" s="21" t="s">
        <v>309</v>
      </c>
      <c r="AB118" s="22" t="s">
        <v>102</v>
      </c>
      <c r="AC118" s="22" t="s">
        <v>1409</v>
      </c>
      <c r="AD118" s="22"/>
      <c r="AE118" s="22"/>
      <c r="AF118" s="23" t="s">
        <v>1383</v>
      </c>
      <c r="AG118" s="5"/>
      <c r="AH118" s="6"/>
      <c r="AI118" s="6"/>
      <c r="AJ118" s="7"/>
      <c r="AK118" s="8" t="s">
        <v>103</v>
      </c>
      <c r="AL118" s="9" t="s">
        <v>310</v>
      </c>
      <c r="AM118" s="9"/>
      <c r="AN118" s="10" t="s">
        <v>102</v>
      </c>
      <c r="AO118" s="11"/>
      <c r="AP118" s="12"/>
      <c r="AQ118" s="12"/>
      <c r="AR118" s="12"/>
      <c r="AS118" s="12"/>
      <c r="AT118" s="12"/>
      <c r="AU118" s="12"/>
      <c r="AV118" s="13"/>
      <c r="AW118" s="14"/>
      <c r="AX118" s="15"/>
      <c r="AY118" s="15"/>
      <c r="AZ118" s="15"/>
      <c r="BA118" s="15"/>
      <c r="BB118" s="17"/>
      <c r="BC118" s="18" t="s">
        <v>1410</v>
      </c>
      <c r="BD118" s="19" t="s">
        <v>103</v>
      </c>
      <c r="BE118" s="19" t="s">
        <v>103</v>
      </c>
      <c r="BF118" s="20"/>
      <c r="BG118" s="21" t="s">
        <v>103</v>
      </c>
      <c r="BH118" s="22" t="s">
        <v>103</v>
      </c>
      <c r="BI118" s="22" t="s">
        <v>103</v>
      </c>
      <c r="BJ118" s="22"/>
      <c r="BK118" s="22" t="s">
        <v>103</v>
      </c>
      <c r="BL118" s="23" t="s">
        <v>102</v>
      </c>
      <c r="BM118" s="5" t="s">
        <v>102</v>
      </c>
      <c r="BN118" s="6" t="s">
        <v>275</v>
      </c>
      <c r="BO118" s="6" t="s">
        <v>102</v>
      </c>
      <c r="BP118" s="6" t="s">
        <v>98</v>
      </c>
      <c r="BQ118" s="6" t="s">
        <v>98</v>
      </c>
      <c r="BR118" s="6" t="s">
        <v>103</v>
      </c>
      <c r="BS118" s="6" t="s">
        <v>1411</v>
      </c>
      <c r="BT118" s="6" t="s">
        <v>103</v>
      </c>
      <c r="BU118" s="7"/>
      <c r="BV118" s="8" t="s">
        <v>1412</v>
      </c>
      <c r="BW118" s="9"/>
      <c r="BX118" s="9" t="s">
        <v>1380</v>
      </c>
      <c r="BY118" s="9" t="s">
        <v>1413</v>
      </c>
      <c r="BZ118" s="10"/>
      <c r="CA118" s="11" t="s">
        <v>102</v>
      </c>
      <c r="CB118" s="12"/>
      <c r="CC118" s="12"/>
      <c r="CD118" s="12"/>
      <c r="CE118" s="13"/>
      <c r="CF118" s="14"/>
      <c r="CG118" s="15"/>
      <c r="CH118" s="15"/>
      <c r="CI118" s="15"/>
      <c r="CJ118" s="15"/>
      <c r="CK118" s="16"/>
      <c r="CL118" s="2"/>
    </row>
    <row r="119" spans="2:90">
      <c r="B119" s="82">
        <v>112</v>
      </c>
      <c r="C119" s="5" t="s">
        <v>1405</v>
      </c>
      <c r="D119" s="6" t="s">
        <v>1572</v>
      </c>
      <c r="E119" s="7"/>
      <c r="F119" s="8" t="s">
        <v>1573</v>
      </c>
      <c r="G119" s="9"/>
      <c r="H119" s="9">
        <v>10</v>
      </c>
      <c r="I119" s="9" t="s">
        <v>2624</v>
      </c>
      <c r="J119" s="10" t="s">
        <v>91</v>
      </c>
      <c r="K119" s="11" t="s">
        <v>146</v>
      </c>
      <c r="L119" s="12" t="s">
        <v>289</v>
      </c>
      <c r="M119" s="12"/>
      <c r="N119" s="12"/>
      <c r="O119" s="12"/>
      <c r="P119" s="12"/>
      <c r="Q119" s="12" t="s">
        <v>103</v>
      </c>
      <c r="R119" s="13" t="s">
        <v>103</v>
      </c>
      <c r="S119" s="14" t="s">
        <v>369</v>
      </c>
      <c r="T119" s="17" t="s">
        <v>134</v>
      </c>
      <c r="U119" s="18" t="s">
        <v>1512</v>
      </c>
      <c r="V119" s="19" t="s">
        <v>256</v>
      </c>
      <c r="W119" s="19"/>
      <c r="X119" s="19"/>
      <c r="Y119" s="19" t="s">
        <v>135</v>
      </c>
      <c r="Z119" s="20"/>
      <c r="AA119" s="21" t="s">
        <v>309</v>
      </c>
      <c r="AB119" s="22" t="s">
        <v>102</v>
      </c>
      <c r="AC119" s="22" t="s">
        <v>1409</v>
      </c>
      <c r="AD119" s="22"/>
      <c r="AE119" s="22"/>
      <c r="AF119" s="23" t="s">
        <v>1383</v>
      </c>
      <c r="AG119" s="5"/>
      <c r="AH119" s="6"/>
      <c r="AI119" s="6"/>
      <c r="AJ119" s="7"/>
      <c r="AK119" s="8" t="s">
        <v>103</v>
      </c>
      <c r="AL119" s="9" t="s">
        <v>310</v>
      </c>
      <c r="AM119" s="9"/>
      <c r="AN119" s="10" t="s">
        <v>102</v>
      </c>
      <c r="AO119" s="11"/>
      <c r="AP119" s="12"/>
      <c r="AQ119" s="12"/>
      <c r="AR119" s="12"/>
      <c r="AS119" s="12"/>
      <c r="AT119" s="12"/>
      <c r="AU119" s="12"/>
      <c r="AV119" s="13"/>
      <c r="AW119" s="14"/>
      <c r="AX119" s="15"/>
      <c r="AY119" s="15"/>
      <c r="AZ119" s="15"/>
      <c r="BA119" s="15"/>
      <c r="BB119" s="17"/>
      <c r="BC119" s="18" t="s">
        <v>1410</v>
      </c>
      <c r="BD119" s="19" t="s">
        <v>103</v>
      </c>
      <c r="BE119" s="19" t="s">
        <v>103</v>
      </c>
      <c r="BF119" s="20"/>
      <c r="BG119" s="21" t="s">
        <v>103</v>
      </c>
      <c r="BH119" s="22" t="s">
        <v>103</v>
      </c>
      <c r="BI119" s="22" t="s">
        <v>103</v>
      </c>
      <c r="BJ119" s="22"/>
      <c r="BK119" s="22" t="s">
        <v>103</v>
      </c>
      <c r="BL119" s="23" t="s">
        <v>102</v>
      </c>
      <c r="BM119" s="5" t="s">
        <v>102</v>
      </c>
      <c r="BN119" s="6" t="s">
        <v>275</v>
      </c>
      <c r="BO119" s="6" t="s">
        <v>102</v>
      </c>
      <c r="BP119" s="6" t="s">
        <v>98</v>
      </c>
      <c r="BQ119" s="6" t="s">
        <v>98</v>
      </c>
      <c r="BR119" s="6" t="s">
        <v>103</v>
      </c>
      <c r="BS119" s="6" t="s">
        <v>1411</v>
      </c>
      <c r="BT119" s="6" t="s">
        <v>103</v>
      </c>
      <c r="BU119" s="7" t="s">
        <v>1513</v>
      </c>
      <c r="BV119" s="8" t="s">
        <v>1412</v>
      </c>
      <c r="BW119" s="9"/>
      <c r="BX119" s="9" t="s">
        <v>1380</v>
      </c>
      <c r="BY119" s="9" t="s">
        <v>1413</v>
      </c>
      <c r="BZ119" s="10"/>
      <c r="CA119" s="11" t="s">
        <v>102</v>
      </c>
      <c r="CB119" s="12"/>
      <c r="CC119" s="12"/>
      <c r="CD119" s="12"/>
      <c r="CE119" s="13"/>
      <c r="CF119" s="14"/>
      <c r="CG119" s="15"/>
      <c r="CH119" s="15"/>
      <c r="CI119" s="15"/>
      <c r="CJ119" s="15"/>
      <c r="CK119" s="16"/>
      <c r="CL119" s="2"/>
    </row>
    <row r="120" spans="2:90">
      <c r="B120" s="82">
        <v>115</v>
      </c>
      <c r="C120" s="5" t="s">
        <v>1405</v>
      </c>
      <c r="D120" s="6" t="s">
        <v>1574</v>
      </c>
      <c r="E120" s="7"/>
      <c r="F120" s="8" t="s">
        <v>1575</v>
      </c>
      <c r="G120" s="9"/>
      <c r="H120" s="9">
        <v>42</v>
      </c>
      <c r="I120" s="9" t="s">
        <v>2627</v>
      </c>
      <c r="J120" s="10">
        <v>1E-3</v>
      </c>
      <c r="K120" s="11" t="s">
        <v>146</v>
      </c>
      <c r="L120" s="12" t="s">
        <v>289</v>
      </c>
      <c r="M120" s="12"/>
      <c r="N120" s="12"/>
      <c r="O120" s="12"/>
      <c r="P120" s="12"/>
      <c r="Q120" s="12" t="s">
        <v>103</v>
      </c>
      <c r="R120" s="13" t="s">
        <v>103</v>
      </c>
      <c r="S120" s="14" t="s">
        <v>374</v>
      </c>
      <c r="T120" s="17" t="s">
        <v>134</v>
      </c>
      <c r="U120" s="18" t="s">
        <v>1477</v>
      </c>
      <c r="V120" s="19" t="s">
        <v>221</v>
      </c>
      <c r="W120" s="19"/>
      <c r="X120" s="19"/>
      <c r="Y120" s="19" t="s">
        <v>135</v>
      </c>
      <c r="Z120" s="20"/>
      <c r="AA120" s="21" t="s">
        <v>350</v>
      </c>
      <c r="AB120" s="22" t="s">
        <v>102</v>
      </c>
      <c r="AC120" s="22" t="s">
        <v>1576</v>
      </c>
      <c r="AD120" s="22"/>
      <c r="AE120" s="22"/>
      <c r="AF120" s="23" t="s">
        <v>1383</v>
      </c>
      <c r="AG120" s="5"/>
      <c r="AH120" s="6"/>
      <c r="AI120" s="6"/>
      <c r="AJ120" s="7"/>
      <c r="AK120" s="8" t="s">
        <v>103</v>
      </c>
      <c r="AL120" s="9" t="s">
        <v>1418</v>
      </c>
      <c r="AM120" s="9"/>
      <c r="AN120" s="10" t="s">
        <v>102</v>
      </c>
      <c r="AO120" s="11"/>
      <c r="AP120" s="12"/>
      <c r="AQ120" s="12"/>
      <c r="AR120" s="12"/>
      <c r="AS120" s="12"/>
      <c r="AT120" s="12"/>
      <c r="AU120" s="12"/>
      <c r="AV120" s="13"/>
      <c r="AW120" s="14"/>
      <c r="AX120" s="15"/>
      <c r="AY120" s="15"/>
      <c r="AZ120" s="15"/>
      <c r="BA120" s="15"/>
      <c r="BB120" s="17"/>
      <c r="BC120" s="18" t="s">
        <v>1436</v>
      </c>
      <c r="BD120" s="19" t="s">
        <v>103</v>
      </c>
      <c r="BE120" s="19" t="s">
        <v>103</v>
      </c>
      <c r="BF120" s="20"/>
      <c r="BG120" s="21" t="s">
        <v>103</v>
      </c>
      <c r="BH120" s="22" t="s">
        <v>103</v>
      </c>
      <c r="BI120" s="22" t="s">
        <v>103</v>
      </c>
      <c r="BJ120" s="22"/>
      <c r="BK120" s="22" t="s">
        <v>103</v>
      </c>
      <c r="BL120" s="23" t="s">
        <v>102</v>
      </c>
      <c r="BM120" s="5" t="s">
        <v>102</v>
      </c>
      <c r="BN120" s="6" t="s">
        <v>275</v>
      </c>
      <c r="BO120" s="6" t="s">
        <v>102</v>
      </c>
      <c r="BP120" s="6" t="s">
        <v>98</v>
      </c>
      <c r="BQ120" s="6" t="s">
        <v>98</v>
      </c>
      <c r="BR120" s="6" t="s">
        <v>103</v>
      </c>
      <c r="BS120" s="6" t="s">
        <v>1411</v>
      </c>
      <c r="BT120" s="6" t="s">
        <v>103</v>
      </c>
      <c r="BU120" s="7"/>
      <c r="BV120" s="8" t="s">
        <v>1577</v>
      </c>
      <c r="BW120" s="9"/>
      <c r="BX120" s="9" t="s">
        <v>1523</v>
      </c>
      <c r="BY120" s="9" t="s">
        <v>1378</v>
      </c>
      <c r="BZ120" s="10"/>
      <c r="CA120" s="11" t="s">
        <v>353</v>
      </c>
      <c r="CB120" s="12"/>
      <c r="CC120" s="12"/>
      <c r="CD120" s="12"/>
      <c r="CE120" s="13"/>
      <c r="CF120" s="14"/>
      <c r="CG120" s="15"/>
      <c r="CH120" s="15"/>
      <c r="CI120" s="15"/>
      <c r="CJ120" s="15"/>
      <c r="CK120" s="16"/>
      <c r="CL120" s="2"/>
    </row>
    <row r="121" spans="2:90">
      <c r="B121" s="82">
        <v>116</v>
      </c>
      <c r="C121" s="5" t="s">
        <v>1405</v>
      </c>
      <c r="D121" s="6" t="s">
        <v>1578</v>
      </c>
      <c r="E121" s="7"/>
      <c r="F121" s="8" t="s">
        <v>1579</v>
      </c>
      <c r="G121" s="9"/>
      <c r="H121" s="9">
        <v>20</v>
      </c>
      <c r="I121" s="9" t="s">
        <v>2628</v>
      </c>
      <c r="J121" s="10" t="s">
        <v>91</v>
      </c>
      <c r="K121" s="11" t="s">
        <v>146</v>
      </c>
      <c r="L121" s="12" t="s">
        <v>289</v>
      </c>
      <c r="M121" s="12"/>
      <c r="N121" s="12"/>
      <c r="O121" s="12"/>
      <c r="P121" s="12"/>
      <c r="Q121" s="12" t="s">
        <v>103</v>
      </c>
      <c r="R121" s="13" t="s">
        <v>103</v>
      </c>
      <c r="S121" s="14" t="s">
        <v>374</v>
      </c>
      <c r="T121" s="17" t="s">
        <v>134</v>
      </c>
      <c r="U121" s="18" t="s">
        <v>1477</v>
      </c>
      <c r="V121" s="19" t="s">
        <v>155</v>
      </c>
      <c r="W121" s="19"/>
      <c r="X121" s="19"/>
      <c r="Y121" s="19" t="s">
        <v>135</v>
      </c>
      <c r="Z121" s="20"/>
      <c r="AA121" s="21" t="s">
        <v>350</v>
      </c>
      <c r="AB121" s="22" t="s">
        <v>102</v>
      </c>
      <c r="AC121" s="22" t="s">
        <v>1576</v>
      </c>
      <c r="AD121" s="22"/>
      <c r="AE121" s="22"/>
      <c r="AF121" s="23" t="s">
        <v>1383</v>
      </c>
      <c r="AG121" s="5"/>
      <c r="AH121" s="6"/>
      <c r="AI121" s="6"/>
      <c r="AJ121" s="7"/>
      <c r="AK121" s="8" t="s">
        <v>103</v>
      </c>
      <c r="AL121" s="9" t="s">
        <v>1418</v>
      </c>
      <c r="AM121" s="9"/>
      <c r="AN121" s="10" t="s">
        <v>102</v>
      </c>
      <c r="AO121" s="11"/>
      <c r="AP121" s="12"/>
      <c r="AQ121" s="12"/>
      <c r="AR121" s="12"/>
      <c r="AS121" s="12"/>
      <c r="AT121" s="12"/>
      <c r="AU121" s="12"/>
      <c r="AV121" s="13"/>
      <c r="AW121" s="14"/>
      <c r="AX121" s="15"/>
      <c r="AY121" s="15"/>
      <c r="AZ121" s="15"/>
      <c r="BA121" s="15"/>
      <c r="BB121" s="17"/>
      <c r="BC121" s="18" t="s">
        <v>1436</v>
      </c>
      <c r="BD121" s="19" t="s">
        <v>103</v>
      </c>
      <c r="BE121" s="19" t="s">
        <v>103</v>
      </c>
      <c r="BF121" s="20"/>
      <c r="BG121" s="21" t="s">
        <v>103</v>
      </c>
      <c r="BH121" s="22" t="s">
        <v>103</v>
      </c>
      <c r="BI121" s="22" t="s">
        <v>103</v>
      </c>
      <c r="BJ121" s="22"/>
      <c r="BK121" s="22" t="s">
        <v>103</v>
      </c>
      <c r="BL121" s="23" t="s">
        <v>102</v>
      </c>
      <c r="BM121" s="5" t="s">
        <v>102</v>
      </c>
      <c r="BN121" s="6" t="s">
        <v>275</v>
      </c>
      <c r="BO121" s="6" t="s">
        <v>102</v>
      </c>
      <c r="BP121" s="6" t="s">
        <v>98</v>
      </c>
      <c r="BQ121" s="6" t="s">
        <v>98</v>
      </c>
      <c r="BR121" s="6" t="s">
        <v>103</v>
      </c>
      <c r="BS121" s="6" t="s">
        <v>1411</v>
      </c>
      <c r="BT121" s="6" t="s">
        <v>103</v>
      </c>
      <c r="BU121" s="7" t="s">
        <v>1580</v>
      </c>
      <c r="BV121" s="8" t="s">
        <v>1577</v>
      </c>
      <c r="BW121" s="9"/>
      <c r="BX121" s="9" t="s">
        <v>1523</v>
      </c>
      <c r="BY121" s="9" t="s">
        <v>1378</v>
      </c>
      <c r="BZ121" s="10"/>
      <c r="CA121" s="11" t="s">
        <v>358</v>
      </c>
      <c r="CB121" s="12"/>
      <c r="CC121" s="12"/>
      <c r="CD121" s="12"/>
      <c r="CE121" s="13"/>
      <c r="CF121" s="14"/>
      <c r="CG121" s="15"/>
      <c r="CH121" s="15"/>
      <c r="CI121" s="15"/>
      <c r="CJ121" s="15"/>
      <c r="CK121" s="16"/>
      <c r="CL121" s="2"/>
    </row>
    <row r="122" spans="2:90">
      <c r="B122" s="82">
        <v>251</v>
      </c>
      <c r="C122" s="5" t="s">
        <v>1405</v>
      </c>
      <c r="D122" s="6" t="s">
        <v>1581</v>
      </c>
      <c r="E122" s="7"/>
      <c r="F122" s="8" t="s">
        <v>1582</v>
      </c>
      <c r="G122" s="9"/>
      <c r="H122" s="9">
        <v>9</v>
      </c>
      <c r="I122" s="9" t="s">
        <v>2641</v>
      </c>
      <c r="J122" s="10" t="s">
        <v>91</v>
      </c>
      <c r="K122" s="11" t="s">
        <v>146</v>
      </c>
      <c r="L122" s="12" t="s">
        <v>289</v>
      </c>
      <c r="M122" s="12"/>
      <c r="N122" s="12"/>
      <c r="O122" s="12"/>
      <c r="P122" s="12"/>
      <c r="Q122" s="12" t="s">
        <v>103</v>
      </c>
      <c r="R122" s="13" t="s">
        <v>103</v>
      </c>
      <c r="S122" s="14" t="s">
        <v>354</v>
      </c>
      <c r="T122" s="17" t="s">
        <v>134</v>
      </c>
      <c r="U122" s="18" t="s">
        <v>1583</v>
      </c>
      <c r="V122" s="19" t="s">
        <v>317</v>
      </c>
      <c r="W122" s="19"/>
      <c r="X122" s="19"/>
      <c r="Y122" s="19" t="s">
        <v>135</v>
      </c>
      <c r="Z122" s="20"/>
      <c r="AA122" s="21" t="s">
        <v>350</v>
      </c>
      <c r="AB122" s="22" t="s">
        <v>102</v>
      </c>
      <c r="AC122" s="22" t="s">
        <v>1576</v>
      </c>
      <c r="AD122" s="22"/>
      <c r="AE122" s="22"/>
      <c r="AF122" s="23"/>
      <c r="AG122" s="5"/>
      <c r="AH122" s="6"/>
      <c r="AI122" s="6"/>
      <c r="AJ122" s="7"/>
      <c r="AK122" s="8" t="s">
        <v>103</v>
      </c>
      <c r="AL122" s="9" t="s">
        <v>102</v>
      </c>
      <c r="AM122" s="9"/>
      <c r="AN122" s="10" t="s">
        <v>362</v>
      </c>
      <c r="AO122" s="11"/>
      <c r="AP122" s="12"/>
      <c r="AQ122" s="12"/>
      <c r="AR122" s="12"/>
      <c r="AS122" s="12"/>
      <c r="AT122" s="12"/>
      <c r="AU122" s="12"/>
      <c r="AV122" s="13"/>
      <c r="AW122" s="14"/>
      <c r="AX122" s="15"/>
      <c r="AY122" s="15"/>
      <c r="AZ122" s="15"/>
      <c r="BA122" s="15"/>
      <c r="BB122" s="17"/>
      <c r="BC122" s="18" t="s">
        <v>1562</v>
      </c>
      <c r="BD122" s="19" t="s">
        <v>103</v>
      </c>
      <c r="BE122" s="19" t="s">
        <v>103</v>
      </c>
      <c r="BF122" s="20"/>
      <c r="BG122" s="21" t="s">
        <v>103</v>
      </c>
      <c r="BH122" s="22" t="s">
        <v>103</v>
      </c>
      <c r="BI122" s="22" t="s">
        <v>103</v>
      </c>
      <c r="BJ122" s="22"/>
      <c r="BK122" s="22" t="s">
        <v>103</v>
      </c>
      <c r="BL122" s="23" t="s">
        <v>102</v>
      </c>
      <c r="BM122" s="5" t="s">
        <v>102</v>
      </c>
      <c r="BN122" s="6" t="s">
        <v>275</v>
      </c>
      <c r="BO122" s="6" t="s">
        <v>1584</v>
      </c>
      <c r="BP122" s="6" t="s">
        <v>98</v>
      </c>
      <c r="BQ122" s="6" t="s">
        <v>98</v>
      </c>
      <c r="BR122" s="6" t="s">
        <v>353</v>
      </c>
      <c r="BS122" s="6" t="s">
        <v>1411</v>
      </c>
      <c r="BT122" s="6" t="s">
        <v>103</v>
      </c>
      <c r="BU122" s="7" t="s">
        <v>1585</v>
      </c>
      <c r="BV122" s="8" t="s">
        <v>1377</v>
      </c>
      <c r="BW122" s="9"/>
      <c r="BX122" s="9" t="s">
        <v>1555</v>
      </c>
      <c r="BY122" s="9" t="s">
        <v>1586</v>
      </c>
      <c r="BZ122" s="10"/>
      <c r="CA122" s="11" t="s">
        <v>1587</v>
      </c>
      <c r="CB122" s="12"/>
      <c r="CC122" s="12"/>
      <c r="CD122" s="12"/>
      <c r="CE122" s="13"/>
      <c r="CF122" s="14"/>
      <c r="CG122" s="15"/>
      <c r="CH122" s="15"/>
      <c r="CI122" s="15"/>
      <c r="CJ122" s="15"/>
      <c r="CK122" s="16"/>
      <c r="CL122" s="2"/>
    </row>
    <row r="123" spans="2:90">
      <c r="B123" s="82">
        <v>211</v>
      </c>
      <c r="C123" s="5" t="s">
        <v>1405</v>
      </c>
      <c r="D123" s="6" t="s">
        <v>1588</v>
      </c>
      <c r="E123" s="7"/>
      <c r="F123" s="8" t="s">
        <v>1589</v>
      </c>
      <c r="G123" s="9" t="s">
        <v>2514</v>
      </c>
      <c r="H123" s="9">
        <v>16</v>
      </c>
      <c r="I123" s="9" t="s">
        <v>2638</v>
      </c>
      <c r="J123" s="10" t="s">
        <v>91</v>
      </c>
      <c r="K123" s="11" t="s">
        <v>146</v>
      </c>
      <c r="L123" s="12" t="s">
        <v>289</v>
      </c>
      <c r="M123" s="12"/>
      <c r="N123" s="12"/>
      <c r="O123" s="12"/>
      <c r="P123" s="12"/>
      <c r="Q123" s="12" t="s">
        <v>103</v>
      </c>
      <c r="R123" s="13" t="s">
        <v>103</v>
      </c>
      <c r="S123" s="14" t="s">
        <v>349</v>
      </c>
      <c r="T123" s="17" t="s">
        <v>134</v>
      </c>
      <c r="U123" s="18" t="s">
        <v>1583</v>
      </c>
      <c r="V123" s="19" t="s">
        <v>317</v>
      </c>
      <c r="W123" s="19"/>
      <c r="X123" s="19"/>
      <c r="Y123" s="19" t="s">
        <v>135</v>
      </c>
      <c r="Z123" s="20"/>
      <c r="AA123" s="21" t="s">
        <v>350</v>
      </c>
      <c r="AB123" s="22" t="s">
        <v>102</v>
      </c>
      <c r="AC123" s="22" t="s">
        <v>1576</v>
      </c>
      <c r="AD123" s="22"/>
      <c r="AE123" s="22"/>
      <c r="AF123" s="23"/>
      <c r="AG123" s="5"/>
      <c r="AH123" s="6"/>
      <c r="AI123" s="6"/>
      <c r="AJ123" s="7"/>
      <c r="AK123" s="8" t="s">
        <v>103</v>
      </c>
      <c r="AL123" s="9" t="s">
        <v>1418</v>
      </c>
      <c r="AM123" s="9"/>
      <c r="AN123" s="10" t="s">
        <v>362</v>
      </c>
      <c r="AO123" s="11"/>
      <c r="AP123" s="12"/>
      <c r="AQ123" s="12"/>
      <c r="AR123" s="12"/>
      <c r="AS123" s="12"/>
      <c r="AT123" s="12"/>
      <c r="AU123" s="12"/>
      <c r="AV123" s="13"/>
      <c r="AW123" s="14"/>
      <c r="AX123" s="15"/>
      <c r="AY123" s="15"/>
      <c r="AZ123" s="15"/>
      <c r="BA123" s="15"/>
      <c r="BB123" s="17"/>
      <c r="BC123" s="18" t="s">
        <v>1436</v>
      </c>
      <c r="BD123" s="19" t="s">
        <v>103</v>
      </c>
      <c r="BE123" s="19" t="s">
        <v>103</v>
      </c>
      <c r="BF123" s="20"/>
      <c r="BG123" s="21" t="s">
        <v>103</v>
      </c>
      <c r="BH123" s="22" t="s">
        <v>103</v>
      </c>
      <c r="BI123" s="22" t="s">
        <v>103</v>
      </c>
      <c r="BJ123" s="22"/>
      <c r="BK123" s="22" t="s">
        <v>103</v>
      </c>
      <c r="BL123" s="23" t="s">
        <v>102</v>
      </c>
      <c r="BM123" s="5" t="s">
        <v>102</v>
      </c>
      <c r="BN123" s="6" t="s">
        <v>275</v>
      </c>
      <c r="BO123" s="6" t="s">
        <v>359</v>
      </c>
      <c r="BP123" s="6" t="s">
        <v>98</v>
      </c>
      <c r="BQ123" s="6" t="s">
        <v>98</v>
      </c>
      <c r="BR123" s="6" t="s">
        <v>1590</v>
      </c>
      <c r="BS123" s="6" t="s">
        <v>1411</v>
      </c>
      <c r="BT123" s="6" t="s">
        <v>103</v>
      </c>
      <c r="BU123" s="7" t="s">
        <v>1591</v>
      </c>
      <c r="BV123" s="8" t="s">
        <v>1377</v>
      </c>
      <c r="BW123" s="9"/>
      <c r="BX123" s="9" t="s">
        <v>1555</v>
      </c>
      <c r="BY123" s="9" t="s">
        <v>1586</v>
      </c>
      <c r="BZ123" s="10"/>
      <c r="CA123" s="11" t="s">
        <v>1592</v>
      </c>
      <c r="CB123" s="12"/>
      <c r="CC123" s="12"/>
      <c r="CD123" s="12"/>
      <c r="CE123" s="13"/>
      <c r="CF123" s="14"/>
      <c r="CG123" s="15"/>
      <c r="CH123" s="15"/>
      <c r="CI123" s="15"/>
      <c r="CJ123" s="15"/>
      <c r="CK123" s="16"/>
      <c r="CL123" s="2"/>
    </row>
    <row r="124" spans="2:90">
      <c r="B124" s="82">
        <v>118</v>
      </c>
      <c r="C124" s="5" t="s">
        <v>1405</v>
      </c>
      <c r="D124" s="6" t="s">
        <v>1593</v>
      </c>
      <c r="E124" s="7"/>
      <c r="F124" s="8" t="s">
        <v>1594</v>
      </c>
      <c r="G124" s="9"/>
      <c r="H124" s="9">
        <v>16</v>
      </c>
      <c r="I124" s="9" t="s">
        <v>2630</v>
      </c>
      <c r="J124" s="10" t="s">
        <v>91</v>
      </c>
      <c r="K124" s="11" t="s">
        <v>146</v>
      </c>
      <c r="L124" s="12" t="s">
        <v>446</v>
      </c>
      <c r="M124" s="12"/>
      <c r="N124" s="12"/>
      <c r="O124" s="12"/>
      <c r="P124" s="12"/>
      <c r="Q124" s="12" t="s">
        <v>103</v>
      </c>
      <c r="R124" s="13" t="s">
        <v>103</v>
      </c>
      <c r="S124" s="14" t="s">
        <v>374</v>
      </c>
      <c r="T124" s="17" t="s">
        <v>134</v>
      </c>
      <c r="U124" s="18" t="s">
        <v>1595</v>
      </c>
      <c r="V124" s="19" t="s">
        <v>336</v>
      </c>
      <c r="W124" s="19"/>
      <c r="X124" s="19"/>
      <c r="Y124" s="19" t="s">
        <v>135</v>
      </c>
      <c r="Z124" s="20"/>
      <c r="AA124" s="21" t="s">
        <v>350</v>
      </c>
      <c r="AB124" s="22" t="s">
        <v>102</v>
      </c>
      <c r="AC124" s="22" t="s">
        <v>1576</v>
      </c>
      <c r="AD124" s="22"/>
      <c r="AE124" s="22"/>
      <c r="AF124" s="23" t="s">
        <v>1383</v>
      </c>
      <c r="AG124" s="5"/>
      <c r="AH124" s="6"/>
      <c r="AI124" s="6"/>
      <c r="AJ124" s="7"/>
      <c r="AK124" s="8" t="s">
        <v>103</v>
      </c>
      <c r="AL124" s="9" t="s">
        <v>363</v>
      </c>
      <c r="AM124" s="9"/>
      <c r="AN124" s="10" t="s">
        <v>102</v>
      </c>
      <c r="AO124" s="11"/>
      <c r="AP124" s="12"/>
      <c r="AQ124" s="12"/>
      <c r="AR124" s="12"/>
      <c r="AS124" s="12"/>
      <c r="AT124" s="12"/>
      <c r="AU124" s="12"/>
      <c r="AV124" s="13"/>
      <c r="AW124" s="14"/>
      <c r="AX124" s="15"/>
      <c r="AY124" s="15"/>
      <c r="AZ124" s="15"/>
      <c r="BA124" s="15"/>
      <c r="BB124" s="17"/>
      <c r="BC124" s="18" t="s">
        <v>1436</v>
      </c>
      <c r="BD124" s="19" t="s">
        <v>103</v>
      </c>
      <c r="BE124" s="19" t="s">
        <v>103</v>
      </c>
      <c r="BF124" s="20"/>
      <c r="BG124" s="21" t="s">
        <v>103</v>
      </c>
      <c r="BH124" s="22" t="s">
        <v>103</v>
      </c>
      <c r="BI124" s="22" t="s">
        <v>103</v>
      </c>
      <c r="BJ124" s="22"/>
      <c r="BK124" s="22" t="s">
        <v>103</v>
      </c>
      <c r="BL124" s="23" t="s">
        <v>102</v>
      </c>
      <c r="BM124" s="5" t="s">
        <v>102</v>
      </c>
      <c r="BN124" s="6" t="s">
        <v>275</v>
      </c>
      <c r="BO124" s="6" t="s">
        <v>102</v>
      </c>
      <c r="BP124" s="6" t="s">
        <v>98</v>
      </c>
      <c r="BQ124" s="6" t="s">
        <v>98</v>
      </c>
      <c r="BR124" s="6" t="s">
        <v>1596</v>
      </c>
      <c r="BS124" s="6" t="s">
        <v>1597</v>
      </c>
      <c r="BT124" s="6" t="s">
        <v>103</v>
      </c>
      <c r="BU124" s="7" t="s">
        <v>1598</v>
      </c>
      <c r="BV124" s="8" t="s">
        <v>1599</v>
      </c>
      <c r="BW124" s="9"/>
      <c r="BX124" s="9" t="s">
        <v>1600</v>
      </c>
      <c r="BY124" s="9" t="s">
        <v>1601</v>
      </c>
      <c r="BZ124" s="10"/>
      <c r="CA124" s="11" t="s">
        <v>102</v>
      </c>
      <c r="CB124" s="12"/>
      <c r="CC124" s="12"/>
      <c r="CD124" s="12"/>
      <c r="CE124" s="13"/>
      <c r="CF124" s="14"/>
      <c r="CG124" s="15"/>
      <c r="CH124" s="15"/>
      <c r="CI124" s="15"/>
      <c r="CJ124" s="15"/>
      <c r="CK124" s="16"/>
      <c r="CL124" s="2"/>
    </row>
    <row r="125" spans="2:90">
      <c r="B125" s="82">
        <v>117</v>
      </c>
      <c r="C125" s="5" t="s">
        <v>1405</v>
      </c>
      <c r="D125" s="6" t="s">
        <v>1602</v>
      </c>
      <c r="E125" s="7"/>
      <c r="F125" s="8" t="s">
        <v>1603</v>
      </c>
      <c r="G125" s="9"/>
      <c r="H125" s="9">
        <v>54</v>
      </c>
      <c r="I125" s="9" t="s">
        <v>2629</v>
      </c>
      <c r="J125" s="10">
        <v>1E-3</v>
      </c>
      <c r="K125" s="11" t="s">
        <v>146</v>
      </c>
      <c r="L125" s="12" t="s">
        <v>289</v>
      </c>
      <c r="M125" s="12"/>
      <c r="N125" s="12"/>
      <c r="O125" s="12"/>
      <c r="P125" s="12"/>
      <c r="Q125" s="12" t="s">
        <v>103</v>
      </c>
      <c r="R125" s="13" t="s">
        <v>103</v>
      </c>
      <c r="S125" s="14" t="s">
        <v>374</v>
      </c>
      <c r="T125" s="17" t="s">
        <v>134</v>
      </c>
      <c r="U125" s="18" t="s">
        <v>1595</v>
      </c>
      <c r="V125" s="19" t="s">
        <v>336</v>
      </c>
      <c r="W125" s="19"/>
      <c r="X125" s="19"/>
      <c r="Y125" s="19" t="s">
        <v>135</v>
      </c>
      <c r="Z125" s="20"/>
      <c r="AA125" s="21" t="s">
        <v>350</v>
      </c>
      <c r="AB125" s="22" t="s">
        <v>102</v>
      </c>
      <c r="AC125" s="22" t="s">
        <v>1576</v>
      </c>
      <c r="AD125" s="22"/>
      <c r="AE125" s="22"/>
      <c r="AF125" s="23" t="s">
        <v>1383</v>
      </c>
      <c r="AG125" s="5"/>
      <c r="AH125" s="6"/>
      <c r="AI125" s="6"/>
      <c r="AJ125" s="7"/>
      <c r="AK125" s="8" t="s">
        <v>103</v>
      </c>
      <c r="AL125" s="9" t="s">
        <v>363</v>
      </c>
      <c r="AM125" s="9"/>
      <c r="AN125" s="10" t="s">
        <v>102</v>
      </c>
      <c r="AO125" s="11"/>
      <c r="AP125" s="12"/>
      <c r="AQ125" s="12"/>
      <c r="AR125" s="12"/>
      <c r="AS125" s="12"/>
      <c r="AT125" s="12"/>
      <c r="AU125" s="12"/>
      <c r="AV125" s="13"/>
      <c r="AW125" s="14"/>
      <c r="AX125" s="15"/>
      <c r="AY125" s="15"/>
      <c r="AZ125" s="15"/>
      <c r="BA125" s="15"/>
      <c r="BB125" s="17"/>
      <c r="BC125" s="18" t="s">
        <v>1436</v>
      </c>
      <c r="BD125" s="19" t="s">
        <v>103</v>
      </c>
      <c r="BE125" s="19" t="s">
        <v>103</v>
      </c>
      <c r="BF125" s="20"/>
      <c r="BG125" s="21" t="s">
        <v>103</v>
      </c>
      <c r="BH125" s="22" t="s">
        <v>103</v>
      </c>
      <c r="BI125" s="22" t="s">
        <v>103</v>
      </c>
      <c r="BJ125" s="22"/>
      <c r="BK125" s="22" t="s">
        <v>103</v>
      </c>
      <c r="BL125" s="23" t="s">
        <v>102</v>
      </c>
      <c r="BM125" s="5" t="s">
        <v>102</v>
      </c>
      <c r="BN125" s="6" t="s">
        <v>275</v>
      </c>
      <c r="BO125" s="6" t="s">
        <v>102</v>
      </c>
      <c r="BP125" s="6" t="s">
        <v>98</v>
      </c>
      <c r="BQ125" s="6" t="s">
        <v>98</v>
      </c>
      <c r="BR125" s="6" t="s">
        <v>1596</v>
      </c>
      <c r="BS125" s="6" t="s">
        <v>1597</v>
      </c>
      <c r="BT125" s="6" t="s">
        <v>103</v>
      </c>
      <c r="BU125" s="7" t="s">
        <v>1598</v>
      </c>
      <c r="BV125" s="8" t="s">
        <v>1599</v>
      </c>
      <c r="BW125" s="9"/>
      <c r="BX125" s="9" t="s">
        <v>1600</v>
      </c>
      <c r="BY125" s="9" t="s">
        <v>1601</v>
      </c>
      <c r="BZ125" s="10"/>
      <c r="CA125" s="11" t="s">
        <v>102</v>
      </c>
      <c r="CB125" s="12"/>
      <c r="CC125" s="12"/>
      <c r="CD125" s="12"/>
      <c r="CE125" s="13"/>
      <c r="CF125" s="14"/>
      <c r="CG125" s="15"/>
      <c r="CH125" s="15"/>
      <c r="CI125" s="15"/>
      <c r="CJ125" s="15"/>
      <c r="CK125" s="16"/>
      <c r="CL125" s="2"/>
    </row>
    <row r="126" spans="2:90">
      <c r="B126" s="82">
        <v>225</v>
      </c>
      <c r="C126" s="5" t="s">
        <v>1405</v>
      </c>
      <c r="D126" s="6" t="s">
        <v>1604</v>
      </c>
      <c r="E126" s="7"/>
      <c r="F126" s="8" t="s">
        <v>1605</v>
      </c>
      <c r="G126" s="9" t="s">
        <v>2515</v>
      </c>
      <c r="H126" s="9">
        <v>23</v>
      </c>
      <c r="I126" s="9" t="s">
        <v>2639</v>
      </c>
      <c r="J126" s="10" t="s">
        <v>91</v>
      </c>
      <c r="K126" s="11" t="s">
        <v>146</v>
      </c>
      <c r="L126" s="12" t="s">
        <v>289</v>
      </c>
      <c r="M126" s="12"/>
      <c r="N126" s="12"/>
      <c r="O126" s="12"/>
      <c r="P126" s="12"/>
      <c r="Q126" s="12" t="s">
        <v>103</v>
      </c>
      <c r="R126" s="13" t="s">
        <v>103</v>
      </c>
      <c r="S126" s="14" t="s">
        <v>1606</v>
      </c>
      <c r="T126" s="17" t="s">
        <v>134</v>
      </c>
      <c r="U126" s="18" t="s">
        <v>1607</v>
      </c>
      <c r="V126" s="19" t="s">
        <v>153</v>
      </c>
      <c r="W126" s="19"/>
      <c r="X126" s="19"/>
      <c r="Y126" s="19" t="s">
        <v>135</v>
      </c>
      <c r="Z126" s="20"/>
      <c r="AA126" s="21" t="s">
        <v>344</v>
      </c>
      <c r="AB126" s="22" t="s">
        <v>102</v>
      </c>
      <c r="AC126" s="22" t="s">
        <v>1576</v>
      </c>
      <c r="AD126" s="22"/>
      <c r="AE126" s="22"/>
      <c r="AF126" s="23"/>
      <c r="AG126" s="5"/>
      <c r="AH126" s="6"/>
      <c r="AI126" s="6"/>
      <c r="AJ126" s="7"/>
      <c r="AK126" s="8" t="s">
        <v>103</v>
      </c>
      <c r="AL126" s="9" t="s">
        <v>1561</v>
      </c>
      <c r="AM126" s="9"/>
      <c r="AN126" s="10" t="s">
        <v>362</v>
      </c>
      <c r="AO126" s="11"/>
      <c r="AP126" s="12"/>
      <c r="AQ126" s="12"/>
      <c r="AR126" s="12"/>
      <c r="AS126" s="12"/>
      <c r="AT126" s="12"/>
      <c r="AU126" s="12"/>
      <c r="AV126" s="13"/>
      <c r="AW126" s="14"/>
      <c r="AX126" s="15"/>
      <c r="AY126" s="15"/>
      <c r="AZ126" s="15"/>
      <c r="BA126" s="15"/>
      <c r="BB126" s="17"/>
      <c r="BC126" s="18" t="s">
        <v>1562</v>
      </c>
      <c r="BD126" s="19" t="s">
        <v>103</v>
      </c>
      <c r="BE126" s="19" t="s">
        <v>103</v>
      </c>
      <c r="BF126" s="20"/>
      <c r="BG126" s="21" t="s">
        <v>103</v>
      </c>
      <c r="BH126" s="22" t="s">
        <v>103</v>
      </c>
      <c r="BI126" s="22" t="s">
        <v>103</v>
      </c>
      <c r="BJ126" s="22"/>
      <c r="BK126" s="22" t="s">
        <v>103</v>
      </c>
      <c r="BL126" s="23" t="s">
        <v>102</v>
      </c>
      <c r="BM126" s="5" t="s">
        <v>102</v>
      </c>
      <c r="BN126" s="6" t="s">
        <v>346</v>
      </c>
      <c r="BO126" s="6" t="s">
        <v>356</v>
      </c>
      <c r="BP126" s="6" t="s">
        <v>98</v>
      </c>
      <c r="BQ126" s="6" t="s">
        <v>98</v>
      </c>
      <c r="BR126" s="6" t="s">
        <v>353</v>
      </c>
      <c r="BS126" s="6" t="s">
        <v>1608</v>
      </c>
      <c r="BT126" s="6" t="s">
        <v>103</v>
      </c>
      <c r="BU126" s="7" t="s">
        <v>1609</v>
      </c>
      <c r="BV126" s="8" t="s">
        <v>1377</v>
      </c>
      <c r="BW126" s="9"/>
      <c r="BX126" s="9" t="s">
        <v>1547</v>
      </c>
      <c r="BY126" s="9" t="s">
        <v>1422</v>
      </c>
      <c r="BZ126" s="10"/>
      <c r="CA126" s="11" t="s">
        <v>1610</v>
      </c>
      <c r="CB126" s="12"/>
      <c r="CC126" s="12"/>
      <c r="CD126" s="12"/>
      <c r="CE126" s="13"/>
      <c r="CF126" s="14"/>
      <c r="CG126" s="15"/>
      <c r="CH126" s="15"/>
      <c r="CI126" s="15"/>
      <c r="CJ126" s="15"/>
      <c r="CK126" s="16"/>
      <c r="CL126" s="2"/>
    </row>
    <row r="127" spans="2:90">
      <c r="B127" s="82">
        <v>190</v>
      </c>
      <c r="C127" s="5" t="s">
        <v>1405</v>
      </c>
      <c r="D127" s="6" t="s">
        <v>1611</v>
      </c>
      <c r="E127" s="7" t="s">
        <v>1612</v>
      </c>
      <c r="F127" s="8" t="s">
        <v>1613</v>
      </c>
      <c r="G127" s="9" t="s">
        <v>2516</v>
      </c>
      <c r="H127" s="9">
        <v>13</v>
      </c>
      <c r="I127" s="9" t="s">
        <v>2632</v>
      </c>
      <c r="J127" s="10" t="s">
        <v>91</v>
      </c>
      <c r="K127" s="11" t="s">
        <v>146</v>
      </c>
      <c r="L127" s="12" t="s">
        <v>157</v>
      </c>
      <c r="M127" s="12"/>
      <c r="N127" s="12"/>
      <c r="O127" s="12"/>
      <c r="P127" s="12"/>
      <c r="Q127" s="12" t="s">
        <v>103</v>
      </c>
      <c r="R127" s="13" t="s">
        <v>103</v>
      </c>
      <c r="S127" s="14" t="s">
        <v>349</v>
      </c>
      <c r="T127" s="17" t="s">
        <v>95</v>
      </c>
      <c r="U127" s="18" t="s">
        <v>1477</v>
      </c>
      <c r="V127" s="19" t="s">
        <v>364</v>
      </c>
      <c r="W127" s="19"/>
      <c r="X127" s="19"/>
      <c r="Y127" s="19" t="s">
        <v>135</v>
      </c>
      <c r="Z127" s="20"/>
      <c r="AA127" s="21" t="s">
        <v>344</v>
      </c>
      <c r="AB127" s="22" t="s">
        <v>102</v>
      </c>
      <c r="AC127" s="22" t="s">
        <v>1417</v>
      </c>
      <c r="AD127" s="22"/>
      <c r="AE127" s="22"/>
      <c r="AF127" s="23"/>
      <c r="AG127" s="5"/>
      <c r="AH127" s="6"/>
      <c r="AI127" s="6"/>
      <c r="AJ127" s="7"/>
      <c r="AK127" s="8" t="s">
        <v>103</v>
      </c>
      <c r="AL127" s="9" t="s">
        <v>360</v>
      </c>
      <c r="AM127" s="9"/>
      <c r="AN127" s="10" t="s">
        <v>102</v>
      </c>
      <c r="AO127" s="11"/>
      <c r="AP127" s="12"/>
      <c r="AQ127" s="12"/>
      <c r="AR127" s="12"/>
      <c r="AS127" s="12"/>
      <c r="AT127" s="12"/>
      <c r="AU127" s="12"/>
      <c r="AV127" s="13"/>
      <c r="AW127" s="14"/>
      <c r="AX127" s="15"/>
      <c r="AY127" s="15"/>
      <c r="AZ127" s="15"/>
      <c r="BA127" s="15"/>
      <c r="BB127" s="17"/>
      <c r="BC127" s="18" t="s">
        <v>1436</v>
      </c>
      <c r="BD127" s="19" t="s">
        <v>103</v>
      </c>
      <c r="BE127" s="19" t="s">
        <v>103</v>
      </c>
      <c r="BF127" s="20"/>
      <c r="BG127" s="21" t="s">
        <v>103</v>
      </c>
      <c r="BH127" s="22" t="s">
        <v>98</v>
      </c>
      <c r="BI127" s="22" t="s">
        <v>103</v>
      </c>
      <c r="BJ127" s="22"/>
      <c r="BK127" s="22" t="s">
        <v>103</v>
      </c>
      <c r="BL127" s="23" t="s">
        <v>102</v>
      </c>
      <c r="BM127" s="5" t="s">
        <v>102</v>
      </c>
      <c r="BN127" s="6" t="s">
        <v>275</v>
      </c>
      <c r="BO127" s="6" t="s">
        <v>1357</v>
      </c>
      <c r="BP127" s="6" t="s">
        <v>98</v>
      </c>
      <c r="BQ127" s="6" t="s">
        <v>98</v>
      </c>
      <c r="BR127" s="6" t="s">
        <v>98</v>
      </c>
      <c r="BS127" s="6" t="s">
        <v>1597</v>
      </c>
      <c r="BT127" s="6" t="s">
        <v>103</v>
      </c>
      <c r="BU127" s="7" t="s">
        <v>1614</v>
      </c>
      <c r="BV127" s="8" t="s">
        <v>367</v>
      </c>
      <c r="BW127" s="9"/>
      <c r="BX127" s="9" t="s">
        <v>1555</v>
      </c>
      <c r="BY127" s="9" t="s">
        <v>1422</v>
      </c>
      <c r="BZ127" s="10"/>
      <c r="CA127" s="11" t="s">
        <v>102</v>
      </c>
      <c r="CB127" s="12"/>
      <c r="CC127" s="12"/>
      <c r="CD127" s="12"/>
      <c r="CE127" s="13"/>
      <c r="CF127" s="14"/>
      <c r="CG127" s="15"/>
      <c r="CH127" s="15"/>
      <c r="CI127" s="15"/>
      <c r="CJ127" s="15"/>
      <c r="CK127" s="16"/>
      <c r="CL127" s="2"/>
    </row>
    <row r="128" spans="2:90">
      <c r="B128" s="82">
        <v>252</v>
      </c>
      <c r="C128" s="5" t="s">
        <v>1405</v>
      </c>
      <c r="D128" s="6" t="s">
        <v>1615</v>
      </c>
      <c r="E128" s="7" t="s">
        <v>1616</v>
      </c>
      <c r="F128" s="8" t="s">
        <v>1617</v>
      </c>
      <c r="G128" s="9" t="s">
        <v>2517</v>
      </c>
      <c r="H128" s="9">
        <v>33</v>
      </c>
      <c r="I128" s="9" t="s">
        <v>2642</v>
      </c>
      <c r="J128" s="10">
        <v>1E-3</v>
      </c>
      <c r="K128" s="11" t="s">
        <v>146</v>
      </c>
      <c r="L128" s="12" t="s">
        <v>157</v>
      </c>
      <c r="M128" s="12"/>
      <c r="N128" s="12"/>
      <c r="O128" s="12"/>
      <c r="P128" s="12"/>
      <c r="Q128" s="12" t="s">
        <v>98</v>
      </c>
      <c r="R128" s="13" t="s">
        <v>103</v>
      </c>
      <c r="S128" s="14" t="s">
        <v>354</v>
      </c>
      <c r="T128" s="17" t="s">
        <v>134</v>
      </c>
      <c r="U128" s="18" t="s">
        <v>387</v>
      </c>
      <c r="V128" s="19" t="s">
        <v>1352</v>
      </c>
      <c r="W128" s="19"/>
      <c r="X128" s="19"/>
      <c r="Y128" s="19" t="s">
        <v>135</v>
      </c>
      <c r="Z128" s="20"/>
      <c r="AA128" s="21" t="s">
        <v>344</v>
      </c>
      <c r="AB128" s="22" t="s">
        <v>102</v>
      </c>
      <c r="AC128" s="22" t="s">
        <v>1618</v>
      </c>
      <c r="AD128" s="22"/>
      <c r="AE128" s="22"/>
      <c r="AF128" s="23"/>
      <c r="AG128" s="5"/>
      <c r="AH128" s="6"/>
      <c r="AI128" s="6"/>
      <c r="AJ128" s="7"/>
      <c r="AK128" s="8" t="s">
        <v>103</v>
      </c>
      <c r="AL128" s="9" t="s">
        <v>1619</v>
      </c>
      <c r="AM128" s="9"/>
      <c r="AN128" s="10" t="s">
        <v>362</v>
      </c>
      <c r="AO128" s="11"/>
      <c r="AP128" s="12"/>
      <c r="AQ128" s="12"/>
      <c r="AR128" s="12"/>
      <c r="AS128" s="12"/>
      <c r="AT128" s="12"/>
      <c r="AU128" s="12"/>
      <c r="AV128" s="13"/>
      <c r="AW128" s="14"/>
      <c r="AX128" s="15"/>
      <c r="AY128" s="15"/>
      <c r="AZ128" s="15"/>
      <c r="BA128" s="15"/>
      <c r="BB128" s="17"/>
      <c r="BC128" s="18" t="s">
        <v>1562</v>
      </c>
      <c r="BD128" s="19" t="s">
        <v>103</v>
      </c>
      <c r="BE128" s="19" t="s">
        <v>103</v>
      </c>
      <c r="BF128" s="20"/>
      <c r="BG128" s="21" t="s">
        <v>103</v>
      </c>
      <c r="BH128" s="22" t="s">
        <v>1553</v>
      </c>
      <c r="BI128" s="22" t="s">
        <v>103</v>
      </c>
      <c r="BJ128" s="22"/>
      <c r="BK128" s="22" t="s">
        <v>103</v>
      </c>
      <c r="BL128" s="23" t="s">
        <v>102</v>
      </c>
      <c r="BM128" s="5" t="s">
        <v>102</v>
      </c>
      <c r="BN128" s="6" t="s">
        <v>372</v>
      </c>
      <c r="BO128" s="6" t="s">
        <v>348</v>
      </c>
      <c r="BP128" s="6" t="s">
        <v>98</v>
      </c>
      <c r="BQ128" s="6" t="s">
        <v>98</v>
      </c>
      <c r="BR128" s="6" t="s">
        <v>98</v>
      </c>
      <c r="BS128" s="6" t="s">
        <v>1597</v>
      </c>
      <c r="BT128" s="6" t="s">
        <v>103</v>
      </c>
      <c r="BU128" s="7" t="s">
        <v>1620</v>
      </c>
      <c r="BV128" s="8" t="s">
        <v>1377</v>
      </c>
      <c r="BW128" s="9"/>
      <c r="BX128" s="9" t="s">
        <v>1621</v>
      </c>
      <c r="BY128" s="9" t="s">
        <v>1622</v>
      </c>
      <c r="BZ128" s="10"/>
      <c r="CA128" s="11" t="s">
        <v>1623</v>
      </c>
      <c r="CB128" s="12"/>
      <c r="CC128" s="12"/>
      <c r="CD128" s="12"/>
      <c r="CE128" s="13"/>
      <c r="CF128" s="14"/>
      <c r="CG128" s="15"/>
      <c r="CH128" s="15"/>
      <c r="CI128" s="15"/>
      <c r="CJ128" s="15"/>
      <c r="CK128" s="16"/>
      <c r="CL128" s="2"/>
    </row>
    <row r="129" spans="2:90">
      <c r="B129" s="82">
        <v>266</v>
      </c>
      <c r="C129" s="5" t="s">
        <v>1405</v>
      </c>
      <c r="D129" s="6" t="s">
        <v>1624</v>
      </c>
      <c r="E129" s="7"/>
      <c r="F129" s="8" t="s">
        <v>1625</v>
      </c>
      <c r="G129" s="9" t="s">
        <v>2518</v>
      </c>
      <c r="H129" s="9">
        <v>27</v>
      </c>
      <c r="I129" s="9" t="s">
        <v>2645</v>
      </c>
      <c r="J129" s="10" t="s">
        <v>91</v>
      </c>
      <c r="K129" s="11" t="s">
        <v>146</v>
      </c>
      <c r="L129" s="12" t="s">
        <v>289</v>
      </c>
      <c r="M129" s="12"/>
      <c r="N129" s="12"/>
      <c r="O129" s="12"/>
      <c r="P129" s="12"/>
      <c r="Q129" s="12" t="s">
        <v>98</v>
      </c>
      <c r="R129" s="13" t="s">
        <v>103</v>
      </c>
      <c r="S129" s="14" t="s">
        <v>1559</v>
      </c>
      <c r="T129" s="17" t="s">
        <v>134</v>
      </c>
      <c r="U129" s="18" t="s">
        <v>1626</v>
      </c>
      <c r="V129" s="19" t="s">
        <v>447</v>
      </c>
      <c r="W129" s="19"/>
      <c r="X129" s="19"/>
      <c r="Y129" s="19" t="s">
        <v>135</v>
      </c>
      <c r="Z129" s="20"/>
      <c r="AA129" s="21" t="s">
        <v>344</v>
      </c>
      <c r="AB129" s="22" t="s">
        <v>102</v>
      </c>
      <c r="AC129" s="22" t="s">
        <v>1627</v>
      </c>
      <c r="AD129" s="22"/>
      <c r="AE129" s="22"/>
      <c r="AF129" s="23" t="s">
        <v>1628</v>
      </c>
      <c r="AG129" s="5"/>
      <c r="AH129" s="6"/>
      <c r="AI129" s="6"/>
      <c r="AJ129" s="7"/>
      <c r="AK129" s="8" t="s">
        <v>103</v>
      </c>
      <c r="AL129" s="9" t="s">
        <v>1629</v>
      </c>
      <c r="AM129" s="9"/>
      <c r="AN129" s="10" t="s">
        <v>355</v>
      </c>
      <c r="AO129" s="11"/>
      <c r="AP129" s="12"/>
      <c r="AQ129" s="12"/>
      <c r="AR129" s="12"/>
      <c r="AS129" s="12"/>
      <c r="AT129" s="12"/>
      <c r="AU129" s="12"/>
      <c r="AV129" s="13"/>
      <c r="AW129" s="14"/>
      <c r="AX129" s="15"/>
      <c r="AY129" s="15"/>
      <c r="AZ129" s="15"/>
      <c r="BA129" s="15"/>
      <c r="BB129" s="17"/>
      <c r="BC129" s="18" t="s">
        <v>1562</v>
      </c>
      <c r="BD129" s="19" t="s">
        <v>103</v>
      </c>
      <c r="BE129" s="19" t="s">
        <v>103</v>
      </c>
      <c r="BF129" s="20"/>
      <c r="BG129" s="21" t="s">
        <v>103</v>
      </c>
      <c r="BH129" s="22" t="s">
        <v>103</v>
      </c>
      <c r="BI129" s="22" t="s">
        <v>103</v>
      </c>
      <c r="BJ129" s="22"/>
      <c r="BK129" s="22" t="s">
        <v>103</v>
      </c>
      <c r="BL129" s="23" t="s">
        <v>102</v>
      </c>
      <c r="BM129" s="5" t="s">
        <v>102</v>
      </c>
      <c r="BN129" s="6" t="s">
        <v>1630</v>
      </c>
      <c r="BO129" s="6" t="s">
        <v>348</v>
      </c>
      <c r="BP129" s="6" t="s">
        <v>98</v>
      </c>
      <c r="BQ129" s="6" t="s">
        <v>98</v>
      </c>
      <c r="BR129" s="6" t="s">
        <v>98</v>
      </c>
      <c r="BS129" s="6"/>
      <c r="BT129" s="6" t="s">
        <v>103</v>
      </c>
      <c r="BU129" s="7" t="s">
        <v>1564</v>
      </c>
      <c r="BV129" s="8" t="s">
        <v>234</v>
      </c>
      <c r="BW129" s="9"/>
      <c r="BX129" s="9" t="s">
        <v>1631</v>
      </c>
      <c r="BY129" s="9" t="s">
        <v>1632</v>
      </c>
      <c r="BZ129" s="10"/>
      <c r="CA129" s="11" t="s">
        <v>1633</v>
      </c>
      <c r="CB129" s="12"/>
      <c r="CC129" s="12"/>
      <c r="CD129" s="12"/>
      <c r="CE129" s="13"/>
      <c r="CF129" s="14"/>
      <c r="CG129" s="15"/>
      <c r="CH129" s="15"/>
      <c r="CI129" s="15"/>
      <c r="CJ129" s="15"/>
      <c r="CK129" s="16"/>
      <c r="CL129" s="2"/>
    </row>
    <row r="130" spans="2:90">
      <c r="B130" s="82">
        <v>282</v>
      </c>
      <c r="C130" s="5" t="s">
        <v>1405</v>
      </c>
      <c r="D130" s="6" t="s">
        <v>1634</v>
      </c>
      <c r="E130" s="7"/>
      <c r="F130" s="8" t="s">
        <v>1635</v>
      </c>
      <c r="G130" s="9" t="s">
        <v>2519</v>
      </c>
      <c r="H130" s="9">
        <v>15</v>
      </c>
      <c r="I130" s="9" t="s">
        <v>2646</v>
      </c>
      <c r="J130" s="10" t="s">
        <v>91</v>
      </c>
      <c r="K130" s="11" t="s">
        <v>146</v>
      </c>
      <c r="L130" s="12" t="s">
        <v>157</v>
      </c>
      <c r="M130" s="12"/>
      <c r="N130" s="12"/>
      <c r="O130" s="12"/>
      <c r="P130" s="12"/>
      <c r="Q130" s="12" t="s">
        <v>103</v>
      </c>
      <c r="R130" s="13" t="s">
        <v>103</v>
      </c>
      <c r="S130" s="14" t="s">
        <v>1559</v>
      </c>
      <c r="T130" s="17" t="s">
        <v>134</v>
      </c>
      <c r="U130" s="18" t="s">
        <v>1636</v>
      </c>
      <c r="V130" s="19" t="s">
        <v>1371</v>
      </c>
      <c r="W130" s="19"/>
      <c r="X130" s="19"/>
      <c r="Y130" s="19" t="s">
        <v>135</v>
      </c>
      <c r="Z130" s="20"/>
      <c r="AA130" s="21" t="s">
        <v>350</v>
      </c>
      <c r="AB130" s="22" t="s">
        <v>102</v>
      </c>
      <c r="AC130" s="22" t="s">
        <v>351</v>
      </c>
      <c r="AD130" s="22"/>
      <c r="AE130" s="22"/>
      <c r="AF130" s="23"/>
      <c r="AG130" s="5"/>
      <c r="AH130" s="6"/>
      <c r="AI130" s="6"/>
      <c r="AJ130" s="7"/>
      <c r="AK130" s="8" t="s">
        <v>103</v>
      </c>
      <c r="AL130" s="9" t="s">
        <v>102</v>
      </c>
      <c r="AM130" s="9"/>
      <c r="AN130" s="10" t="s">
        <v>362</v>
      </c>
      <c r="AO130" s="11"/>
      <c r="AP130" s="12"/>
      <c r="AQ130" s="12"/>
      <c r="AR130" s="12"/>
      <c r="AS130" s="12"/>
      <c r="AT130" s="12"/>
      <c r="AU130" s="12"/>
      <c r="AV130" s="13"/>
      <c r="AW130" s="14"/>
      <c r="AX130" s="15"/>
      <c r="AY130" s="15"/>
      <c r="AZ130" s="15"/>
      <c r="BA130" s="15"/>
      <c r="BB130" s="17"/>
      <c r="BC130" s="18" t="s">
        <v>1562</v>
      </c>
      <c r="BD130" s="19" t="s">
        <v>103</v>
      </c>
      <c r="BE130" s="19" t="s">
        <v>103</v>
      </c>
      <c r="BF130" s="20"/>
      <c r="BG130" s="21" t="s">
        <v>103</v>
      </c>
      <c r="BH130" s="22" t="s">
        <v>103</v>
      </c>
      <c r="BI130" s="22" t="s">
        <v>103</v>
      </c>
      <c r="BJ130" s="22"/>
      <c r="BK130" s="22" t="s">
        <v>103</v>
      </c>
      <c r="BL130" s="23" t="s">
        <v>102</v>
      </c>
      <c r="BM130" s="5" t="s">
        <v>102</v>
      </c>
      <c r="BN130" s="6" t="s">
        <v>346</v>
      </c>
      <c r="BO130" s="6" t="s">
        <v>348</v>
      </c>
      <c r="BP130" s="6" t="s">
        <v>98</v>
      </c>
      <c r="BQ130" s="6" t="s">
        <v>98</v>
      </c>
      <c r="BR130" s="6" t="s">
        <v>102</v>
      </c>
      <c r="BS130" s="6"/>
      <c r="BT130" s="6" t="s">
        <v>103</v>
      </c>
      <c r="BU130" s="7" t="s">
        <v>1564</v>
      </c>
      <c r="BV130" s="8" t="s">
        <v>1377</v>
      </c>
      <c r="BW130" s="9"/>
      <c r="BX130" s="9" t="s">
        <v>1547</v>
      </c>
      <c r="BY130" s="9" t="s">
        <v>1637</v>
      </c>
      <c r="BZ130" s="10"/>
      <c r="CA130" s="11" t="s">
        <v>1638</v>
      </c>
      <c r="CB130" s="12"/>
      <c r="CC130" s="12"/>
      <c r="CD130" s="12"/>
      <c r="CE130" s="13"/>
      <c r="CF130" s="14"/>
      <c r="CG130" s="15"/>
      <c r="CH130" s="15"/>
      <c r="CI130" s="15"/>
      <c r="CJ130" s="15"/>
      <c r="CK130" s="16"/>
      <c r="CL130" s="2"/>
    </row>
    <row r="131" spans="2:90" ht="13.5" thickBot="1">
      <c r="B131" s="82">
        <v>253</v>
      </c>
      <c r="C131" s="5" t="s">
        <v>1405</v>
      </c>
      <c r="D131" s="6" t="s">
        <v>1639</v>
      </c>
      <c r="E131" s="7" t="s">
        <v>1640</v>
      </c>
      <c r="F131" s="8" t="s">
        <v>1641</v>
      </c>
      <c r="G131" s="9" t="s">
        <v>2520</v>
      </c>
      <c r="H131" s="9">
        <v>29</v>
      </c>
      <c r="I131" s="9" t="s">
        <v>2643</v>
      </c>
      <c r="J131" s="10">
        <v>1E-3</v>
      </c>
      <c r="K131" s="11" t="s">
        <v>146</v>
      </c>
      <c r="L131" s="12" t="s">
        <v>157</v>
      </c>
      <c r="M131" s="12"/>
      <c r="N131" s="12"/>
      <c r="O131" s="12"/>
      <c r="P131" s="12"/>
      <c r="Q131" s="12" t="s">
        <v>98</v>
      </c>
      <c r="R131" s="13" t="s">
        <v>103</v>
      </c>
      <c r="S131" s="14" t="s">
        <v>1559</v>
      </c>
      <c r="T131" s="17" t="s">
        <v>134</v>
      </c>
      <c r="U131" s="18" t="s">
        <v>1642</v>
      </c>
      <c r="V131" s="19" t="s">
        <v>335</v>
      </c>
      <c r="W131" s="19"/>
      <c r="X131" s="19"/>
      <c r="Y131" s="19" t="s">
        <v>135</v>
      </c>
      <c r="Z131" s="20"/>
      <c r="AA131" s="21" t="s">
        <v>1395</v>
      </c>
      <c r="AB131" s="22" t="s">
        <v>102</v>
      </c>
      <c r="AC131" s="22" t="s">
        <v>347</v>
      </c>
      <c r="AD131" s="22"/>
      <c r="AE131" s="22"/>
      <c r="AF131" s="23" t="s">
        <v>1643</v>
      </c>
      <c r="AG131" s="5"/>
      <c r="AH131" s="6"/>
      <c r="AI131" s="6"/>
      <c r="AJ131" s="7"/>
      <c r="AK131" s="8" t="s">
        <v>103</v>
      </c>
      <c r="AL131" s="9" t="s">
        <v>445</v>
      </c>
      <c r="AM131" s="9"/>
      <c r="AN131" s="10" t="s">
        <v>1644</v>
      </c>
      <c r="AO131" s="11"/>
      <c r="AP131" s="12"/>
      <c r="AQ131" s="12"/>
      <c r="AR131" s="12"/>
      <c r="AS131" s="12"/>
      <c r="AT131" s="12"/>
      <c r="AU131" s="12"/>
      <c r="AV131" s="13"/>
      <c r="AW131" s="14"/>
      <c r="AX131" s="15"/>
      <c r="AY131" s="15"/>
      <c r="AZ131" s="15"/>
      <c r="BA131" s="15"/>
      <c r="BB131" s="17"/>
      <c r="BC131" s="18" t="s">
        <v>1562</v>
      </c>
      <c r="BD131" s="19" t="s">
        <v>103</v>
      </c>
      <c r="BE131" s="19" t="s">
        <v>103</v>
      </c>
      <c r="BF131" s="20" t="s">
        <v>1645</v>
      </c>
      <c r="BG131" s="21" t="s">
        <v>103</v>
      </c>
      <c r="BH131" s="22" t="s">
        <v>1553</v>
      </c>
      <c r="BI131" s="22" t="s">
        <v>103</v>
      </c>
      <c r="BJ131" s="22"/>
      <c r="BK131" s="22" t="s">
        <v>103</v>
      </c>
      <c r="BL131" s="23" t="s">
        <v>102</v>
      </c>
      <c r="BM131" s="5" t="s">
        <v>102</v>
      </c>
      <c r="BN131" s="6" t="s">
        <v>366</v>
      </c>
      <c r="BO131" s="6" t="s">
        <v>348</v>
      </c>
      <c r="BP131" s="6" t="s">
        <v>98</v>
      </c>
      <c r="BQ131" s="6" t="s">
        <v>98</v>
      </c>
      <c r="BR131" s="6" t="s">
        <v>1646</v>
      </c>
      <c r="BS131" s="6"/>
      <c r="BT131" s="6" t="s">
        <v>103</v>
      </c>
      <c r="BU131" s="7" t="s">
        <v>1647</v>
      </c>
      <c r="BV131" s="8" t="s">
        <v>1648</v>
      </c>
      <c r="BW131" s="9"/>
      <c r="BX131" s="9" t="s">
        <v>1621</v>
      </c>
      <c r="BY131" s="9" t="s">
        <v>1622</v>
      </c>
      <c r="BZ131" s="10"/>
      <c r="CA131" s="11" t="s">
        <v>1649</v>
      </c>
      <c r="CB131" s="12"/>
      <c r="CC131" s="12"/>
      <c r="CD131" s="12"/>
      <c r="CE131" s="13"/>
      <c r="CF131" s="14"/>
      <c r="CG131" s="15"/>
      <c r="CH131" s="15"/>
      <c r="CI131" s="15"/>
      <c r="CJ131" s="15"/>
      <c r="CK131" s="16"/>
      <c r="CL131" s="2"/>
    </row>
    <row r="132" spans="2:90" ht="13.5" thickTop="1">
      <c r="B132" s="85">
        <v>5677</v>
      </c>
      <c r="C132" s="86" t="s">
        <v>1776</v>
      </c>
      <c r="D132" s="87" t="s">
        <v>1798</v>
      </c>
      <c r="E132" s="88" t="s">
        <v>1799</v>
      </c>
      <c r="F132" s="89" t="s">
        <v>1800</v>
      </c>
      <c r="G132" s="90"/>
      <c r="H132" s="90">
        <v>403</v>
      </c>
      <c r="I132" s="90" t="s">
        <v>2693</v>
      </c>
      <c r="J132" s="91">
        <v>7.0000000000000001E-3</v>
      </c>
      <c r="K132" s="92" t="s">
        <v>105</v>
      </c>
      <c r="L132" s="93" t="s">
        <v>330</v>
      </c>
      <c r="M132" s="93" t="s">
        <v>1801</v>
      </c>
      <c r="N132" s="93" t="s">
        <v>2694</v>
      </c>
      <c r="O132" s="93"/>
      <c r="P132" s="93" t="s">
        <v>1802</v>
      </c>
      <c r="Q132" s="93"/>
      <c r="R132" s="94"/>
      <c r="S132" s="95" t="s">
        <v>294</v>
      </c>
      <c r="T132" s="96" t="s">
        <v>295</v>
      </c>
      <c r="U132" s="97" t="s">
        <v>1803</v>
      </c>
      <c r="V132" s="98" t="s">
        <v>1804</v>
      </c>
      <c r="W132" s="98"/>
      <c r="X132" s="98"/>
      <c r="Y132" s="98" t="s">
        <v>167</v>
      </c>
      <c r="Z132" s="99" t="s">
        <v>162</v>
      </c>
      <c r="AA132" s="100" t="s">
        <v>1805</v>
      </c>
      <c r="AB132" s="101" t="s">
        <v>438</v>
      </c>
      <c r="AC132" s="101" t="s">
        <v>1330</v>
      </c>
      <c r="AD132" s="101"/>
      <c r="AE132" s="101"/>
      <c r="AF132" s="102"/>
      <c r="AG132" s="86" t="s">
        <v>1806</v>
      </c>
      <c r="AH132" s="87" t="s">
        <v>441</v>
      </c>
      <c r="AI132" s="87" t="s">
        <v>1807</v>
      </c>
      <c r="AJ132" s="88" t="s">
        <v>1808</v>
      </c>
      <c r="AK132" s="89" t="s">
        <v>2220</v>
      </c>
      <c r="AL132" s="90"/>
      <c r="AM132" s="90" t="s">
        <v>1664</v>
      </c>
      <c r="AN132" s="91"/>
      <c r="AO132" s="92" t="s">
        <v>168</v>
      </c>
      <c r="AP132" s="93"/>
      <c r="AQ132" s="93"/>
      <c r="AR132" s="93"/>
      <c r="AS132" s="93"/>
      <c r="AT132" s="93"/>
      <c r="AU132" s="93" t="s">
        <v>175</v>
      </c>
      <c r="AV132" s="94" t="s">
        <v>1809</v>
      </c>
      <c r="AW132" s="95" t="s">
        <v>144</v>
      </c>
      <c r="AX132" s="103"/>
      <c r="AY132" s="103"/>
      <c r="AZ132" s="103"/>
      <c r="BA132" s="103"/>
      <c r="BB132" s="96" t="s">
        <v>125</v>
      </c>
      <c r="BC132" s="97"/>
      <c r="BD132" s="98" t="s">
        <v>164</v>
      </c>
      <c r="BE132" s="98" t="s">
        <v>98</v>
      </c>
      <c r="BF132" s="99"/>
      <c r="BG132" s="100" t="s">
        <v>127</v>
      </c>
      <c r="BH132" s="101" t="s">
        <v>170</v>
      </c>
      <c r="BI132" s="101" t="s">
        <v>117</v>
      </c>
      <c r="BJ132" s="101"/>
      <c r="BK132" s="101" t="s">
        <v>103</v>
      </c>
      <c r="BL132" s="102" t="s">
        <v>1318</v>
      </c>
      <c r="BM132" s="86" t="s">
        <v>215</v>
      </c>
      <c r="BN132" s="87"/>
      <c r="BO132" s="87"/>
      <c r="BP132" s="87"/>
      <c r="BQ132" s="87"/>
      <c r="BR132" s="87"/>
      <c r="BS132" s="87"/>
      <c r="BT132" s="87"/>
      <c r="BU132" s="88"/>
      <c r="BV132" s="89" t="s">
        <v>1810</v>
      </c>
      <c r="BW132" s="90"/>
      <c r="BX132" s="90" t="s">
        <v>1811</v>
      </c>
      <c r="BY132" s="90" t="s">
        <v>1812</v>
      </c>
      <c r="BZ132" s="91" t="s">
        <v>1685</v>
      </c>
      <c r="CA132" s="92" t="s">
        <v>141</v>
      </c>
      <c r="CB132" s="93" t="s">
        <v>2237</v>
      </c>
      <c r="CC132" s="93" t="s">
        <v>1813</v>
      </c>
      <c r="CD132" s="93" t="s">
        <v>1814</v>
      </c>
      <c r="CE132" s="94" t="s">
        <v>315</v>
      </c>
      <c r="CF132" s="95"/>
      <c r="CG132" s="103" t="s">
        <v>1815</v>
      </c>
      <c r="CH132" s="103" t="s">
        <v>171</v>
      </c>
      <c r="CI132" s="103" t="s">
        <v>1749</v>
      </c>
      <c r="CJ132" s="103" t="s">
        <v>1816</v>
      </c>
      <c r="CK132" s="104"/>
      <c r="CL132" s="2"/>
    </row>
    <row r="133" spans="2:90">
      <c r="B133" s="82">
        <v>4573</v>
      </c>
      <c r="C133" s="5" t="s">
        <v>1776</v>
      </c>
      <c r="D133" s="6" t="s">
        <v>1817</v>
      </c>
      <c r="E133" s="7" t="s">
        <v>1818</v>
      </c>
      <c r="F133" s="8" t="s">
        <v>1819</v>
      </c>
      <c r="G133" s="9"/>
      <c r="H133" s="9">
        <v>197</v>
      </c>
      <c r="I133" s="9" t="s">
        <v>2665</v>
      </c>
      <c r="J133" s="10">
        <v>8.9999999999999993E-3</v>
      </c>
      <c r="K133" s="11" t="s">
        <v>132</v>
      </c>
      <c r="L133" s="12" t="s">
        <v>106</v>
      </c>
      <c r="M133" s="12" t="s">
        <v>202</v>
      </c>
      <c r="N133" s="12"/>
      <c r="O133" s="12"/>
      <c r="P133" s="12" t="s">
        <v>203</v>
      </c>
      <c r="Q133" s="12"/>
      <c r="R133" s="13"/>
      <c r="S133" s="14" t="s">
        <v>375</v>
      </c>
      <c r="T133" s="17" t="s">
        <v>134</v>
      </c>
      <c r="U133" s="18" t="s">
        <v>1820</v>
      </c>
      <c r="V133" s="19" t="s">
        <v>1821</v>
      </c>
      <c r="W133" s="19"/>
      <c r="X133" s="19"/>
      <c r="Y133" s="19" t="s">
        <v>135</v>
      </c>
      <c r="Z133" s="20" t="s">
        <v>162</v>
      </c>
      <c r="AA133" s="21" t="s">
        <v>1788</v>
      </c>
      <c r="AB133" s="22" t="s">
        <v>1822</v>
      </c>
      <c r="AC133" s="22" t="s">
        <v>207</v>
      </c>
      <c r="AD133" s="22"/>
      <c r="AE133" s="22"/>
      <c r="AF133" s="23"/>
      <c r="AG133" s="5" t="s">
        <v>1823</v>
      </c>
      <c r="AH133" s="6" t="s">
        <v>1704</v>
      </c>
      <c r="AI133" s="6" t="s">
        <v>1661</v>
      </c>
      <c r="AJ133" s="7" t="s">
        <v>1705</v>
      </c>
      <c r="AK133" s="8" t="s">
        <v>2220</v>
      </c>
      <c r="AL133" s="9"/>
      <c r="AM133" s="9" t="s">
        <v>191</v>
      </c>
      <c r="AN133" s="10"/>
      <c r="AO133" s="11" t="s">
        <v>137</v>
      </c>
      <c r="AP133" s="12"/>
      <c r="AQ133" s="12"/>
      <c r="AR133" s="12"/>
      <c r="AS133" s="12"/>
      <c r="AT133" s="12"/>
      <c r="AU133" s="12" t="s">
        <v>175</v>
      </c>
      <c r="AV133" s="13" t="s">
        <v>189</v>
      </c>
      <c r="AW133" s="14" t="s">
        <v>1757</v>
      </c>
      <c r="AX133" s="15"/>
      <c r="AY133" s="15"/>
      <c r="AZ133" s="15"/>
      <c r="BA133" s="15"/>
      <c r="BB133" s="17" t="s">
        <v>102</v>
      </c>
      <c r="BC133" s="18"/>
      <c r="BD133" s="19" t="s">
        <v>164</v>
      </c>
      <c r="BE133" s="19" t="s">
        <v>98</v>
      </c>
      <c r="BF133" s="20"/>
      <c r="BG133" s="21" t="s">
        <v>395</v>
      </c>
      <c r="BH133" s="22" t="s">
        <v>170</v>
      </c>
      <c r="BI133" s="22" t="s">
        <v>1824</v>
      </c>
      <c r="BJ133" s="22"/>
      <c r="BK133" s="22" t="s">
        <v>103</v>
      </c>
      <c r="BL133" s="23" t="s">
        <v>365</v>
      </c>
      <c r="BM133" s="5" t="s">
        <v>201</v>
      </c>
      <c r="BN133" s="6"/>
      <c r="BO133" s="6"/>
      <c r="BP133" s="6"/>
      <c r="BQ133" s="6"/>
      <c r="BR133" s="6"/>
      <c r="BS133" s="6"/>
      <c r="BT133" s="6"/>
      <c r="BU133" s="7"/>
      <c r="BV133" s="8" t="s">
        <v>1401</v>
      </c>
      <c r="BW133" s="9"/>
      <c r="BX133" s="9" t="s">
        <v>1825</v>
      </c>
      <c r="BY133" s="9" t="s">
        <v>1826</v>
      </c>
      <c r="BZ133" s="10"/>
      <c r="CA133" s="11" t="s">
        <v>1827</v>
      </c>
      <c r="CB133" s="12" t="s">
        <v>2222</v>
      </c>
      <c r="CC133" s="12" t="s">
        <v>1712</v>
      </c>
      <c r="CD133" s="12"/>
      <c r="CE133" s="13" t="s">
        <v>257</v>
      </c>
      <c r="CF133" s="14"/>
      <c r="CG133" s="15" t="s">
        <v>1815</v>
      </c>
      <c r="CH133" s="15" t="s">
        <v>171</v>
      </c>
      <c r="CI133" s="15" t="s">
        <v>1828</v>
      </c>
      <c r="CJ133" s="15" t="s">
        <v>1829</v>
      </c>
      <c r="CK133" s="16"/>
      <c r="CL133" s="2"/>
    </row>
    <row r="134" spans="2:90">
      <c r="B134" s="82">
        <v>4670</v>
      </c>
      <c r="C134" s="5" t="s">
        <v>1776</v>
      </c>
      <c r="D134" s="6" t="s">
        <v>1830</v>
      </c>
      <c r="E134" s="7" t="s">
        <v>176</v>
      </c>
      <c r="F134" s="8" t="s">
        <v>1819</v>
      </c>
      <c r="G134" s="9"/>
      <c r="H134" s="9">
        <v>59</v>
      </c>
      <c r="I134" s="9" t="s">
        <v>2669</v>
      </c>
      <c r="J134" s="10">
        <v>2E-3</v>
      </c>
      <c r="K134" s="11" t="s">
        <v>160</v>
      </c>
      <c r="L134" s="12" t="s">
        <v>161</v>
      </c>
      <c r="M134" s="12"/>
      <c r="N134" s="12"/>
      <c r="O134" s="12"/>
      <c r="P134" s="12"/>
      <c r="Q134" s="12" t="s">
        <v>103</v>
      </c>
      <c r="R134" s="13" t="s">
        <v>103</v>
      </c>
      <c r="S134" s="14" t="s">
        <v>375</v>
      </c>
      <c r="T134" s="17" t="s">
        <v>134</v>
      </c>
      <c r="U134" s="18" t="s">
        <v>1820</v>
      </c>
      <c r="V134" s="19" t="s">
        <v>1400</v>
      </c>
      <c r="W134" s="19"/>
      <c r="X134" s="19"/>
      <c r="Y134" s="19" t="s">
        <v>103</v>
      </c>
      <c r="Z134" s="20" t="s">
        <v>162</v>
      </c>
      <c r="AA134" s="21" t="s">
        <v>1778</v>
      </c>
      <c r="AB134" s="22" t="s">
        <v>1822</v>
      </c>
      <c r="AC134" s="22" t="s">
        <v>207</v>
      </c>
      <c r="AD134" s="22"/>
      <c r="AE134" s="22"/>
      <c r="AF134" s="23"/>
      <c r="AG134" s="5" t="s">
        <v>1823</v>
      </c>
      <c r="AH134" s="6" t="s">
        <v>1704</v>
      </c>
      <c r="AI134" s="6" t="s">
        <v>1661</v>
      </c>
      <c r="AJ134" s="7" t="s">
        <v>1705</v>
      </c>
      <c r="AK134" s="8" t="s">
        <v>2220</v>
      </c>
      <c r="AL134" s="9"/>
      <c r="AM134" s="9" t="s">
        <v>191</v>
      </c>
      <c r="AN134" s="10"/>
      <c r="AO134" s="11" t="s">
        <v>137</v>
      </c>
      <c r="AP134" s="12"/>
      <c r="AQ134" s="12"/>
      <c r="AR134" s="12"/>
      <c r="AS134" s="12"/>
      <c r="AT134" s="12"/>
      <c r="AU134" s="12" t="s">
        <v>175</v>
      </c>
      <c r="AV134" s="13" t="s">
        <v>189</v>
      </c>
      <c r="AW134" s="14" t="s">
        <v>1757</v>
      </c>
      <c r="AX134" s="15"/>
      <c r="AY134" s="15"/>
      <c r="AZ134" s="15"/>
      <c r="BA134" s="15"/>
      <c r="BB134" s="17" t="s">
        <v>102</v>
      </c>
      <c r="BC134" s="18"/>
      <c r="BD134" s="19" t="s">
        <v>164</v>
      </c>
      <c r="BE134" s="19" t="s">
        <v>98</v>
      </c>
      <c r="BF134" s="20"/>
      <c r="BG134" s="21" t="s">
        <v>395</v>
      </c>
      <c r="BH134" s="22" t="s">
        <v>245</v>
      </c>
      <c r="BI134" s="22" t="s">
        <v>1779</v>
      </c>
      <c r="BJ134" s="22"/>
      <c r="BK134" s="22" t="s">
        <v>103</v>
      </c>
      <c r="BL134" s="23" t="s">
        <v>1318</v>
      </c>
      <c r="BM134" s="5" t="s">
        <v>201</v>
      </c>
      <c r="BN134" s="6"/>
      <c r="BO134" s="6"/>
      <c r="BP134" s="6"/>
      <c r="BQ134" s="6"/>
      <c r="BR134" s="6"/>
      <c r="BS134" s="6"/>
      <c r="BT134" s="6"/>
      <c r="BU134" s="7" t="s">
        <v>1831</v>
      </c>
      <c r="BV134" s="8" t="s">
        <v>1401</v>
      </c>
      <c r="BW134" s="9"/>
      <c r="BX134" s="9" t="s">
        <v>1825</v>
      </c>
      <c r="BY134" s="9" t="s">
        <v>1826</v>
      </c>
      <c r="BZ134" s="10"/>
      <c r="CA134" s="11" t="s">
        <v>1827</v>
      </c>
      <c r="CB134" s="12"/>
      <c r="CC134" s="12" t="s">
        <v>1832</v>
      </c>
      <c r="CD134" s="12"/>
      <c r="CE134" s="13" t="s">
        <v>272</v>
      </c>
      <c r="CF134" s="14"/>
      <c r="CG134" s="15"/>
      <c r="CH134" s="15"/>
      <c r="CI134" s="15"/>
      <c r="CJ134" s="15"/>
      <c r="CK134" s="16"/>
      <c r="CL134" s="2"/>
    </row>
    <row r="135" spans="2:90">
      <c r="B135" s="82">
        <v>5665</v>
      </c>
      <c r="C135" s="5" t="s">
        <v>1776</v>
      </c>
      <c r="D135" s="6" t="s">
        <v>1833</v>
      </c>
      <c r="E135" s="7" t="s">
        <v>1834</v>
      </c>
      <c r="F135" s="8" t="s">
        <v>1835</v>
      </c>
      <c r="G135" s="9"/>
      <c r="H135" s="9">
        <v>2839</v>
      </c>
      <c r="I135" s="9" t="s">
        <v>2691</v>
      </c>
      <c r="J135" s="10">
        <v>4.5999999999999999E-2</v>
      </c>
      <c r="K135" s="11" t="s">
        <v>92</v>
      </c>
      <c r="L135" s="12" t="s">
        <v>1836</v>
      </c>
      <c r="M135" s="12" t="s">
        <v>1837</v>
      </c>
      <c r="N135" s="12" t="s">
        <v>2692</v>
      </c>
      <c r="O135" s="12"/>
      <c r="P135" s="12" t="s">
        <v>239</v>
      </c>
      <c r="Q135" s="12"/>
      <c r="R135" s="13"/>
      <c r="S135" s="14" t="s">
        <v>294</v>
      </c>
      <c r="T135" s="17" t="s">
        <v>933</v>
      </c>
      <c r="U135" s="18" t="s">
        <v>1838</v>
      </c>
      <c r="V135" s="19" t="s">
        <v>420</v>
      </c>
      <c r="W135" s="19" t="s">
        <v>2228</v>
      </c>
      <c r="X135" s="19"/>
      <c r="Y135" s="19" t="s">
        <v>167</v>
      </c>
      <c r="Z135" s="20" t="s">
        <v>162</v>
      </c>
      <c r="AA135" s="21" t="s">
        <v>240</v>
      </c>
      <c r="AB135" s="22" t="s">
        <v>1839</v>
      </c>
      <c r="AC135" s="22" t="s">
        <v>1332</v>
      </c>
      <c r="AD135" s="22"/>
      <c r="AE135" s="22" t="s">
        <v>237</v>
      </c>
      <c r="AF135" s="23"/>
      <c r="AG135" s="5" t="s">
        <v>1840</v>
      </c>
      <c r="AH135" s="6" t="s">
        <v>1841</v>
      </c>
      <c r="AI135" s="6" t="s">
        <v>1842</v>
      </c>
      <c r="AJ135" s="7" t="s">
        <v>1843</v>
      </c>
      <c r="AK135" s="8" t="s">
        <v>2220</v>
      </c>
      <c r="AL135" s="9"/>
      <c r="AM135" s="9" t="s">
        <v>1664</v>
      </c>
      <c r="AN135" s="10"/>
      <c r="AO135" s="11" t="s">
        <v>1844</v>
      </c>
      <c r="AP135" s="12"/>
      <c r="AQ135" s="12"/>
      <c r="AR135" s="12"/>
      <c r="AS135" s="12"/>
      <c r="AT135" s="12"/>
      <c r="AU135" s="12" t="s">
        <v>318</v>
      </c>
      <c r="AV135" s="13" t="s">
        <v>1845</v>
      </c>
      <c r="AW135" s="14" t="s">
        <v>1846</v>
      </c>
      <c r="AX135" s="15"/>
      <c r="AY135" s="15"/>
      <c r="AZ135" s="15"/>
      <c r="BA135" s="15"/>
      <c r="BB135" s="17" t="s">
        <v>125</v>
      </c>
      <c r="BC135" s="18"/>
      <c r="BD135" s="19" t="s">
        <v>98</v>
      </c>
      <c r="BE135" s="19" t="s">
        <v>98</v>
      </c>
      <c r="BF135" s="20" t="s">
        <v>2235</v>
      </c>
      <c r="BG135" s="21" t="s">
        <v>99</v>
      </c>
      <c r="BH135" s="22" t="s">
        <v>435</v>
      </c>
      <c r="BI135" s="22" t="s">
        <v>117</v>
      </c>
      <c r="BJ135" s="22" t="s">
        <v>98</v>
      </c>
      <c r="BK135" s="22" t="s">
        <v>103</v>
      </c>
      <c r="BL135" s="23" t="s">
        <v>1847</v>
      </c>
      <c r="BM135" s="5" t="s">
        <v>1790</v>
      </c>
      <c r="BN135" s="6"/>
      <c r="BO135" s="6"/>
      <c r="BP135" s="6"/>
      <c r="BQ135" s="6"/>
      <c r="BR135" s="6"/>
      <c r="BS135" s="6"/>
      <c r="BT135" s="6"/>
      <c r="BU135" s="7" t="s">
        <v>1848</v>
      </c>
      <c r="BV135" s="8" t="s">
        <v>300</v>
      </c>
      <c r="BW135" s="9"/>
      <c r="BX135" s="9" t="s">
        <v>325</v>
      </c>
      <c r="BY135" s="9" t="s">
        <v>1057</v>
      </c>
      <c r="BZ135" s="10"/>
      <c r="CA135" s="11" t="s">
        <v>1849</v>
      </c>
      <c r="CB135" s="12" t="s">
        <v>2236</v>
      </c>
      <c r="CC135" s="12"/>
      <c r="CD135" s="12" t="s">
        <v>1850</v>
      </c>
      <c r="CE135" s="13" t="s">
        <v>418</v>
      </c>
      <c r="CF135" s="14"/>
      <c r="CG135" s="15" t="s">
        <v>1851</v>
      </c>
      <c r="CH135" s="15" t="s">
        <v>171</v>
      </c>
      <c r="CI135" s="15" t="s">
        <v>2358</v>
      </c>
      <c r="CJ135" s="15" t="s">
        <v>1852</v>
      </c>
      <c r="CK135" s="16" t="s">
        <v>1063</v>
      </c>
      <c r="CL135" s="2"/>
    </row>
    <row r="136" spans="2:90">
      <c r="B136" s="82">
        <v>5961</v>
      </c>
      <c r="C136" s="5" t="s">
        <v>1776</v>
      </c>
      <c r="D136" s="6" t="s">
        <v>1853</v>
      </c>
      <c r="E136" s="7" t="s">
        <v>1854</v>
      </c>
      <c r="F136" s="8" t="s">
        <v>1855</v>
      </c>
      <c r="G136" s="9"/>
      <c r="H136" s="9">
        <v>321</v>
      </c>
      <c r="I136" s="9" t="s">
        <v>2709</v>
      </c>
      <c r="J136" s="10">
        <v>7.0000000000000001E-3</v>
      </c>
      <c r="K136" s="11" t="s">
        <v>105</v>
      </c>
      <c r="L136" s="12" t="s">
        <v>330</v>
      </c>
      <c r="M136" s="12" t="s">
        <v>1856</v>
      </c>
      <c r="N136" s="12" t="s">
        <v>2710</v>
      </c>
      <c r="O136" s="12"/>
      <c r="P136" s="12" t="s">
        <v>1802</v>
      </c>
      <c r="Q136" s="12"/>
      <c r="R136" s="13"/>
      <c r="S136" s="14" t="s">
        <v>177</v>
      </c>
      <c r="T136" s="17" t="s">
        <v>423</v>
      </c>
      <c r="U136" s="18" t="s">
        <v>1857</v>
      </c>
      <c r="V136" s="19" t="s">
        <v>1858</v>
      </c>
      <c r="W136" s="19"/>
      <c r="X136" s="19"/>
      <c r="Y136" s="19" t="s">
        <v>167</v>
      </c>
      <c r="Z136" s="20" t="s">
        <v>162</v>
      </c>
      <c r="AA136" s="21" t="s">
        <v>240</v>
      </c>
      <c r="AB136" s="22" t="s">
        <v>1682</v>
      </c>
      <c r="AC136" s="22" t="s">
        <v>262</v>
      </c>
      <c r="AD136" s="22"/>
      <c r="AE136" s="22"/>
      <c r="AF136" s="23"/>
      <c r="AG136" s="5" t="s">
        <v>1806</v>
      </c>
      <c r="AH136" s="6" t="s">
        <v>1792</v>
      </c>
      <c r="AI136" s="6" t="s">
        <v>1793</v>
      </c>
      <c r="AJ136" s="7" t="s">
        <v>1794</v>
      </c>
      <c r="AK136" s="8" t="s">
        <v>2220</v>
      </c>
      <c r="AL136" s="9"/>
      <c r="AM136" s="9" t="s">
        <v>1673</v>
      </c>
      <c r="AN136" s="10"/>
      <c r="AO136" s="11" t="s">
        <v>1859</v>
      </c>
      <c r="AP136" s="12"/>
      <c r="AQ136" s="12"/>
      <c r="AR136" s="12"/>
      <c r="AS136" s="12"/>
      <c r="AT136" s="12"/>
      <c r="AU136" s="12" t="s">
        <v>318</v>
      </c>
      <c r="AV136" s="13" t="s">
        <v>313</v>
      </c>
      <c r="AW136" s="14" t="s">
        <v>1846</v>
      </c>
      <c r="AX136" s="15"/>
      <c r="AY136" s="15"/>
      <c r="AZ136" s="15"/>
      <c r="BA136" s="15"/>
      <c r="BB136" s="17" t="s">
        <v>125</v>
      </c>
      <c r="BC136" s="18"/>
      <c r="BD136" s="19" t="s">
        <v>98</v>
      </c>
      <c r="BE136" s="19" t="s">
        <v>98</v>
      </c>
      <c r="BF136" s="20"/>
      <c r="BG136" s="21" t="s">
        <v>1665</v>
      </c>
      <c r="BH136" s="22" t="s">
        <v>245</v>
      </c>
      <c r="BI136" s="22" t="s">
        <v>117</v>
      </c>
      <c r="BJ136" s="22" t="s">
        <v>98</v>
      </c>
      <c r="BK136" s="22" t="s">
        <v>103</v>
      </c>
      <c r="BL136" s="23" t="s">
        <v>210</v>
      </c>
      <c r="BM136" s="5" t="s">
        <v>215</v>
      </c>
      <c r="BN136" s="6"/>
      <c r="BO136" s="6"/>
      <c r="BP136" s="6"/>
      <c r="BQ136" s="6"/>
      <c r="BR136" s="6"/>
      <c r="BS136" s="6"/>
      <c r="BT136" s="6"/>
      <c r="BU136" s="7" t="s">
        <v>1795</v>
      </c>
      <c r="BV136" s="8" t="s">
        <v>1791</v>
      </c>
      <c r="BW136" s="9"/>
      <c r="BX136" s="9" t="s">
        <v>1675</v>
      </c>
      <c r="BY136" s="9" t="s">
        <v>1345</v>
      </c>
      <c r="BZ136" s="10" t="s">
        <v>1730</v>
      </c>
      <c r="CA136" s="11" t="s">
        <v>1860</v>
      </c>
      <c r="CB136" s="12" t="s">
        <v>2245</v>
      </c>
      <c r="CC136" s="12" t="s">
        <v>1861</v>
      </c>
      <c r="CD136" s="12" t="s">
        <v>1862</v>
      </c>
      <c r="CE136" s="13" t="s">
        <v>257</v>
      </c>
      <c r="CF136" s="14"/>
      <c r="CG136" s="15" t="s">
        <v>1863</v>
      </c>
      <c r="CH136" s="15" t="s">
        <v>171</v>
      </c>
      <c r="CI136" s="15" t="s">
        <v>1864</v>
      </c>
      <c r="CJ136" s="15" t="s">
        <v>1865</v>
      </c>
      <c r="CK136" s="16" t="s">
        <v>1124</v>
      </c>
      <c r="CL136" s="2"/>
    </row>
    <row r="137" spans="2:90">
      <c r="B137" s="82">
        <v>6015</v>
      </c>
      <c r="C137" s="5" t="s">
        <v>1776</v>
      </c>
      <c r="D137" s="6" t="s">
        <v>1866</v>
      </c>
      <c r="E137" s="7" t="s">
        <v>1867</v>
      </c>
      <c r="F137" s="8" t="s">
        <v>1855</v>
      </c>
      <c r="G137" s="9"/>
      <c r="H137" s="9">
        <v>83</v>
      </c>
      <c r="I137" s="9" t="s">
        <v>2711</v>
      </c>
      <c r="J137" s="10">
        <v>1E-3</v>
      </c>
      <c r="K137" s="11" t="s">
        <v>132</v>
      </c>
      <c r="L137" s="12" t="s">
        <v>106</v>
      </c>
      <c r="M137" s="12" t="s">
        <v>202</v>
      </c>
      <c r="N137" s="12"/>
      <c r="O137" s="12"/>
      <c r="P137" s="12" t="s">
        <v>203</v>
      </c>
      <c r="Q137" s="12"/>
      <c r="R137" s="13"/>
      <c r="S137" s="14" t="s">
        <v>177</v>
      </c>
      <c r="T137" s="17" t="s">
        <v>423</v>
      </c>
      <c r="U137" s="18" t="s">
        <v>1857</v>
      </c>
      <c r="V137" s="19" t="s">
        <v>1858</v>
      </c>
      <c r="W137" s="19"/>
      <c r="X137" s="19"/>
      <c r="Y137" s="19" t="s">
        <v>400</v>
      </c>
      <c r="Z137" s="20" t="s">
        <v>162</v>
      </c>
      <c r="AA137" s="21" t="s">
        <v>240</v>
      </c>
      <c r="AB137" s="22" t="s">
        <v>1682</v>
      </c>
      <c r="AC137" s="22" t="s">
        <v>262</v>
      </c>
      <c r="AD137" s="22"/>
      <c r="AE137" s="22"/>
      <c r="AF137" s="23"/>
      <c r="AG137" s="5" t="s">
        <v>1786</v>
      </c>
      <c r="AH137" s="6" t="s">
        <v>424</v>
      </c>
      <c r="AI137" s="6" t="s">
        <v>1341</v>
      </c>
      <c r="AJ137" s="7" t="s">
        <v>230</v>
      </c>
      <c r="AK137" s="8" t="s">
        <v>2220</v>
      </c>
      <c r="AL137" s="9"/>
      <c r="AM137" s="9" t="s">
        <v>1673</v>
      </c>
      <c r="AN137" s="10"/>
      <c r="AO137" s="11" t="s">
        <v>1859</v>
      </c>
      <c r="AP137" s="12"/>
      <c r="AQ137" s="12"/>
      <c r="AR137" s="12"/>
      <c r="AS137" s="12"/>
      <c r="AT137" s="12"/>
      <c r="AU137" s="12" t="s">
        <v>318</v>
      </c>
      <c r="AV137" s="13" t="s">
        <v>313</v>
      </c>
      <c r="AW137" s="14" t="s">
        <v>1846</v>
      </c>
      <c r="AX137" s="15"/>
      <c r="AY137" s="15"/>
      <c r="AZ137" s="15"/>
      <c r="BA137" s="15"/>
      <c r="BB137" s="17" t="s">
        <v>125</v>
      </c>
      <c r="BC137" s="18"/>
      <c r="BD137" s="19" t="s">
        <v>98</v>
      </c>
      <c r="BE137" s="19" t="s">
        <v>98</v>
      </c>
      <c r="BF137" s="20"/>
      <c r="BG137" s="21" t="s">
        <v>127</v>
      </c>
      <c r="BH137" s="22" t="s">
        <v>245</v>
      </c>
      <c r="BI137" s="22" t="s">
        <v>117</v>
      </c>
      <c r="BJ137" s="22"/>
      <c r="BK137" s="22" t="s">
        <v>103</v>
      </c>
      <c r="BL137" s="23" t="s">
        <v>210</v>
      </c>
      <c r="BM137" s="5" t="s">
        <v>215</v>
      </c>
      <c r="BN137" s="6"/>
      <c r="BO137" s="6"/>
      <c r="BP137" s="6"/>
      <c r="BQ137" s="6"/>
      <c r="BR137" s="6"/>
      <c r="BS137" s="6"/>
      <c r="BT137" s="6"/>
      <c r="BU137" s="7" t="s">
        <v>1795</v>
      </c>
      <c r="BV137" s="8" t="s">
        <v>1791</v>
      </c>
      <c r="BW137" s="9"/>
      <c r="BX137" s="9" t="s">
        <v>1340</v>
      </c>
      <c r="BY137" s="9" t="s">
        <v>1327</v>
      </c>
      <c r="BZ137" s="10" t="s">
        <v>1333</v>
      </c>
      <c r="CA137" s="11" t="s">
        <v>1353</v>
      </c>
      <c r="CB137" s="12" t="s">
        <v>2246</v>
      </c>
      <c r="CC137" s="12" t="s">
        <v>1868</v>
      </c>
      <c r="CD137" s="12" t="s">
        <v>1869</v>
      </c>
      <c r="CE137" s="13" t="s">
        <v>762</v>
      </c>
      <c r="CF137" s="14"/>
      <c r="CG137" s="15"/>
      <c r="CH137" s="15"/>
      <c r="CI137" s="15"/>
      <c r="CJ137" s="15"/>
      <c r="CK137" s="16"/>
      <c r="CL137" s="2"/>
    </row>
    <row r="138" spans="2:90">
      <c r="B138" s="82">
        <v>6434</v>
      </c>
      <c r="C138" s="5" t="s">
        <v>1776</v>
      </c>
      <c r="D138" s="6" t="s">
        <v>1870</v>
      </c>
      <c r="E138" s="7" t="s">
        <v>1871</v>
      </c>
      <c r="F138" s="8" t="s">
        <v>1872</v>
      </c>
      <c r="G138" s="9"/>
      <c r="H138" s="9">
        <v>3233</v>
      </c>
      <c r="I138" s="9" t="s">
        <v>2718</v>
      </c>
      <c r="J138" s="10">
        <v>4.3999999999999997E-2</v>
      </c>
      <c r="K138" s="11" t="s">
        <v>105</v>
      </c>
      <c r="L138" s="12" t="s">
        <v>106</v>
      </c>
      <c r="M138" s="12" t="s">
        <v>1873</v>
      </c>
      <c r="N138" s="12" t="s">
        <v>2719</v>
      </c>
      <c r="O138" s="12"/>
      <c r="P138" s="12" t="s">
        <v>1874</v>
      </c>
      <c r="Q138" s="12"/>
      <c r="R138" s="13"/>
      <c r="S138" s="14" t="s">
        <v>267</v>
      </c>
      <c r="T138" s="17" t="s">
        <v>212</v>
      </c>
      <c r="U138" s="18" t="s">
        <v>1875</v>
      </c>
      <c r="V138" s="19" t="s">
        <v>1349</v>
      </c>
      <c r="W138" s="19" t="s">
        <v>2250</v>
      </c>
      <c r="X138" s="19"/>
      <c r="Y138" s="19" t="s">
        <v>167</v>
      </c>
      <c r="Z138" s="20" t="s">
        <v>162</v>
      </c>
      <c r="AA138" s="21" t="s">
        <v>240</v>
      </c>
      <c r="AB138" s="22" t="s">
        <v>1876</v>
      </c>
      <c r="AC138" s="22" t="s">
        <v>1686</v>
      </c>
      <c r="AD138" s="22"/>
      <c r="AE138" s="22" t="s">
        <v>242</v>
      </c>
      <c r="AF138" s="23"/>
      <c r="AG138" s="5" t="s">
        <v>1739</v>
      </c>
      <c r="AH138" s="6" t="s">
        <v>1877</v>
      </c>
      <c r="AI138" s="6" t="s">
        <v>1878</v>
      </c>
      <c r="AJ138" s="7" t="s">
        <v>1879</v>
      </c>
      <c r="AK138" s="8" t="s">
        <v>2220</v>
      </c>
      <c r="AL138" s="9"/>
      <c r="AM138" s="9" t="s">
        <v>243</v>
      </c>
      <c r="AN138" s="10"/>
      <c r="AO138" s="11" t="s">
        <v>1880</v>
      </c>
      <c r="AP138" s="12"/>
      <c r="AQ138" s="12"/>
      <c r="AR138" s="12"/>
      <c r="AS138" s="12"/>
      <c r="AT138" s="12"/>
      <c r="AU138" s="12" t="s">
        <v>318</v>
      </c>
      <c r="AV138" s="13" t="s">
        <v>1881</v>
      </c>
      <c r="AW138" s="14" t="s">
        <v>1882</v>
      </c>
      <c r="AX138" s="15"/>
      <c r="AY138" s="15"/>
      <c r="AZ138" s="15"/>
      <c r="BA138" s="15" t="s">
        <v>126</v>
      </c>
      <c r="BB138" s="17" t="s">
        <v>1883</v>
      </c>
      <c r="BC138" s="18"/>
      <c r="BD138" s="19" t="s">
        <v>98</v>
      </c>
      <c r="BE138" s="19" t="s">
        <v>98</v>
      </c>
      <c r="BF138" s="20" t="s">
        <v>2235</v>
      </c>
      <c r="BG138" s="21" t="s">
        <v>127</v>
      </c>
      <c r="BH138" s="22" t="s">
        <v>1336</v>
      </c>
      <c r="BI138" s="22" t="s">
        <v>101</v>
      </c>
      <c r="BJ138" s="22" t="s">
        <v>98</v>
      </c>
      <c r="BK138" s="22" t="s">
        <v>103</v>
      </c>
      <c r="BL138" s="23" t="s">
        <v>1884</v>
      </c>
      <c r="BM138" s="5" t="s">
        <v>1885</v>
      </c>
      <c r="BN138" s="6"/>
      <c r="BO138" s="6"/>
      <c r="BP138" s="6"/>
      <c r="BQ138" s="6"/>
      <c r="BR138" s="6"/>
      <c r="BS138" s="6"/>
      <c r="BT138" s="6"/>
      <c r="BU138" s="7" t="s">
        <v>1789</v>
      </c>
      <c r="BV138" s="8" t="s">
        <v>1886</v>
      </c>
      <c r="BW138" s="9" t="s">
        <v>2367</v>
      </c>
      <c r="BX138" s="9"/>
      <c r="BY138" s="9" t="s">
        <v>248</v>
      </c>
      <c r="BZ138" s="10" t="s">
        <v>1797</v>
      </c>
      <c r="CA138" s="11" t="s">
        <v>1887</v>
      </c>
      <c r="CB138" s="12" t="s">
        <v>2251</v>
      </c>
      <c r="CC138" s="12" t="s">
        <v>1888</v>
      </c>
      <c r="CD138" s="12" t="s">
        <v>1889</v>
      </c>
      <c r="CE138" s="13" t="s">
        <v>272</v>
      </c>
      <c r="CF138" s="14" t="s">
        <v>2252</v>
      </c>
      <c r="CG138" s="15" t="s">
        <v>1890</v>
      </c>
      <c r="CH138" s="15" t="s">
        <v>171</v>
      </c>
      <c r="CI138" s="15" t="s">
        <v>1891</v>
      </c>
      <c r="CJ138" s="15" t="s">
        <v>1892</v>
      </c>
      <c r="CK138" s="16" t="s">
        <v>1737</v>
      </c>
      <c r="CL138" s="2"/>
    </row>
    <row r="139" spans="2:90">
      <c r="B139" s="82">
        <v>6758</v>
      </c>
      <c r="C139" s="5" t="s">
        <v>1776</v>
      </c>
      <c r="D139" s="6" t="s">
        <v>1893</v>
      </c>
      <c r="E139" s="7" t="s">
        <v>1894</v>
      </c>
      <c r="F139" s="8" t="s">
        <v>1895</v>
      </c>
      <c r="G139" s="9" t="s">
        <v>2521</v>
      </c>
      <c r="H139" s="9">
        <v>61</v>
      </c>
      <c r="I139" s="9" t="s">
        <v>2733</v>
      </c>
      <c r="J139" s="10">
        <v>2E-3</v>
      </c>
      <c r="K139" s="11" t="s">
        <v>92</v>
      </c>
      <c r="L139" s="12" t="s">
        <v>1360</v>
      </c>
      <c r="M139" s="12" t="s">
        <v>1388</v>
      </c>
      <c r="N139" s="12" t="s">
        <v>2734</v>
      </c>
      <c r="O139" s="12"/>
      <c r="P139" s="12" t="s">
        <v>1738</v>
      </c>
      <c r="Q139" s="12"/>
      <c r="R139" s="13"/>
      <c r="S139" s="14" t="s">
        <v>1709</v>
      </c>
      <c r="T139" s="17" t="s">
        <v>1710</v>
      </c>
      <c r="U139" s="18" t="s">
        <v>1875</v>
      </c>
      <c r="V139" s="19" t="s">
        <v>1349</v>
      </c>
      <c r="W139" s="19"/>
      <c r="X139" s="19"/>
      <c r="Y139" s="19" t="s">
        <v>167</v>
      </c>
      <c r="Z139" s="20" t="s">
        <v>162</v>
      </c>
      <c r="AA139" s="21" t="s">
        <v>240</v>
      </c>
      <c r="AB139" s="22" t="s">
        <v>1876</v>
      </c>
      <c r="AC139" s="22" t="s">
        <v>1686</v>
      </c>
      <c r="AD139" s="22"/>
      <c r="AE139" s="22" t="s">
        <v>242</v>
      </c>
      <c r="AF139" s="23"/>
      <c r="AG139" s="5" t="s">
        <v>1739</v>
      </c>
      <c r="AH139" s="6" t="s">
        <v>439</v>
      </c>
      <c r="AI139" s="6" t="s">
        <v>1716</v>
      </c>
      <c r="AJ139" s="7" t="s">
        <v>440</v>
      </c>
      <c r="AK139" s="8" t="s">
        <v>2220</v>
      </c>
      <c r="AL139" s="9"/>
      <c r="AM139" s="9" t="s">
        <v>243</v>
      </c>
      <c r="AN139" s="10"/>
      <c r="AO139" s="11" t="s">
        <v>1880</v>
      </c>
      <c r="AP139" s="12"/>
      <c r="AQ139" s="12"/>
      <c r="AR139" s="12"/>
      <c r="AS139" s="12"/>
      <c r="AT139" s="12"/>
      <c r="AU139" s="12" t="s">
        <v>318</v>
      </c>
      <c r="AV139" s="13" t="s">
        <v>1881</v>
      </c>
      <c r="AW139" s="14" t="s">
        <v>1882</v>
      </c>
      <c r="AX139" s="15"/>
      <c r="AY139" s="15"/>
      <c r="AZ139" s="15"/>
      <c r="BA139" s="15" t="s">
        <v>126</v>
      </c>
      <c r="BB139" s="17" t="s">
        <v>1883</v>
      </c>
      <c r="BC139" s="18"/>
      <c r="BD139" s="19" t="s">
        <v>98</v>
      </c>
      <c r="BE139" s="19" t="s">
        <v>98</v>
      </c>
      <c r="BF139" s="20" t="s">
        <v>2235</v>
      </c>
      <c r="BG139" s="21" t="s">
        <v>127</v>
      </c>
      <c r="BH139" s="22" t="s">
        <v>1336</v>
      </c>
      <c r="BI139" s="22" t="s">
        <v>117</v>
      </c>
      <c r="BJ139" s="22" t="s">
        <v>98</v>
      </c>
      <c r="BK139" s="22" t="s">
        <v>103</v>
      </c>
      <c r="BL139" s="23" t="s">
        <v>1884</v>
      </c>
      <c r="BM139" s="5" t="s">
        <v>1885</v>
      </c>
      <c r="BN139" s="6"/>
      <c r="BO139" s="6"/>
      <c r="BP139" s="6"/>
      <c r="BQ139" s="6"/>
      <c r="BR139" s="6"/>
      <c r="BS139" s="6"/>
      <c r="BT139" s="6"/>
      <c r="BU139" s="7" t="s">
        <v>1789</v>
      </c>
      <c r="BV139" s="8" t="s">
        <v>1886</v>
      </c>
      <c r="BW139" s="9" t="s">
        <v>2367</v>
      </c>
      <c r="BX139" s="9" t="s">
        <v>1896</v>
      </c>
      <c r="BY139" s="9" t="s">
        <v>1897</v>
      </c>
      <c r="BZ139" s="10" t="s">
        <v>836</v>
      </c>
      <c r="CA139" s="11" t="s">
        <v>1887</v>
      </c>
      <c r="CB139" s="12" t="s">
        <v>2260</v>
      </c>
      <c r="CC139" s="12" t="s">
        <v>1898</v>
      </c>
      <c r="CD139" s="12"/>
      <c r="CE139" s="13" t="s">
        <v>104</v>
      </c>
      <c r="CF139" s="14"/>
      <c r="CG139" s="15"/>
      <c r="CH139" s="15"/>
      <c r="CI139" s="15"/>
      <c r="CJ139" s="15"/>
      <c r="CK139" s="16"/>
      <c r="CL139" s="2"/>
    </row>
    <row r="140" spans="2:90">
      <c r="B140" s="82">
        <v>6749</v>
      </c>
      <c r="C140" s="5" t="s">
        <v>1776</v>
      </c>
      <c r="D140" s="6" t="s">
        <v>1899</v>
      </c>
      <c r="E140" s="7" t="s">
        <v>1900</v>
      </c>
      <c r="F140" s="8" t="s">
        <v>1901</v>
      </c>
      <c r="G140" s="9" t="s">
        <v>2522</v>
      </c>
      <c r="H140" s="9">
        <v>108</v>
      </c>
      <c r="I140" s="9" t="s">
        <v>2731</v>
      </c>
      <c r="J140" s="10">
        <v>2E-3</v>
      </c>
      <c r="K140" s="11" t="s">
        <v>105</v>
      </c>
      <c r="L140" s="12" t="s">
        <v>219</v>
      </c>
      <c r="M140" s="12" t="s">
        <v>202</v>
      </c>
      <c r="N140" s="12" t="s">
        <v>2732</v>
      </c>
      <c r="O140" s="12"/>
      <c r="P140" s="12" t="s">
        <v>94</v>
      </c>
      <c r="Q140" s="12"/>
      <c r="R140" s="13"/>
      <c r="S140" s="14" t="s">
        <v>211</v>
      </c>
      <c r="T140" s="17" t="s">
        <v>212</v>
      </c>
      <c r="U140" s="18" t="s">
        <v>1875</v>
      </c>
      <c r="V140" s="19" t="s">
        <v>283</v>
      </c>
      <c r="W140" s="19"/>
      <c r="X140" s="19"/>
      <c r="Y140" s="19" t="s">
        <v>301</v>
      </c>
      <c r="Z140" s="20" t="s">
        <v>162</v>
      </c>
      <c r="AA140" s="21" t="s">
        <v>240</v>
      </c>
      <c r="AB140" s="22" t="s">
        <v>1714</v>
      </c>
      <c r="AC140" s="22" t="s">
        <v>1339</v>
      </c>
      <c r="AD140" s="22"/>
      <c r="AE140" s="22" t="s">
        <v>242</v>
      </c>
      <c r="AF140" s="23"/>
      <c r="AG140" s="5" t="s">
        <v>1739</v>
      </c>
      <c r="AH140" s="6" t="s">
        <v>439</v>
      </c>
      <c r="AI140" s="6" t="s">
        <v>1716</v>
      </c>
      <c r="AJ140" s="7" t="s">
        <v>440</v>
      </c>
      <c r="AK140" s="8" t="s">
        <v>2220</v>
      </c>
      <c r="AL140" s="9"/>
      <c r="AM140" s="9" t="s">
        <v>326</v>
      </c>
      <c r="AN140" s="10"/>
      <c r="AO140" s="11" t="s">
        <v>1880</v>
      </c>
      <c r="AP140" s="12"/>
      <c r="AQ140" s="12"/>
      <c r="AR140" s="12"/>
      <c r="AS140" s="12"/>
      <c r="AT140" s="12"/>
      <c r="AU140" s="12" t="s">
        <v>318</v>
      </c>
      <c r="AV140" s="13" t="s">
        <v>1881</v>
      </c>
      <c r="AW140" s="14" t="s">
        <v>1882</v>
      </c>
      <c r="AX140" s="15"/>
      <c r="AY140" s="15"/>
      <c r="AZ140" s="15"/>
      <c r="BA140" s="15" t="s">
        <v>126</v>
      </c>
      <c r="BB140" s="17" t="s">
        <v>1883</v>
      </c>
      <c r="BC140" s="18"/>
      <c r="BD140" s="19" t="s">
        <v>98</v>
      </c>
      <c r="BE140" s="19" t="s">
        <v>98</v>
      </c>
      <c r="BF140" s="20" t="s">
        <v>2235</v>
      </c>
      <c r="BG140" s="21" t="s">
        <v>127</v>
      </c>
      <c r="BH140" s="22" t="s">
        <v>1336</v>
      </c>
      <c r="BI140" s="22" t="s">
        <v>101</v>
      </c>
      <c r="BJ140" s="22" t="s">
        <v>98</v>
      </c>
      <c r="BK140" s="22" t="s">
        <v>103</v>
      </c>
      <c r="BL140" s="23" t="s">
        <v>1884</v>
      </c>
      <c r="BM140" s="5" t="s">
        <v>1885</v>
      </c>
      <c r="BN140" s="6"/>
      <c r="BO140" s="6"/>
      <c r="BP140" s="6"/>
      <c r="BQ140" s="6"/>
      <c r="BR140" s="6"/>
      <c r="BS140" s="6"/>
      <c r="BT140" s="6"/>
      <c r="BU140" s="7" t="s">
        <v>1789</v>
      </c>
      <c r="BV140" s="8" t="s">
        <v>401</v>
      </c>
      <c r="BW140" s="9" t="s">
        <v>2367</v>
      </c>
      <c r="BX140" s="9" t="s">
        <v>1902</v>
      </c>
      <c r="BY140" s="9"/>
      <c r="BZ140" s="10"/>
      <c r="CA140" s="11" t="s">
        <v>1887</v>
      </c>
      <c r="CB140" s="12" t="s">
        <v>2259</v>
      </c>
      <c r="CC140" s="12" t="s">
        <v>1903</v>
      </c>
      <c r="CD140" s="12" t="s">
        <v>1904</v>
      </c>
      <c r="CE140" s="13" t="s">
        <v>417</v>
      </c>
      <c r="CF140" s="14"/>
      <c r="CG140" s="15"/>
      <c r="CH140" s="15"/>
      <c r="CI140" s="15"/>
      <c r="CJ140" s="15"/>
      <c r="CK140" s="16"/>
      <c r="CL140" s="2"/>
    </row>
    <row r="141" spans="2:90">
      <c r="B141" s="82">
        <v>5252</v>
      </c>
      <c r="C141" s="5" t="s">
        <v>1776</v>
      </c>
      <c r="D141" s="6" t="s">
        <v>1905</v>
      </c>
      <c r="E141" s="7" t="s">
        <v>1906</v>
      </c>
      <c r="F141" s="8" t="s">
        <v>1907</v>
      </c>
      <c r="G141" s="9" t="s">
        <v>2523</v>
      </c>
      <c r="H141" s="9">
        <v>214</v>
      </c>
      <c r="I141" s="9" t="s">
        <v>2687</v>
      </c>
      <c r="J141" s="10">
        <v>5.0000000000000001E-3</v>
      </c>
      <c r="K141" s="11" t="s">
        <v>105</v>
      </c>
      <c r="L141" s="12" t="s">
        <v>1908</v>
      </c>
      <c r="M141" s="12" t="s">
        <v>1909</v>
      </c>
      <c r="N141" s="12" t="s">
        <v>2688</v>
      </c>
      <c r="O141" s="12"/>
      <c r="P141" s="12" t="s">
        <v>1910</v>
      </c>
      <c r="Q141" s="12"/>
      <c r="R141" s="13"/>
      <c r="S141" s="14" t="s">
        <v>332</v>
      </c>
      <c r="T141" s="17" t="s">
        <v>338</v>
      </c>
      <c r="U141" s="18" t="s">
        <v>1911</v>
      </c>
      <c r="V141" s="19" t="s">
        <v>1912</v>
      </c>
      <c r="W141" s="19"/>
      <c r="X141" s="19"/>
      <c r="Y141" s="19" t="s">
        <v>167</v>
      </c>
      <c r="Z141" s="20"/>
      <c r="AA141" s="21" t="s">
        <v>136</v>
      </c>
      <c r="AB141" s="22" t="s">
        <v>1913</v>
      </c>
      <c r="AC141" s="22" t="s">
        <v>184</v>
      </c>
      <c r="AD141" s="22"/>
      <c r="AE141" s="22"/>
      <c r="AF141" s="23"/>
      <c r="AG141" s="5" t="s">
        <v>1914</v>
      </c>
      <c r="AH141" s="6" t="s">
        <v>1704</v>
      </c>
      <c r="AI141" s="6" t="s">
        <v>1325</v>
      </c>
      <c r="AJ141" s="7" t="s">
        <v>1705</v>
      </c>
      <c r="AK141" s="8" t="s">
        <v>2220</v>
      </c>
      <c r="AL141" s="9"/>
      <c r="AM141" s="9" t="s">
        <v>195</v>
      </c>
      <c r="AN141" s="10"/>
      <c r="AO141" s="11" t="s">
        <v>137</v>
      </c>
      <c r="AP141" s="12"/>
      <c r="AQ141" s="12"/>
      <c r="AR141" s="12"/>
      <c r="AS141" s="12"/>
      <c r="AT141" s="12"/>
      <c r="AU141" s="12"/>
      <c r="AV141" s="13" t="s">
        <v>189</v>
      </c>
      <c r="AW141" s="14" t="s">
        <v>266</v>
      </c>
      <c r="AX141" s="15"/>
      <c r="AY141" s="15"/>
      <c r="AZ141" s="15"/>
      <c r="BA141" s="15"/>
      <c r="BB141" s="17" t="s">
        <v>102</v>
      </c>
      <c r="BC141" s="18"/>
      <c r="BD141" s="19" t="s">
        <v>164</v>
      </c>
      <c r="BE141" s="19" t="s">
        <v>98</v>
      </c>
      <c r="BF141" s="20"/>
      <c r="BG141" s="21" t="s">
        <v>1711</v>
      </c>
      <c r="BH141" s="22" t="s">
        <v>170</v>
      </c>
      <c r="BI141" s="22" t="s">
        <v>117</v>
      </c>
      <c r="BJ141" s="22"/>
      <c r="BK141" s="22" t="s">
        <v>103</v>
      </c>
      <c r="BL141" s="23" t="s">
        <v>1318</v>
      </c>
      <c r="BM141" s="5" t="s">
        <v>215</v>
      </c>
      <c r="BN141" s="6"/>
      <c r="BO141" s="6"/>
      <c r="BP141" s="6"/>
      <c r="BQ141" s="6"/>
      <c r="BR141" s="6"/>
      <c r="BS141" s="6"/>
      <c r="BT141" s="6"/>
      <c r="BU141" s="7"/>
      <c r="BV141" s="8" t="s">
        <v>197</v>
      </c>
      <c r="BW141" s="9"/>
      <c r="BX141" s="9" t="s">
        <v>1915</v>
      </c>
      <c r="BY141" s="9" t="s">
        <v>1916</v>
      </c>
      <c r="BZ141" s="10" t="s">
        <v>345</v>
      </c>
      <c r="CA141" s="11" t="s">
        <v>1917</v>
      </c>
      <c r="CB141" s="12" t="s">
        <v>2231</v>
      </c>
      <c r="CC141" s="12"/>
      <c r="CD141" s="12" t="s">
        <v>1780</v>
      </c>
      <c r="CE141" s="13" t="s">
        <v>257</v>
      </c>
      <c r="CF141" s="14"/>
      <c r="CG141" s="15"/>
      <c r="CH141" s="15"/>
      <c r="CI141" s="15" t="s">
        <v>1918</v>
      </c>
      <c r="CJ141" s="15" t="s">
        <v>1919</v>
      </c>
      <c r="CK141" s="16"/>
      <c r="CL141" s="2"/>
    </row>
    <row r="142" spans="2:90">
      <c r="B142" s="82">
        <v>5253</v>
      </c>
      <c r="C142" s="5" t="s">
        <v>1776</v>
      </c>
      <c r="D142" s="6" t="s">
        <v>1920</v>
      </c>
      <c r="E142" s="7" t="s">
        <v>1921</v>
      </c>
      <c r="F142" s="8" t="s">
        <v>1922</v>
      </c>
      <c r="G142" s="9"/>
      <c r="H142" s="9">
        <v>67</v>
      </c>
      <c r="I142" s="9" t="s">
        <v>2689</v>
      </c>
      <c r="J142" s="10">
        <v>1E-3</v>
      </c>
      <c r="K142" s="11" t="s">
        <v>160</v>
      </c>
      <c r="L142" s="12" t="s">
        <v>161</v>
      </c>
      <c r="M142" s="12"/>
      <c r="N142" s="12"/>
      <c r="O142" s="12"/>
      <c r="P142" s="12"/>
      <c r="Q142" s="12" t="s">
        <v>103</v>
      </c>
      <c r="R142" s="13" t="s">
        <v>103</v>
      </c>
      <c r="S142" s="14" t="s">
        <v>332</v>
      </c>
      <c r="T142" s="17" t="s">
        <v>338</v>
      </c>
      <c r="U142" s="18" t="s">
        <v>1911</v>
      </c>
      <c r="V142" s="19" t="s">
        <v>1713</v>
      </c>
      <c r="W142" s="19"/>
      <c r="X142" s="19"/>
      <c r="Y142" s="19" t="s">
        <v>103</v>
      </c>
      <c r="Z142" s="20"/>
      <c r="AA142" s="21" t="s">
        <v>136</v>
      </c>
      <c r="AB142" s="22" t="s">
        <v>1913</v>
      </c>
      <c r="AC142" s="22" t="s">
        <v>184</v>
      </c>
      <c r="AD142" s="22"/>
      <c r="AE142" s="22"/>
      <c r="AF142" s="23"/>
      <c r="AG142" s="5" t="s">
        <v>1914</v>
      </c>
      <c r="AH142" s="6" t="s">
        <v>1704</v>
      </c>
      <c r="AI142" s="6" t="s">
        <v>1325</v>
      </c>
      <c r="AJ142" s="7" t="s">
        <v>1705</v>
      </c>
      <c r="AK142" s="8" t="s">
        <v>2220</v>
      </c>
      <c r="AL142" s="9"/>
      <c r="AM142" s="9" t="s">
        <v>195</v>
      </c>
      <c r="AN142" s="10"/>
      <c r="AO142" s="11" t="s">
        <v>137</v>
      </c>
      <c r="AP142" s="12"/>
      <c r="AQ142" s="12"/>
      <c r="AR142" s="12"/>
      <c r="AS142" s="12"/>
      <c r="AT142" s="12"/>
      <c r="AU142" s="12"/>
      <c r="AV142" s="13" t="s">
        <v>189</v>
      </c>
      <c r="AW142" s="14" t="s">
        <v>266</v>
      </c>
      <c r="AX142" s="15"/>
      <c r="AY142" s="15"/>
      <c r="AZ142" s="15"/>
      <c r="BA142" s="15"/>
      <c r="BB142" s="17" t="s">
        <v>102</v>
      </c>
      <c r="BC142" s="18"/>
      <c r="BD142" s="19" t="s">
        <v>164</v>
      </c>
      <c r="BE142" s="19" t="s">
        <v>98</v>
      </c>
      <c r="BF142" s="20"/>
      <c r="BG142" s="21" t="s">
        <v>1699</v>
      </c>
      <c r="BH142" s="22" t="s">
        <v>170</v>
      </c>
      <c r="BI142" s="22" t="s">
        <v>117</v>
      </c>
      <c r="BJ142" s="22"/>
      <c r="BK142" s="22" t="s">
        <v>103</v>
      </c>
      <c r="BL142" s="23" t="s">
        <v>1318</v>
      </c>
      <c r="BM142" s="5" t="s">
        <v>215</v>
      </c>
      <c r="BN142" s="6"/>
      <c r="BO142" s="6"/>
      <c r="BP142" s="6"/>
      <c r="BQ142" s="6"/>
      <c r="BR142" s="6"/>
      <c r="BS142" s="6"/>
      <c r="BT142" s="6"/>
      <c r="BU142" s="7"/>
      <c r="BV142" s="8" t="s">
        <v>197</v>
      </c>
      <c r="BW142" s="9"/>
      <c r="BX142" s="9"/>
      <c r="BY142" s="9" t="s">
        <v>208</v>
      </c>
      <c r="BZ142" s="10" t="s">
        <v>345</v>
      </c>
      <c r="CA142" s="11" t="s">
        <v>1917</v>
      </c>
      <c r="CB142" s="12" t="s">
        <v>2232</v>
      </c>
      <c r="CC142" s="12" t="s">
        <v>1923</v>
      </c>
      <c r="CD142" s="12" t="s">
        <v>1924</v>
      </c>
      <c r="CE142" s="13" t="s">
        <v>316</v>
      </c>
      <c r="CF142" s="14"/>
      <c r="CG142" s="15"/>
      <c r="CH142" s="15" t="s">
        <v>171</v>
      </c>
      <c r="CI142" s="15" t="s">
        <v>1918</v>
      </c>
      <c r="CJ142" s="15" t="s">
        <v>1919</v>
      </c>
      <c r="CK142" s="16"/>
      <c r="CL142" s="2"/>
    </row>
    <row r="143" spans="2:90">
      <c r="B143" s="82">
        <v>6631</v>
      </c>
      <c r="C143" s="5" t="s">
        <v>1776</v>
      </c>
      <c r="D143" s="6" t="s">
        <v>1925</v>
      </c>
      <c r="E143" s="7" t="s">
        <v>1926</v>
      </c>
      <c r="F143" s="8" t="s">
        <v>1927</v>
      </c>
      <c r="G143" s="9"/>
      <c r="H143" s="9">
        <v>674</v>
      </c>
      <c r="I143" s="9" t="s">
        <v>2720</v>
      </c>
      <c r="J143" s="10">
        <v>1.2E-2</v>
      </c>
      <c r="K143" s="11" t="s">
        <v>105</v>
      </c>
      <c r="L143" s="12" t="s">
        <v>106</v>
      </c>
      <c r="M143" s="12" t="s">
        <v>202</v>
      </c>
      <c r="N143" s="12" t="s">
        <v>2721</v>
      </c>
      <c r="O143" s="12"/>
      <c r="P143" s="12" t="s">
        <v>1928</v>
      </c>
      <c r="Q143" s="12"/>
      <c r="R143" s="13"/>
      <c r="S143" s="14" t="s">
        <v>267</v>
      </c>
      <c r="T143" s="17" t="s">
        <v>430</v>
      </c>
      <c r="U143" s="18" t="s">
        <v>1929</v>
      </c>
      <c r="V143" s="19" t="s">
        <v>297</v>
      </c>
      <c r="W143" s="19" t="s">
        <v>2253</v>
      </c>
      <c r="X143" s="19"/>
      <c r="Y143" s="19" t="s">
        <v>167</v>
      </c>
      <c r="Z143" s="20" t="s">
        <v>162</v>
      </c>
      <c r="AA143" s="21" t="s">
        <v>240</v>
      </c>
      <c r="AB143" s="22" t="s">
        <v>1930</v>
      </c>
      <c r="AC143" s="22" t="s">
        <v>1931</v>
      </c>
      <c r="AD143" s="22"/>
      <c r="AE143" s="22" t="s">
        <v>237</v>
      </c>
      <c r="AF143" s="23" t="s">
        <v>1365</v>
      </c>
      <c r="AG143" s="5" t="s">
        <v>1736</v>
      </c>
      <c r="AH143" s="6" t="s">
        <v>439</v>
      </c>
      <c r="AI143" s="6" t="s">
        <v>1716</v>
      </c>
      <c r="AJ143" s="7" t="s">
        <v>440</v>
      </c>
      <c r="AK143" s="8" t="s">
        <v>2220</v>
      </c>
      <c r="AL143" s="9"/>
      <c r="AM143" s="9" t="s">
        <v>1344</v>
      </c>
      <c r="AN143" s="10"/>
      <c r="AO143" s="11" t="s">
        <v>1880</v>
      </c>
      <c r="AP143" s="12"/>
      <c r="AQ143" s="12"/>
      <c r="AR143" s="12"/>
      <c r="AS143" s="12"/>
      <c r="AT143" s="12"/>
      <c r="AU143" s="12" t="s">
        <v>318</v>
      </c>
      <c r="AV143" s="13" t="s">
        <v>1881</v>
      </c>
      <c r="AW143" s="14" t="s">
        <v>1932</v>
      </c>
      <c r="AX143" s="15"/>
      <c r="AY143" s="15"/>
      <c r="AZ143" s="15"/>
      <c r="BA143" s="15"/>
      <c r="BB143" s="17" t="s">
        <v>1883</v>
      </c>
      <c r="BC143" s="18"/>
      <c r="BD143" s="19" t="s">
        <v>98</v>
      </c>
      <c r="BE143" s="19" t="s">
        <v>98</v>
      </c>
      <c r="BF143" s="20"/>
      <c r="BG143" s="21" t="s">
        <v>127</v>
      </c>
      <c r="BH143" s="22" t="s">
        <v>1336</v>
      </c>
      <c r="BI143" s="22" t="s">
        <v>101</v>
      </c>
      <c r="BJ143" s="22" t="s">
        <v>98</v>
      </c>
      <c r="BK143" s="22" t="s">
        <v>103</v>
      </c>
      <c r="BL143" s="23" t="s">
        <v>1884</v>
      </c>
      <c r="BM143" s="5" t="s">
        <v>1933</v>
      </c>
      <c r="BN143" s="6"/>
      <c r="BO143" s="6"/>
      <c r="BP143" s="6"/>
      <c r="BQ143" s="6"/>
      <c r="BR143" s="6"/>
      <c r="BS143" s="6"/>
      <c r="BT143" s="6"/>
      <c r="BU143" s="7" t="s">
        <v>1789</v>
      </c>
      <c r="BV143" s="8" t="s">
        <v>401</v>
      </c>
      <c r="BW143" s="9" t="s">
        <v>2367</v>
      </c>
      <c r="BX143" s="9"/>
      <c r="BY143" s="9" t="s">
        <v>1345</v>
      </c>
      <c r="BZ143" s="10" t="s">
        <v>1731</v>
      </c>
      <c r="CA143" s="11" t="s">
        <v>141</v>
      </c>
      <c r="CB143" s="12" t="s">
        <v>2255</v>
      </c>
      <c r="CC143" s="12"/>
      <c r="CD143" s="12" t="s">
        <v>1934</v>
      </c>
      <c r="CE143" s="13" t="s">
        <v>417</v>
      </c>
      <c r="CF143" s="14" t="s">
        <v>2256</v>
      </c>
      <c r="CG143" s="15" t="s">
        <v>1935</v>
      </c>
      <c r="CH143" s="15" t="s">
        <v>171</v>
      </c>
      <c r="CI143" s="15" t="s">
        <v>1936</v>
      </c>
      <c r="CJ143" s="15" t="s">
        <v>1937</v>
      </c>
      <c r="CK143" s="16" t="s">
        <v>1719</v>
      </c>
      <c r="CL143" s="2"/>
    </row>
    <row r="144" spans="2:90">
      <c r="B144" s="82">
        <v>8683</v>
      </c>
      <c r="C144" s="5" t="s">
        <v>1776</v>
      </c>
      <c r="D144" s="6" t="s">
        <v>1938</v>
      </c>
      <c r="E144" s="7" t="s">
        <v>1939</v>
      </c>
      <c r="F144" s="8" t="s">
        <v>1940</v>
      </c>
      <c r="G144" s="9" t="s">
        <v>2524</v>
      </c>
      <c r="H144" s="9">
        <v>409</v>
      </c>
      <c r="I144" s="9" t="s">
        <v>2798</v>
      </c>
      <c r="J144" s="10">
        <v>8.9999999999999993E-3</v>
      </c>
      <c r="K144" s="11" t="s">
        <v>105</v>
      </c>
      <c r="L144" s="12" t="s">
        <v>1941</v>
      </c>
      <c r="M144" s="12" t="s">
        <v>276</v>
      </c>
      <c r="N144" s="12" t="s">
        <v>2799</v>
      </c>
      <c r="O144" s="12"/>
      <c r="P144" s="12" t="s">
        <v>1331</v>
      </c>
      <c r="Q144" s="12"/>
      <c r="R144" s="13"/>
      <c r="S144" s="14" t="s">
        <v>1335</v>
      </c>
      <c r="T144" s="17" t="s">
        <v>285</v>
      </c>
      <c r="U144" s="18" t="s">
        <v>1942</v>
      </c>
      <c r="V144" s="19" t="s">
        <v>397</v>
      </c>
      <c r="W144" s="19" t="s">
        <v>2273</v>
      </c>
      <c r="X144" s="19"/>
      <c r="Y144" s="19" t="s">
        <v>1363</v>
      </c>
      <c r="Z144" s="20" t="s">
        <v>1943</v>
      </c>
      <c r="AA144" s="21" t="s">
        <v>240</v>
      </c>
      <c r="AB144" s="22" t="s">
        <v>1944</v>
      </c>
      <c r="AC144" s="22" t="s">
        <v>1339</v>
      </c>
      <c r="AD144" s="22"/>
      <c r="AE144" s="22" t="s">
        <v>421</v>
      </c>
      <c r="AF144" s="23" t="s">
        <v>1747</v>
      </c>
      <c r="AG144" s="5" t="s">
        <v>1783</v>
      </c>
      <c r="AH144" s="6" t="s">
        <v>1727</v>
      </c>
      <c r="AI144" s="6" t="s">
        <v>1945</v>
      </c>
      <c r="AJ144" s="7" t="s">
        <v>1946</v>
      </c>
      <c r="AK144" s="8" t="s">
        <v>2254</v>
      </c>
      <c r="AL144" s="9"/>
      <c r="AM144" s="9" t="s">
        <v>324</v>
      </c>
      <c r="AN144" s="10"/>
      <c r="AO144" s="11" t="s">
        <v>1947</v>
      </c>
      <c r="AP144" s="12"/>
      <c r="AQ144" s="12"/>
      <c r="AR144" s="12"/>
      <c r="AS144" s="12"/>
      <c r="AT144" s="12"/>
      <c r="AU144" s="12" t="s">
        <v>1948</v>
      </c>
      <c r="AV144" s="13" t="s">
        <v>1949</v>
      </c>
      <c r="AW144" s="14"/>
      <c r="AX144" s="15" t="s">
        <v>2387</v>
      </c>
      <c r="AY144" s="15"/>
      <c r="AZ144" s="15"/>
      <c r="BA144" s="15" t="s">
        <v>1950</v>
      </c>
      <c r="BB144" s="17" t="s">
        <v>102</v>
      </c>
      <c r="BC144" s="18"/>
      <c r="BD144" s="19" t="s">
        <v>98</v>
      </c>
      <c r="BE144" s="19" t="s">
        <v>98</v>
      </c>
      <c r="BF144" s="20" t="s">
        <v>2235</v>
      </c>
      <c r="BG144" s="21" t="s">
        <v>127</v>
      </c>
      <c r="BH144" s="22" t="s">
        <v>469</v>
      </c>
      <c r="BI144" s="22" t="s">
        <v>1334</v>
      </c>
      <c r="BJ144" s="22" t="s">
        <v>98</v>
      </c>
      <c r="BK144" s="22" t="s">
        <v>103</v>
      </c>
      <c r="BL144" s="23" t="s">
        <v>165</v>
      </c>
      <c r="BM144" s="5" t="s">
        <v>1951</v>
      </c>
      <c r="BN144" s="6"/>
      <c r="BO144" s="6"/>
      <c r="BP144" s="6"/>
      <c r="BQ144" s="6"/>
      <c r="BR144" s="6"/>
      <c r="BS144" s="6"/>
      <c r="BT144" s="6"/>
      <c r="BU144" s="7" t="s">
        <v>1795</v>
      </c>
      <c r="BV144" s="8" t="s">
        <v>1397</v>
      </c>
      <c r="BW144" s="9" t="s">
        <v>2369</v>
      </c>
      <c r="BX144" s="9"/>
      <c r="BY144" s="9" t="s">
        <v>263</v>
      </c>
      <c r="BZ144" s="10" t="s">
        <v>1782</v>
      </c>
      <c r="CA144" s="11" t="s">
        <v>1952</v>
      </c>
      <c r="CB144" s="12" t="s">
        <v>2294</v>
      </c>
      <c r="CC144" s="12" t="s">
        <v>1953</v>
      </c>
      <c r="CD144" s="12"/>
      <c r="CE144" s="13" t="s">
        <v>540</v>
      </c>
      <c r="CF144" s="14"/>
      <c r="CG144" s="15"/>
      <c r="CH144" s="15"/>
      <c r="CI144" s="15"/>
      <c r="CJ144" s="15"/>
      <c r="CK144" s="16"/>
      <c r="CL144" s="2"/>
    </row>
    <row r="145" spans="2:90">
      <c r="B145" s="82">
        <v>4374</v>
      </c>
      <c r="C145" s="5" t="s">
        <v>1776</v>
      </c>
      <c r="D145" s="6" t="s">
        <v>1954</v>
      </c>
      <c r="E145" s="7" t="s">
        <v>1955</v>
      </c>
      <c r="F145" s="8" t="s">
        <v>1956</v>
      </c>
      <c r="G145" s="9" t="s">
        <v>2525</v>
      </c>
      <c r="H145" s="9">
        <v>59</v>
      </c>
      <c r="I145" s="9" t="s">
        <v>2664</v>
      </c>
      <c r="J145" s="10">
        <v>1E-3</v>
      </c>
      <c r="K145" s="11" t="s">
        <v>105</v>
      </c>
      <c r="L145" s="12" t="s">
        <v>106</v>
      </c>
      <c r="M145" s="12" t="s">
        <v>142</v>
      </c>
      <c r="N145" s="12" t="s">
        <v>2655</v>
      </c>
      <c r="O145" s="12"/>
      <c r="P145" s="12" t="s">
        <v>399</v>
      </c>
      <c r="Q145" s="12"/>
      <c r="R145" s="13"/>
      <c r="S145" s="14" t="s">
        <v>205</v>
      </c>
      <c r="T145" s="17" t="s">
        <v>134</v>
      </c>
      <c r="U145" s="18" t="s">
        <v>1957</v>
      </c>
      <c r="V145" s="19" t="s">
        <v>282</v>
      </c>
      <c r="W145" s="19"/>
      <c r="X145" s="19"/>
      <c r="Y145" s="19" t="s">
        <v>135</v>
      </c>
      <c r="Z145" s="20" t="s">
        <v>162</v>
      </c>
      <c r="AA145" s="21" t="s">
        <v>240</v>
      </c>
      <c r="AB145" s="22" t="s">
        <v>1958</v>
      </c>
      <c r="AC145" s="22" t="s">
        <v>1959</v>
      </c>
      <c r="AD145" s="22"/>
      <c r="AE145" s="22" t="s">
        <v>187</v>
      </c>
      <c r="AF145" s="23"/>
      <c r="AG145" s="5" t="s">
        <v>1960</v>
      </c>
      <c r="AH145" s="6" t="s">
        <v>1677</v>
      </c>
      <c r="AI145" s="6" t="s">
        <v>1399</v>
      </c>
      <c r="AJ145" s="7" t="s">
        <v>1324</v>
      </c>
      <c r="AK145" s="8" t="s">
        <v>2215</v>
      </c>
      <c r="AL145" s="9"/>
      <c r="AM145" s="9" t="s">
        <v>180</v>
      </c>
      <c r="AN145" s="10"/>
      <c r="AO145" s="11" t="s">
        <v>168</v>
      </c>
      <c r="AP145" s="12"/>
      <c r="AQ145" s="12"/>
      <c r="AR145" s="12"/>
      <c r="AS145" s="12"/>
      <c r="AT145" s="12"/>
      <c r="AU145" s="12" t="s">
        <v>175</v>
      </c>
      <c r="AV145" s="13" t="s">
        <v>125</v>
      </c>
      <c r="AW145" s="14" t="s">
        <v>144</v>
      </c>
      <c r="AX145" s="15"/>
      <c r="AY145" s="15"/>
      <c r="AZ145" s="15"/>
      <c r="BA145" s="15"/>
      <c r="BB145" s="17" t="s">
        <v>102</v>
      </c>
      <c r="BC145" s="18"/>
      <c r="BD145" s="19" t="s">
        <v>98</v>
      </c>
      <c r="BE145" s="19" t="s">
        <v>98</v>
      </c>
      <c r="BF145" s="20"/>
      <c r="BG145" s="21" t="s">
        <v>314</v>
      </c>
      <c r="BH145" s="22" t="s">
        <v>227</v>
      </c>
      <c r="BI145" s="22" t="s">
        <v>117</v>
      </c>
      <c r="BJ145" s="22" t="s">
        <v>98</v>
      </c>
      <c r="BK145" s="22" t="s">
        <v>103</v>
      </c>
      <c r="BL145" s="23" t="s">
        <v>1318</v>
      </c>
      <c r="BM145" s="5" t="s">
        <v>442</v>
      </c>
      <c r="BN145" s="6"/>
      <c r="BO145" s="6"/>
      <c r="BP145" s="6"/>
      <c r="BQ145" s="6"/>
      <c r="BR145" s="6"/>
      <c r="BS145" s="6"/>
      <c r="BT145" s="6"/>
      <c r="BU145" s="7" t="s">
        <v>1961</v>
      </c>
      <c r="BV145" s="8" t="s">
        <v>304</v>
      </c>
      <c r="BW145" s="9"/>
      <c r="BX145" s="9" t="s">
        <v>1359</v>
      </c>
      <c r="BY145" s="9" t="s">
        <v>1586</v>
      </c>
      <c r="BZ145" s="10"/>
      <c r="CA145" s="11" t="s">
        <v>1962</v>
      </c>
      <c r="CB145" s="12"/>
      <c r="CC145" s="12" t="s">
        <v>1963</v>
      </c>
      <c r="CD145" s="12" t="s">
        <v>1787</v>
      </c>
      <c r="CE145" s="13" t="s">
        <v>272</v>
      </c>
      <c r="CF145" s="14"/>
      <c r="CG145" s="15"/>
      <c r="CH145" s="15"/>
      <c r="CI145" s="15"/>
      <c r="CJ145" s="15"/>
      <c r="CK145" s="16" t="s">
        <v>1679</v>
      </c>
      <c r="CL145" s="2"/>
    </row>
    <row r="146" spans="2:90">
      <c r="B146" s="82">
        <v>5152</v>
      </c>
      <c r="C146" s="5" t="s">
        <v>1776</v>
      </c>
      <c r="D146" s="6" t="s">
        <v>1964</v>
      </c>
      <c r="E146" s="7" t="s">
        <v>1965</v>
      </c>
      <c r="F146" s="8" t="s">
        <v>1966</v>
      </c>
      <c r="G146" s="9" t="s">
        <v>2526</v>
      </c>
      <c r="H146" s="9">
        <v>73</v>
      </c>
      <c r="I146" s="9" t="s">
        <v>2685</v>
      </c>
      <c r="J146" s="10">
        <v>1E-3</v>
      </c>
      <c r="K146" s="11" t="s">
        <v>92</v>
      </c>
      <c r="L146" s="12" t="s">
        <v>1967</v>
      </c>
      <c r="M146" s="12" t="s">
        <v>1968</v>
      </c>
      <c r="N146" s="12" t="s">
        <v>2686</v>
      </c>
      <c r="O146" s="12"/>
      <c r="P146" s="12" t="s">
        <v>565</v>
      </c>
      <c r="Q146" s="12"/>
      <c r="R146" s="13"/>
      <c r="S146" s="14" t="s">
        <v>1681</v>
      </c>
      <c r="T146" s="17" t="s">
        <v>134</v>
      </c>
      <c r="U146" s="18" t="s">
        <v>1969</v>
      </c>
      <c r="V146" s="19" t="s">
        <v>1970</v>
      </c>
      <c r="W146" s="19"/>
      <c r="X146" s="19"/>
      <c r="Y146" s="19" t="s">
        <v>167</v>
      </c>
      <c r="Z146" s="20" t="s">
        <v>162</v>
      </c>
      <c r="AA146" s="21" t="s">
        <v>240</v>
      </c>
      <c r="AB146" s="22" t="s">
        <v>1971</v>
      </c>
      <c r="AC146" s="22" t="s">
        <v>262</v>
      </c>
      <c r="AD146" s="22"/>
      <c r="AE146" s="22"/>
      <c r="AF146" s="23"/>
      <c r="AG146" s="5" t="s">
        <v>1972</v>
      </c>
      <c r="AH146" s="6" t="s">
        <v>1704</v>
      </c>
      <c r="AI146" s="6" t="s">
        <v>1325</v>
      </c>
      <c r="AJ146" s="7" t="s">
        <v>1705</v>
      </c>
      <c r="AK146" s="8" t="s">
        <v>2220</v>
      </c>
      <c r="AL146" s="9"/>
      <c r="AM146" s="9" t="s">
        <v>229</v>
      </c>
      <c r="AN146" s="10"/>
      <c r="AO146" s="11" t="s">
        <v>168</v>
      </c>
      <c r="AP146" s="12"/>
      <c r="AQ146" s="12"/>
      <c r="AR146" s="12"/>
      <c r="AS146" s="12"/>
      <c r="AT146" s="12"/>
      <c r="AU146" s="12" t="s">
        <v>175</v>
      </c>
      <c r="AV146" s="13" t="s">
        <v>125</v>
      </c>
      <c r="AW146" s="14" t="s">
        <v>1757</v>
      </c>
      <c r="AX146" s="15"/>
      <c r="AY146" s="15"/>
      <c r="AZ146" s="15"/>
      <c r="BA146" s="15"/>
      <c r="BB146" s="17" t="s">
        <v>102</v>
      </c>
      <c r="BC146" s="18"/>
      <c r="BD146" s="19" t="s">
        <v>98</v>
      </c>
      <c r="BE146" s="19" t="s">
        <v>98</v>
      </c>
      <c r="BF146" s="20"/>
      <c r="BG146" s="21" t="s">
        <v>314</v>
      </c>
      <c r="BH146" s="22" t="s">
        <v>435</v>
      </c>
      <c r="BI146" s="22" t="s">
        <v>117</v>
      </c>
      <c r="BJ146" s="22" t="s">
        <v>98</v>
      </c>
      <c r="BK146" s="22" t="s">
        <v>1973</v>
      </c>
      <c r="BL146" s="23" t="s">
        <v>1318</v>
      </c>
      <c r="BM146" s="5" t="s">
        <v>442</v>
      </c>
      <c r="BN146" s="6"/>
      <c r="BO146" s="6"/>
      <c r="BP146" s="6"/>
      <c r="BQ146" s="6"/>
      <c r="BR146" s="6"/>
      <c r="BS146" s="6"/>
      <c r="BT146" s="6"/>
      <c r="BU146" s="7" t="s">
        <v>1974</v>
      </c>
      <c r="BV146" s="8" t="s">
        <v>1791</v>
      </c>
      <c r="BW146" s="9"/>
      <c r="BX146" s="9" t="s">
        <v>1687</v>
      </c>
      <c r="BY146" s="9" t="s">
        <v>377</v>
      </c>
      <c r="BZ146" s="10" t="s">
        <v>380</v>
      </c>
      <c r="CA146" s="11" t="s">
        <v>1975</v>
      </c>
      <c r="CB146" s="12" t="s">
        <v>2230</v>
      </c>
      <c r="CC146" s="12"/>
      <c r="CD146" s="12"/>
      <c r="CE146" s="13" t="s">
        <v>272</v>
      </c>
      <c r="CF146" s="14"/>
      <c r="CG146" s="15"/>
      <c r="CH146" s="15"/>
      <c r="CI146" s="15"/>
      <c r="CJ146" s="15"/>
      <c r="CK146" s="16"/>
      <c r="CL146" s="2"/>
    </row>
    <row r="147" spans="2:90">
      <c r="B147" s="82">
        <v>4854</v>
      </c>
      <c r="C147" s="5" t="s">
        <v>1776</v>
      </c>
      <c r="D147" s="6" t="s">
        <v>1976</v>
      </c>
      <c r="E147" s="7"/>
      <c r="F147" s="8" t="s">
        <v>1977</v>
      </c>
      <c r="G147" s="9"/>
      <c r="H147" s="9">
        <v>2068</v>
      </c>
      <c r="I147" s="9" t="s">
        <v>2670</v>
      </c>
      <c r="J147" s="10">
        <v>1.7000000000000001E-2</v>
      </c>
      <c r="K147" s="11" t="s">
        <v>105</v>
      </c>
      <c r="L147" s="12" t="s">
        <v>106</v>
      </c>
      <c r="M147" s="12" t="s">
        <v>1978</v>
      </c>
      <c r="N147" s="12" t="s">
        <v>2671</v>
      </c>
      <c r="O147" s="12"/>
      <c r="P147" s="12" t="s">
        <v>1910</v>
      </c>
      <c r="Q147" s="12"/>
      <c r="R147" s="13"/>
      <c r="S147" s="14" t="s">
        <v>235</v>
      </c>
      <c r="T147" s="17" t="s">
        <v>134</v>
      </c>
      <c r="U147" s="18" t="s">
        <v>1969</v>
      </c>
      <c r="V147" s="19" t="s">
        <v>419</v>
      </c>
      <c r="W147" s="19" t="s">
        <v>2223</v>
      </c>
      <c r="X147" s="19"/>
      <c r="Y147" s="19" t="s">
        <v>167</v>
      </c>
      <c r="Z147" s="20" t="s">
        <v>162</v>
      </c>
      <c r="AA147" s="21" t="s">
        <v>240</v>
      </c>
      <c r="AB147" s="22" t="s">
        <v>1971</v>
      </c>
      <c r="AC147" s="22" t="s">
        <v>262</v>
      </c>
      <c r="AD147" s="22"/>
      <c r="AE147" s="22"/>
      <c r="AF147" s="23"/>
      <c r="AG147" s="5" t="s">
        <v>1979</v>
      </c>
      <c r="AH147" s="6" t="s">
        <v>1704</v>
      </c>
      <c r="AI147" s="6" t="s">
        <v>1325</v>
      </c>
      <c r="AJ147" s="7" t="s">
        <v>1705</v>
      </c>
      <c r="AK147" s="8" t="s">
        <v>2220</v>
      </c>
      <c r="AL147" s="9"/>
      <c r="AM147" s="9" t="s">
        <v>191</v>
      </c>
      <c r="AN147" s="10"/>
      <c r="AO147" s="11" t="s">
        <v>1796</v>
      </c>
      <c r="AP147" s="12"/>
      <c r="AQ147" s="12"/>
      <c r="AR147" s="12"/>
      <c r="AS147" s="12"/>
      <c r="AT147" s="12"/>
      <c r="AU147" s="12" t="s">
        <v>175</v>
      </c>
      <c r="AV147" s="13" t="s">
        <v>125</v>
      </c>
      <c r="AW147" s="14" t="s">
        <v>1757</v>
      </c>
      <c r="AX147" s="15"/>
      <c r="AY147" s="15"/>
      <c r="AZ147" s="15"/>
      <c r="BA147" s="15"/>
      <c r="BB147" s="17" t="s">
        <v>102</v>
      </c>
      <c r="BC147" s="18"/>
      <c r="BD147" s="19" t="s">
        <v>98</v>
      </c>
      <c r="BE147" s="19" t="s">
        <v>98</v>
      </c>
      <c r="BF147" s="20"/>
      <c r="BG147" s="21" t="s">
        <v>314</v>
      </c>
      <c r="BH147" s="22" t="s">
        <v>435</v>
      </c>
      <c r="BI147" s="22" t="s">
        <v>117</v>
      </c>
      <c r="BJ147" s="22" t="s">
        <v>98</v>
      </c>
      <c r="BK147" s="22" t="s">
        <v>1980</v>
      </c>
      <c r="BL147" s="23" t="s">
        <v>1318</v>
      </c>
      <c r="BM147" s="5" t="s">
        <v>442</v>
      </c>
      <c r="BN147" s="6"/>
      <c r="BO147" s="6"/>
      <c r="BP147" s="6"/>
      <c r="BQ147" s="6"/>
      <c r="BR147" s="6"/>
      <c r="BS147" s="6"/>
      <c r="BT147" s="6"/>
      <c r="BU147" s="7" t="s">
        <v>1795</v>
      </c>
      <c r="BV147" s="8" t="s">
        <v>1791</v>
      </c>
      <c r="BW147" s="9"/>
      <c r="BX147" s="9" t="s">
        <v>1370</v>
      </c>
      <c r="BY147" s="9" t="s">
        <v>1981</v>
      </c>
      <c r="BZ147" s="10"/>
      <c r="CA147" s="11" t="s">
        <v>1982</v>
      </c>
      <c r="CB147" s="12" t="s">
        <v>2224</v>
      </c>
      <c r="CC147" s="12" t="s">
        <v>1983</v>
      </c>
      <c r="CD147" s="12" t="s">
        <v>1984</v>
      </c>
      <c r="CE147" s="13" t="s">
        <v>417</v>
      </c>
      <c r="CF147" s="14"/>
      <c r="CG147" s="15" t="s">
        <v>1985</v>
      </c>
      <c r="CH147" s="15" t="s">
        <v>171</v>
      </c>
      <c r="CI147" s="15" t="s">
        <v>1715</v>
      </c>
      <c r="CJ147" s="15" t="s">
        <v>1986</v>
      </c>
      <c r="CK147" s="16" t="s">
        <v>1657</v>
      </c>
      <c r="CL147" s="2"/>
    </row>
    <row r="148" spans="2:90">
      <c r="B148" s="82">
        <v>5151</v>
      </c>
      <c r="C148" s="5" t="s">
        <v>1776</v>
      </c>
      <c r="D148" s="6" t="s">
        <v>1987</v>
      </c>
      <c r="E148" s="7" t="s">
        <v>194</v>
      </c>
      <c r="F148" s="8" t="s">
        <v>1988</v>
      </c>
      <c r="G148" s="9" t="s">
        <v>2527</v>
      </c>
      <c r="H148" s="9">
        <v>69</v>
      </c>
      <c r="I148" s="9" t="s">
        <v>2683</v>
      </c>
      <c r="J148" s="10">
        <v>1E-3</v>
      </c>
      <c r="K148" s="11" t="s">
        <v>105</v>
      </c>
      <c r="L148" s="12" t="s">
        <v>106</v>
      </c>
      <c r="M148" s="12" t="s">
        <v>123</v>
      </c>
      <c r="N148" s="12" t="s">
        <v>2684</v>
      </c>
      <c r="O148" s="12"/>
      <c r="P148" s="12" t="s">
        <v>331</v>
      </c>
      <c r="Q148" s="12"/>
      <c r="R148" s="13"/>
      <c r="S148" s="14" t="s">
        <v>1368</v>
      </c>
      <c r="T148" s="17" t="s">
        <v>134</v>
      </c>
      <c r="U148" s="18" t="s">
        <v>1820</v>
      </c>
      <c r="V148" s="19" t="s">
        <v>1821</v>
      </c>
      <c r="W148" s="19"/>
      <c r="X148" s="19"/>
      <c r="Y148" s="19" t="s">
        <v>167</v>
      </c>
      <c r="Z148" s="20" t="s">
        <v>162</v>
      </c>
      <c r="AA148" s="21" t="s">
        <v>206</v>
      </c>
      <c r="AB148" s="22" t="s">
        <v>1822</v>
      </c>
      <c r="AC148" s="22" t="s">
        <v>207</v>
      </c>
      <c r="AD148" s="22"/>
      <c r="AE148" s="22"/>
      <c r="AF148" s="23"/>
      <c r="AG148" s="5" t="s">
        <v>1989</v>
      </c>
      <c r="AH148" s="6" t="s">
        <v>1704</v>
      </c>
      <c r="AI148" s="6" t="s">
        <v>1661</v>
      </c>
      <c r="AJ148" s="7" t="s">
        <v>1705</v>
      </c>
      <c r="AK148" s="8" t="s">
        <v>2220</v>
      </c>
      <c r="AL148" s="9"/>
      <c r="AM148" s="9" t="s">
        <v>191</v>
      </c>
      <c r="AN148" s="10"/>
      <c r="AO148" s="11" t="s">
        <v>137</v>
      </c>
      <c r="AP148" s="12"/>
      <c r="AQ148" s="12"/>
      <c r="AR148" s="12"/>
      <c r="AS148" s="12"/>
      <c r="AT148" s="12"/>
      <c r="AU148" s="12" t="s">
        <v>175</v>
      </c>
      <c r="AV148" s="13" t="s">
        <v>189</v>
      </c>
      <c r="AW148" s="14" t="s">
        <v>1757</v>
      </c>
      <c r="AX148" s="15"/>
      <c r="AY148" s="15"/>
      <c r="AZ148" s="15"/>
      <c r="BA148" s="15"/>
      <c r="BB148" s="17" t="s">
        <v>102</v>
      </c>
      <c r="BC148" s="18"/>
      <c r="BD148" s="19" t="s">
        <v>164</v>
      </c>
      <c r="BE148" s="19" t="s">
        <v>98</v>
      </c>
      <c r="BF148" s="20"/>
      <c r="BG148" s="21" t="s">
        <v>395</v>
      </c>
      <c r="BH148" s="22" t="s">
        <v>170</v>
      </c>
      <c r="BI148" s="22" t="s">
        <v>139</v>
      </c>
      <c r="BJ148" s="22"/>
      <c r="BK148" s="22" t="s">
        <v>103</v>
      </c>
      <c r="BL148" s="23" t="s">
        <v>1318</v>
      </c>
      <c r="BM148" s="5" t="s">
        <v>201</v>
      </c>
      <c r="BN148" s="6"/>
      <c r="BO148" s="6"/>
      <c r="BP148" s="6"/>
      <c r="BQ148" s="6"/>
      <c r="BR148" s="6"/>
      <c r="BS148" s="6"/>
      <c r="BT148" s="6"/>
      <c r="BU148" s="7"/>
      <c r="BV148" s="8" t="s">
        <v>1401</v>
      </c>
      <c r="BW148" s="9"/>
      <c r="BX148" s="9" t="s">
        <v>1990</v>
      </c>
      <c r="BY148" s="9" t="s">
        <v>1991</v>
      </c>
      <c r="BZ148" s="10"/>
      <c r="CA148" s="11" t="s">
        <v>1992</v>
      </c>
      <c r="CB148" s="12" t="s">
        <v>2229</v>
      </c>
      <c r="CC148" s="12" t="s">
        <v>1993</v>
      </c>
      <c r="CD148" s="12" t="s">
        <v>679</v>
      </c>
      <c r="CE148" s="13" t="s">
        <v>555</v>
      </c>
      <c r="CF148" s="14"/>
      <c r="CG148" s="15"/>
      <c r="CH148" s="15"/>
      <c r="CI148" s="15"/>
      <c r="CJ148" s="15"/>
      <c r="CK148" s="16"/>
      <c r="CL148" s="2"/>
    </row>
    <row r="149" spans="2:90">
      <c r="B149" s="82">
        <v>4135</v>
      </c>
      <c r="C149" s="5" t="s">
        <v>1776</v>
      </c>
      <c r="D149" s="6" t="s">
        <v>1994</v>
      </c>
      <c r="E149" s="7" t="s">
        <v>1995</v>
      </c>
      <c r="F149" s="8" t="s">
        <v>1996</v>
      </c>
      <c r="G149" s="9"/>
      <c r="H149" s="9">
        <v>351</v>
      </c>
      <c r="I149" s="9" t="s">
        <v>2659</v>
      </c>
      <c r="J149" s="10">
        <v>1.2E-2</v>
      </c>
      <c r="K149" s="11" t="s">
        <v>105</v>
      </c>
      <c r="L149" s="12" t="s">
        <v>106</v>
      </c>
      <c r="M149" s="12" t="s">
        <v>202</v>
      </c>
      <c r="N149" s="12" t="s">
        <v>2660</v>
      </c>
      <c r="O149" s="12"/>
      <c r="P149" s="12" t="s">
        <v>399</v>
      </c>
      <c r="Q149" s="12"/>
      <c r="R149" s="13"/>
      <c r="S149" s="14" t="s">
        <v>1672</v>
      </c>
      <c r="T149" s="17" t="s">
        <v>134</v>
      </c>
      <c r="U149" s="18" t="s">
        <v>1997</v>
      </c>
      <c r="V149" s="19" t="s">
        <v>282</v>
      </c>
      <c r="W149" s="19" t="s">
        <v>2217</v>
      </c>
      <c r="X149" s="19"/>
      <c r="Y149" s="19" t="s">
        <v>135</v>
      </c>
      <c r="Z149" s="20" t="s">
        <v>162</v>
      </c>
      <c r="AA149" s="21" t="s">
        <v>240</v>
      </c>
      <c r="AB149" s="22" t="s">
        <v>1958</v>
      </c>
      <c r="AC149" s="22" t="s">
        <v>1959</v>
      </c>
      <c r="AD149" s="22"/>
      <c r="AE149" s="22" t="s">
        <v>187</v>
      </c>
      <c r="AF149" s="23"/>
      <c r="AG149" s="5" t="s">
        <v>1998</v>
      </c>
      <c r="AH149" s="6" t="s">
        <v>1999</v>
      </c>
      <c r="AI149" s="6" t="s">
        <v>1706</v>
      </c>
      <c r="AJ149" s="7" t="s">
        <v>182</v>
      </c>
      <c r="AK149" s="8" t="s">
        <v>2218</v>
      </c>
      <c r="AL149" s="9"/>
      <c r="AM149" s="9" t="s">
        <v>185</v>
      </c>
      <c r="AN149" s="10"/>
      <c r="AO149" s="11" t="s">
        <v>2000</v>
      </c>
      <c r="AP149" s="12"/>
      <c r="AQ149" s="12"/>
      <c r="AR149" s="12"/>
      <c r="AS149" s="12"/>
      <c r="AT149" s="12"/>
      <c r="AU149" s="12" t="s">
        <v>175</v>
      </c>
      <c r="AV149" s="13" t="s">
        <v>2001</v>
      </c>
      <c r="AW149" s="14" t="s">
        <v>144</v>
      </c>
      <c r="AX149" s="15"/>
      <c r="AY149" s="15"/>
      <c r="AZ149" s="15"/>
      <c r="BA149" s="15"/>
      <c r="BB149" s="17" t="s">
        <v>102</v>
      </c>
      <c r="BC149" s="18"/>
      <c r="BD149" s="19" t="s">
        <v>98</v>
      </c>
      <c r="BE149" s="19" t="s">
        <v>98</v>
      </c>
      <c r="BF149" s="20"/>
      <c r="BG149" s="21" t="s">
        <v>314</v>
      </c>
      <c r="BH149" s="22" t="s">
        <v>227</v>
      </c>
      <c r="BI149" s="22" t="s">
        <v>117</v>
      </c>
      <c r="BJ149" s="22" t="s">
        <v>398</v>
      </c>
      <c r="BK149" s="22" t="s">
        <v>150</v>
      </c>
      <c r="BL149" s="23" t="s">
        <v>1318</v>
      </c>
      <c r="BM149" s="5" t="s">
        <v>442</v>
      </c>
      <c r="BN149" s="6"/>
      <c r="BO149" s="6"/>
      <c r="BP149" s="6"/>
      <c r="BQ149" s="6"/>
      <c r="BR149" s="6"/>
      <c r="BS149" s="6"/>
      <c r="BT149" s="6"/>
      <c r="BU149" s="7"/>
      <c r="BV149" s="8" t="s">
        <v>304</v>
      </c>
      <c r="BW149" s="9"/>
      <c r="BX149" s="9" t="s">
        <v>1372</v>
      </c>
      <c r="BY149" s="9" t="s">
        <v>2002</v>
      </c>
      <c r="BZ149" s="10"/>
      <c r="CA149" s="11" t="s">
        <v>236</v>
      </c>
      <c r="CB149" s="12" t="s">
        <v>2219</v>
      </c>
      <c r="CC149" s="12" t="s">
        <v>2003</v>
      </c>
      <c r="CD149" s="12" t="s">
        <v>1688</v>
      </c>
      <c r="CE149" s="13" t="s">
        <v>273</v>
      </c>
      <c r="CF149" s="14"/>
      <c r="CG149" s="15" t="s">
        <v>2004</v>
      </c>
      <c r="CH149" s="15" t="s">
        <v>171</v>
      </c>
      <c r="CI149" s="15" t="s">
        <v>1676</v>
      </c>
      <c r="CJ149" s="15" t="s">
        <v>2005</v>
      </c>
      <c r="CK149" s="16" t="s">
        <v>1361</v>
      </c>
      <c r="CL149" s="2"/>
    </row>
    <row r="150" spans="2:90">
      <c r="B150" s="82">
        <v>6048</v>
      </c>
      <c r="C150" s="5" t="s">
        <v>1776</v>
      </c>
      <c r="D150" s="6" t="s">
        <v>2006</v>
      </c>
      <c r="E150" s="7" t="s">
        <v>2007</v>
      </c>
      <c r="F150" s="8" t="s">
        <v>2008</v>
      </c>
      <c r="G150" s="9" t="s">
        <v>2528</v>
      </c>
      <c r="H150" s="9">
        <v>42</v>
      </c>
      <c r="I150" s="9" t="s">
        <v>2712</v>
      </c>
      <c r="J150" s="10">
        <v>1E-3</v>
      </c>
      <c r="K150" s="11" t="s">
        <v>160</v>
      </c>
      <c r="L150" s="12" t="s">
        <v>161</v>
      </c>
      <c r="M150" s="12"/>
      <c r="N150" s="12"/>
      <c r="O150" s="12"/>
      <c r="P150" s="12"/>
      <c r="Q150" s="12" t="s">
        <v>103</v>
      </c>
      <c r="R150" s="13" t="s">
        <v>103</v>
      </c>
      <c r="S150" s="14" t="s">
        <v>177</v>
      </c>
      <c r="T150" s="17" t="s">
        <v>423</v>
      </c>
      <c r="U150" s="18" t="s">
        <v>2009</v>
      </c>
      <c r="V150" s="19" t="s">
        <v>1703</v>
      </c>
      <c r="W150" s="19"/>
      <c r="X150" s="19"/>
      <c r="Y150" s="19" t="s">
        <v>103</v>
      </c>
      <c r="Z150" s="20" t="s">
        <v>162</v>
      </c>
      <c r="AA150" s="21" t="s">
        <v>1805</v>
      </c>
      <c r="AB150" s="22" t="s">
        <v>2010</v>
      </c>
      <c r="AC150" s="22" t="s">
        <v>2011</v>
      </c>
      <c r="AD150" s="22"/>
      <c r="AE150" s="22" t="s">
        <v>237</v>
      </c>
      <c r="AF150" s="23"/>
      <c r="AG150" s="5" t="s">
        <v>2012</v>
      </c>
      <c r="AH150" s="6" t="s">
        <v>2013</v>
      </c>
      <c r="AI150" s="6" t="s">
        <v>2014</v>
      </c>
      <c r="AJ150" s="7" t="s">
        <v>1785</v>
      </c>
      <c r="AK150" s="8" t="s">
        <v>2220</v>
      </c>
      <c r="AL150" s="9"/>
      <c r="AM150" s="9" t="s">
        <v>1344</v>
      </c>
      <c r="AN150" s="10"/>
      <c r="AO150" s="11" t="s">
        <v>168</v>
      </c>
      <c r="AP150" s="12"/>
      <c r="AQ150" s="12"/>
      <c r="AR150" s="12"/>
      <c r="AS150" s="12"/>
      <c r="AT150" s="12"/>
      <c r="AU150" s="12" t="s">
        <v>175</v>
      </c>
      <c r="AV150" s="13" t="s">
        <v>125</v>
      </c>
      <c r="AW150" s="14" t="s">
        <v>144</v>
      </c>
      <c r="AX150" s="15"/>
      <c r="AY150" s="15"/>
      <c r="AZ150" s="15"/>
      <c r="BA150" s="15"/>
      <c r="BB150" s="17" t="s">
        <v>125</v>
      </c>
      <c r="BC150" s="18"/>
      <c r="BD150" s="19" t="s">
        <v>164</v>
      </c>
      <c r="BE150" s="19" t="s">
        <v>98</v>
      </c>
      <c r="BF150" s="20"/>
      <c r="BG150" s="21" t="s">
        <v>127</v>
      </c>
      <c r="BH150" s="22" t="s">
        <v>170</v>
      </c>
      <c r="BI150" s="22" t="s">
        <v>209</v>
      </c>
      <c r="BJ150" s="22"/>
      <c r="BK150" s="22" t="s">
        <v>103</v>
      </c>
      <c r="BL150" s="23" t="s">
        <v>2015</v>
      </c>
      <c r="BM150" s="5" t="s">
        <v>201</v>
      </c>
      <c r="BN150" s="6"/>
      <c r="BO150" s="6"/>
      <c r="BP150" s="6"/>
      <c r="BQ150" s="6"/>
      <c r="BR150" s="6"/>
      <c r="BS150" s="6"/>
      <c r="BT150" s="6"/>
      <c r="BU150" s="7"/>
      <c r="BV150" s="8" t="s">
        <v>2016</v>
      </c>
      <c r="BW150" s="9"/>
      <c r="BX150" s="9"/>
      <c r="BY150" s="9" t="s">
        <v>218</v>
      </c>
      <c r="BZ150" s="10" t="s">
        <v>2017</v>
      </c>
      <c r="CA150" s="11" t="s">
        <v>141</v>
      </c>
      <c r="CB150" s="12" t="s">
        <v>2247</v>
      </c>
      <c r="CC150" s="12" t="s">
        <v>2018</v>
      </c>
      <c r="CD150" s="12"/>
      <c r="CE150" s="13" t="s">
        <v>1758</v>
      </c>
      <c r="CF150" s="14" t="s">
        <v>2248</v>
      </c>
      <c r="CG150" s="15" t="s">
        <v>2019</v>
      </c>
      <c r="CH150" s="15"/>
      <c r="CI150" s="15" t="s">
        <v>1718</v>
      </c>
      <c r="CJ150" s="15" t="s">
        <v>2020</v>
      </c>
      <c r="CK150" s="16"/>
      <c r="CL150" s="2"/>
    </row>
    <row r="151" spans="2:90">
      <c r="B151" s="82">
        <v>5944</v>
      </c>
      <c r="C151" s="5" t="s">
        <v>1776</v>
      </c>
      <c r="D151" s="6" t="s">
        <v>2021</v>
      </c>
      <c r="E151" s="7" t="s">
        <v>2022</v>
      </c>
      <c r="F151" s="8" t="s">
        <v>2008</v>
      </c>
      <c r="G151" s="9"/>
      <c r="H151" s="9">
        <v>41</v>
      </c>
      <c r="I151" s="9" t="s">
        <v>2707</v>
      </c>
      <c r="J151" s="10" t="s">
        <v>91</v>
      </c>
      <c r="K151" s="11" t="s">
        <v>132</v>
      </c>
      <c r="L151" s="12" t="s">
        <v>106</v>
      </c>
      <c r="M151" s="12" t="s">
        <v>202</v>
      </c>
      <c r="N151" s="12"/>
      <c r="O151" s="12"/>
      <c r="P151" s="12" t="s">
        <v>203</v>
      </c>
      <c r="Q151" s="12"/>
      <c r="R151" s="13"/>
      <c r="S151" s="14" t="s">
        <v>177</v>
      </c>
      <c r="T151" s="17" t="s">
        <v>178</v>
      </c>
      <c r="U151" s="18" t="s">
        <v>2023</v>
      </c>
      <c r="V151" s="19" t="s">
        <v>2024</v>
      </c>
      <c r="W151" s="19"/>
      <c r="X151" s="19"/>
      <c r="Y151" s="19" t="s">
        <v>167</v>
      </c>
      <c r="Z151" s="20" t="s">
        <v>162</v>
      </c>
      <c r="AA151" s="21" t="s">
        <v>1805</v>
      </c>
      <c r="AB151" s="22" t="s">
        <v>2010</v>
      </c>
      <c r="AC151" s="22" t="s">
        <v>2011</v>
      </c>
      <c r="AD151" s="22"/>
      <c r="AE151" s="22" t="s">
        <v>237</v>
      </c>
      <c r="AF151" s="23"/>
      <c r="AG151" s="5" t="s">
        <v>2012</v>
      </c>
      <c r="AH151" s="6" t="s">
        <v>2013</v>
      </c>
      <c r="AI151" s="6" t="s">
        <v>2014</v>
      </c>
      <c r="AJ151" s="7" t="s">
        <v>1785</v>
      </c>
      <c r="AK151" s="8" t="s">
        <v>2220</v>
      </c>
      <c r="AL151" s="9"/>
      <c r="AM151" s="9" t="s">
        <v>1344</v>
      </c>
      <c r="AN151" s="10"/>
      <c r="AO151" s="11" t="s">
        <v>168</v>
      </c>
      <c r="AP151" s="12"/>
      <c r="AQ151" s="12"/>
      <c r="AR151" s="12"/>
      <c r="AS151" s="12"/>
      <c r="AT151" s="12"/>
      <c r="AU151" s="12" t="s">
        <v>175</v>
      </c>
      <c r="AV151" s="13" t="s">
        <v>125</v>
      </c>
      <c r="AW151" s="14" t="s">
        <v>144</v>
      </c>
      <c r="AX151" s="15"/>
      <c r="AY151" s="15"/>
      <c r="AZ151" s="15"/>
      <c r="BA151" s="15"/>
      <c r="BB151" s="17" t="s">
        <v>125</v>
      </c>
      <c r="BC151" s="18"/>
      <c r="BD151" s="19" t="s">
        <v>164</v>
      </c>
      <c r="BE151" s="19" t="s">
        <v>98</v>
      </c>
      <c r="BF151" s="20"/>
      <c r="BG151" s="21" t="s">
        <v>127</v>
      </c>
      <c r="BH151" s="22" t="s">
        <v>170</v>
      </c>
      <c r="BI151" s="22" t="s">
        <v>117</v>
      </c>
      <c r="BJ151" s="22"/>
      <c r="BK151" s="22" t="s">
        <v>103</v>
      </c>
      <c r="BL151" s="23" t="s">
        <v>2015</v>
      </c>
      <c r="BM151" s="5" t="s">
        <v>201</v>
      </c>
      <c r="BN151" s="6"/>
      <c r="BO151" s="6"/>
      <c r="BP151" s="6"/>
      <c r="BQ151" s="6"/>
      <c r="BR151" s="6"/>
      <c r="BS151" s="6"/>
      <c r="BT151" s="6"/>
      <c r="BU151" s="7"/>
      <c r="BV151" s="8" t="s">
        <v>2016</v>
      </c>
      <c r="BW151" s="9"/>
      <c r="BX151" s="9"/>
      <c r="BY151" s="9" t="s">
        <v>2025</v>
      </c>
      <c r="BZ151" s="10" t="s">
        <v>2017</v>
      </c>
      <c r="CA151" s="11" t="s">
        <v>141</v>
      </c>
      <c r="CB151" s="12" t="s">
        <v>2243</v>
      </c>
      <c r="CC151" s="12" t="s">
        <v>2026</v>
      </c>
      <c r="CD151" s="12" t="s">
        <v>2027</v>
      </c>
      <c r="CE151" s="13" t="s">
        <v>1671</v>
      </c>
      <c r="CF151" s="14"/>
      <c r="CG151" s="15"/>
      <c r="CH151" s="15" t="s">
        <v>171</v>
      </c>
      <c r="CI151" s="15"/>
      <c r="CJ151" s="15"/>
      <c r="CK151" s="16"/>
      <c r="CL151" s="2"/>
    </row>
    <row r="152" spans="2:90">
      <c r="B152" s="82">
        <v>5945</v>
      </c>
      <c r="C152" s="5" t="s">
        <v>1776</v>
      </c>
      <c r="D152" s="6" t="s">
        <v>2028</v>
      </c>
      <c r="E152" s="7" t="s">
        <v>2029</v>
      </c>
      <c r="F152" s="8" t="s">
        <v>2008</v>
      </c>
      <c r="G152" s="9"/>
      <c r="H152" s="9">
        <v>111</v>
      </c>
      <c r="I152" s="9" t="s">
        <v>2708</v>
      </c>
      <c r="J152" s="10">
        <v>3.0000000000000001E-3</v>
      </c>
      <c r="K152" s="11" t="s">
        <v>105</v>
      </c>
      <c r="L152" s="12" t="s">
        <v>106</v>
      </c>
      <c r="M152" s="12" t="s">
        <v>202</v>
      </c>
      <c r="N152" s="12" t="s">
        <v>2690</v>
      </c>
      <c r="O152" s="12"/>
      <c r="P152" s="12" t="s">
        <v>239</v>
      </c>
      <c r="Q152" s="12"/>
      <c r="R152" s="13"/>
      <c r="S152" s="14" t="s">
        <v>177</v>
      </c>
      <c r="T152" s="17" t="s">
        <v>178</v>
      </c>
      <c r="U152" s="18" t="s">
        <v>2030</v>
      </c>
      <c r="V152" s="19" t="s">
        <v>2024</v>
      </c>
      <c r="W152" s="19"/>
      <c r="X152" s="19"/>
      <c r="Y152" s="19" t="s">
        <v>167</v>
      </c>
      <c r="Z152" s="20" t="s">
        <v>162</v>
      </c>
      <c r="AA152" s="21" t="s">
        <v>1805</v>
      </c>
      <c r="AB152" s="22" t="s">
        <v>2010</v>
      </c>
      <c r="AC152" s="22" t="s">
        <v>2011</v>
      </c>
      <c r="AD152" s="22"/>
      <c r="AE152" s="22" t="s">
        <v>237</v>
      </c>
      <c r="AF152" s="23"/>
      <c r="AG152" s="5" t="s">
        <v>2031</v>
      </c>
      <c r="AH152" s="6" t="s">
        <v>441</v>
      </c>
      <c r="AI152" s="6" t="s">
        <v>1328</v>
      </c>
      <c r="AJ152" s="7" t="s">
        <v>259</v>
      </c>
      <c r="AK152" s="8" t="s">
        <v>2220</v>
      </c>
      <c r="AL152" s="9"/>
      <c r="AM152" s="9" t="s">
        <v>1344</v>
      </c>
      <c r="AN152" s="10"/>
      <c r="AO152" s="11" t="s">
        <v>168</v>
      </c>
      <c r="AP152" s="12"/>
      <c r="AQ152" s="12"/>
      <c r="AR152" s="12"/>
      <c r="AS152" s="12"/>
      <c r="AT152" s="12"/>
      <c r="AU152" s="12" t="s">
        <v>175</v>
      </c>
      <c r="AV152" s="13" t="s">
        <v>125</v>
      </c>
      <c r="AW152" s="14" t="s">
        <v>144</v>
      </c>
      <c r="AX152" s="15"/>
      <c r="AY152" s="15"/>
      <c r="AZ152" s="15"/>
      <c r="BA152" s="15"/>
      <c r="BB152" s="17" t="s">
        <v>125</v>
      </c>
      <c r="BC152" s="18"/>
      <c r="BD152" s="19" t="s">
        <v>164</v>
      </c>
      <c r="BE152" s="19" t="s">
        <v>98</v>
      </c>
      <c r="BF152" s="20"/>
      <c r="BG152" s="21" t="s">
        <v>127</v>
      </c>
      <c r="BH152" s="22" t="s">
        <v>170</v>
      </c>
      <c r="BI152" s="22" t="s">
        <v>117</v>
      </c>
      <c r="BJ152" s="22"/>
      <c r="BK152" s="22" t="s">
        <v>103</v>
      </c>
      <c r="BL152" s="23" t="s">
        <v>2015</v>
      </c>
      <c r="BM152" s="5" t="s">
        <v>201</v>
      </c>
      <c r="BN152" s="6"/>
      <c r="BO152" s="6"/>
      <c r="BP152" s="6"/>
      <c r="BQ152" s="6"/>
      <c r="BR152" s="6"/>
      <c r="BS152" s="6"/>
      <c r="BT152" s="6"/>
      <c r="BU152" s="7"/>
      <c r="BV152" s="8" t="s">
        <v>2016</v>
      </c>
      <c r="BW152" s="9"/>
      <c r="BX152" s="9"/>
      <c r="BY152" s="9" t="s">
        <v>2032</v>
      </c>
      <c r="BZ152" s="10" t="s">
        <v>1668</v>
      </c>
      <c r="CA152" s="11" t="s">
        <v>141</v>
      </c>
      <c r="CB152" s="12" t="s">
        <v>2244</v>
      </c>
      <c r="CC152" s="12" t="s">
        <v>2033</v>
      </c>
      <c r="CD152" s="12" t="s">
        <v>2034</v>
      </c>
      <c r="CE152" s="13" t="s">
        <v>1655</v>
      </c>
      <c r="CF152" s="14"/>
      <c r="CG152" s="15"/>
      <c r="CH152" s="15"/>
      <c r="CI152" s="15"/>
      <c r="CJ152" s="15"/>
      <c r="CK152" s="16"/>
      <c r="CL152" s="2"/>
    </row>
    <row r="153" spans="2:90">
      <c r="B153" s="82">
        <v>4952</v>
      </c>
      <c r="C153" s="5" t="s">
        <v>1776</v>
      </c>
      <c r="D153" s="6" t="s">
        <v>2035</v>
      </c>
      <c r="E153" s="7" t="s">
        <v>2036</v>
      </c>
      <c r="F153" s="8" t="s">
        <v>2037</v>
      </c>
      <c r="G153" s="9" t="s">
        <v>2529</v>
      </c>
      <c r="H153" s="9">
        <v>32</v>
      </c>
      <c r="I153" s="9" t="s">
        <v>2676</v>
      </c>
      <c r="J153" s="10" t="s">
        <v>91</v>
      </c>
      <c r="K153" s="11" t="s">
        <v>132</v>
      </c>
      <c r="L153" s="12" t="s">
        <v>106</v>
      </c>
      <c r="M153" s="12" t="s">
        <v>293</v>
      </c>
      <c r="N153" s="12"/>
      <c r="O153" s="12"/>
      <c r="P153" s="12" t="s">
        <v>252</v>
      </c>
      <c r="Q153" s="12"/>
      <c r="R153" s="13"/>
      <c r="S153" s="14" t="s">
        <v>2038</v>
      </c>
      <c r="T153" s="17" t="s">
        <v>134</v>
      </c>
      <c r="U153" s="18" t="s">
        <v>2039</v>
      </c>
      <c r="V153" s="19" t="s">
        <v>1342</v>
      </c>
      <c r="W153" s="19"/>
      <c r="X153" s="19"/>
      <c r="Y153" s="19" t="s">
        <v>135</v>
      </c>
      <c r="Z153" s="20" t="s">
        <v>162</v>
      </c>
      <c r="AA153" s="21" t="s">
        <v>240</v>
      </c>
      <c r="AB153" s="22" t="s">
        <v>1958</v>
      </c>
      <c r="AC153" s="22" t="s">
        <v>1959</v>
      </c>
      <c r="AD153" s="22"/>
      <c r="AE153" s="22"/>
      <c r="AF153" s="23" t="s">
        <v>1777</v>
      </c>
      <c r="AG153" s="5" t="s">
        <v>410</v>
      </c>
      <c r="AH153" s="6" t="s">
        <v>1669</v>
      </c>
      <c r="AI153" s="6" t="s">
        <v>1399</v>
      </c>
      <c r="AJ153" s="7" t="s">
        <v>1324</v>
      </c>
      <c r="AK153" s="8" t="s">
        <v>2215</v>
      </c>
      <c r="AL153" s="9"/>
      <c r="AM153" s="9" t="s">
        <v>180</v>
      </c>
      <c r="AN153" s="10"/>
      <c r="AO153" s="11" t="s">
        <v>168</v>
      </c>
      <c r="AP153" s="12"/>
      <c r="AQ153" s="12"/>
      <c r="AR153" s="12"/>
      <c r="AS153" s="12"/>
      <c r="AT153" s="12"/>
      <c r="AU153" s="12" t="s">
        <v>175</v>
      </c>
      <c r="AV153" s="13" t="s">
        <v>125</v>
      </c>
      <c r="AW153" s="14" t="s">
        <v>144</v>
      </c>
      <c r="AX153" s="15"/>
      <c r="AY153" s="15"/>
      <c r="AZ153" s="15"/>
      <c r="BA153" s="15"/>
      <c r="BB153" s="17" t="s">
        <v>102</v>
      </c>
      <c r="BC153" s="18"/>
      <c r="BD153" s="19" t="s">
        <v>98</v>
      </c>
      <c r="BE153" s="19" t="s">
        <v>98</v>
      </c>
      <c r="BF153" s="20"/>
      <c r="BG153" s="21" t="s">
        <v>319</v>
      </c>
      <c r="BH153" s="22" t="s">
        <v>227</v>
      </c>
      <c r="BI153" s="22" t="s">
        <v>117</v>
      </c>
      <c r="BJ153" s="22" t="s">
        <v>98</v>
      </c>
      <c r="BK153" s="22" t="s">
        <v>150</v>
      </c>
      <c r="BL153" s="23" t="s">
        <v>1318</v>
      </c>
      <c r="BM153" s="5" t="s">
        <v>442</v>
      </c>
      <c r="BN153" s="6"/>
      <c r="BO153" s="6"/>
      <c r="BP153" s="6"/>
      <c r="BQ153" s="6"/>
      <c r="BR153" s="6"/>
      <c r="BS153" s="6"/>
      <c r="BT153" s="6"/>
      <c r="BU153" s="7" t="s">
        <v>1961</v>
      </c>
      <c r="BV153" s="8" t="s">
        <v>304</v>
      </c>
      <c r="BW153" s="9"/>
      <c r="BX153" s="9" t="s">
        <v>381</v>
      </c>
      <c r="BY153" s="9" t="s">
        <v>1586</v>
      </c>
      <c r="BZ153" s="10"/>
      <c r="CA153" s="11" t="s">
        <v>2040</v>
      </c>
      <c r="CB153" s="12"/>
      <c r="CC153" s="12" t="s">
        <v>2041</v>
      </c>
      <c r="CD153" s="12" t="s">
        <v>1984</v>
      </c>
      <c r="CE153" s="13" t="s">
        <v>272</v>
      </c>
      <c r="CF153" s="14"/>
      <c r="CG153" s="15"/>
      <c r="CH153" s="15"/>
      <c r="CI153" s="15"/>
      <c r="CJ153" s="15"/>
      <c r="CK153" s="16"/>
      <c r="CL153" s="2"/>
    </row>
    <row r="154" spans="2:90">
      <c r="B154" s="82">
        <v>9788</v>
      </c>
      <c r="C154" s="5" t="s">
        <v>1776</v>
      </c>
      <c r="D154" s="6" t="s">
        <v>2042</v>
      </c>
      <c r="E154" s="7" t="s">
        <v>2043</v>
      </c>
      <c r="F154" s="8" t="s">
        <v>2044</v>
      </c>
      <c r="G154" s="9"/>
      <c r="H154" s="9">
        <v>213</v>
      </c>
      <c r="I154" s="9" t="s">
        <v>2857</v>
      </c>
      <c r="J154" s="10">
        <v>0.08</v>
      </c>
      <c r="K154" s="11" t="s">
        <v>92</v>
      </c>
      <c r="L154" s="12" t="s">
        <v>1717</v>
      </c>
      <c r="M154" s="12" t="s">
        <v>1741</v>
      </c>
      <c r="N154" s="12" t="s">
        <v>2850</v>
      </c>
      <c r="O154" s="12"/>
      <c r="P154" s="12" t="s">
        <v>2176</v>
      </c>
      <c r="Q154" s="12"/>
      <c r="R154" s="13"/>
      <c r="S154" s="14" t="s">
        <v>2851</v>
      </c>
      <c r="T154" s="17" t="s">
        <v>2852</v>
      </c>
      <c r="U154" s="18" t="s">
        <v>2045</v>
      </c>
      <c r="V154" s="19" t="s">
        <v>420</v>
      </c>
      <c r="W154" s="19" t="s">
        <v>2314</v>
      </c>
      <c r="X154" s="19"/>
      <c r="Y154" s="19" t="s">
        <v>279</v>
      </c>
      <c r="Z154" s="20" t="s">
        <v>2046</v>
      </c>
      <c r="AA154" s="21" t="s">
        <v>2047</v>
      </c>
      <c r="AB154" s="22" t="s">
        <v>2048</v>
      </c>
      <c r="AC154" s="22" t="s">
        <v>1759</v>
      </c>
      <c r="AD154" s="22"/>
      <c r="AE154" s="22" t="s">
        <v>1329</v>
      </c>
      <c r="AF154" s="23" t="s">
        <v>2049</v>
      </c>
      <c r="AG154" s="5" t="s">
        <v>2841</v>
      </c>
      <c r="AH154" s="6" t="s">
        <v>2051</v>
      </c>
      <c r="AI154" s="6" t="s">
        <v>2052</v>
      </c>
      <c r="AJ154" s="7" t="s">
        <v>2053</v>
      </c>
      <c r="AK154" s="8" t="s">
        <v>103</v>
      </c>
      <c r="AL154" s="9"/>
      <c r="AM154" s="9" t="s">
        <v>1404</v>
      </c>
      <c r="AN154" s="10"/>
      <c r="AO154" s="11"/>
      <c r="AP154" s="12"/>
      <c r="AQ154" s="12" t="s">
        <v>2054</v>
      </c>
      <c r="AR154" s="12"/>
      <c r="AS154" s="12"/>
      <c r="AT154" s="12"/>
      <c r="AU154" s="12" t="s">
        <v>1948</v>
      </c>
      <c r="AV154" s="13" t="s">
        <v>2055</v>
      </c>
      <c r="AW154" s="14" t="s">
        <v>2056</v>
      </c>
      <c r="AX154" s="15"/>
      <c r="AY154" s="15"/>
      <c r="AZ154" s="15"/>
      <c r="BA154" s="15" t="s">
        <v>1950</v>
      </c>
      <c r="BB154" s="17" t="s">
        <v>244</v>
      </c>
      <c r="BC154" s="18"/>
      <c r="BD154" s="19" t="s">
        <v>164</v>
      </c>
      <c r="BE154" s="19" t="s">
        <v>103</v>
      </c>
      <c r="BF154" s="20" t="s">
        <v>2319</v>
      </c>
      <c r="BG154" s="21" t="s">
        <v>1760</v>
      </c>
      <c r="BH154" s="22" t="s">
        <v>1386</v>
      </c>
      <c r="BI154" s="22" t="s">
        <v>1334</v>
      </c>
      <c r="BJ154" s="22" t="s">
        <v>98</v>
      </c>
      <c r="BK154" s="22" t="s">
        <v>2057</v>
      </c>
      <c r="BL154" s="23" t="s">
        <v>165</v>
      </c>
      <c r="BM154" s="5" t="s">
        <v>2058</v>
      </c>
      <c r="BN154" s="6"/>
      <c r="BO154" s="6"/>
      <c r="BP154" s="6"/>
      <c r="BQ154" s="6"/>
      <c r="BR154" s="6"/>
      <c r="BS154" s="6"/>
      <c r="BT154" s="6"/>
      <c r="BU154" s="7" t="s">
        <v>2059</v>
      </c>
      <c r="BV154" s="8" t="s">
        <v>231</v>
      </c>
      <c r="BW154" s="9" t="s">
        <v>2427</v>
      </c>
      <c r="BX154" s="9"/>
      <c r="BY154" s="9"/>
      <c r="BZ154" s="10"/>
      <c r="CA154" s="11" t="s">
        <v>2060</v>
      </c>
      <c r="CB154" s="12" t="s">
        <v>2320</v>
      </c>
      <c r="CC154" s="12" t="s">
        <v>2061</v>
      </c>
      <c r="CD154" s="12" t="s">
        <v>2062</v>
      </c>
      <c r="CE154" s="13" t="s">
        <v>2858</v>
      </c>
      <c r="CF154" s="14" t="s">
        <v>2428</v>
      </c>
      <c r="CG154" s="15" t="s">
        <v>824</v>
      </c>
      <c r="CH154" s="15" t="s">
        <v>171</v>
      </c>
      <c r="CI154" s="15" t="s">
        <v>2429</v>
      </c>
      <c r="CJ154" s="15" t="s">
        <v>2063</v>
      </c>
      <c r="CK154" s="16" t="s">
        <v>1683</v>
      </c>
      <c r="CL154" s="2"/>
    </row>
    <row r="155" spans="2:90">
      <c r="B155" s="82">
        <v>9789</v>
      </c>
      <c r="C155" s="5" t="s">
        <v>1776</v>
      </c>
      <c r="D155" s="6" t="s">
        <v>2064</v>
      </c>
      <c r="E155" s="7" t="s">
        <v>2065</v>
      </c>
      <c r="F155" s="8" t="s">
        <v>2044</v>
      </c>
      <c r="G155" s="9" t="s">
        <v>2530</v>
      </c>
      <c r="H155" s="9">
        <v>54</v>
      </c>
      <c r="I155" s="9" t="s">
        <v>2859</v>
      </c>
      <c r="J155" s="10">
        <v>1.0999999999999999E-2</v>
      </c>
      <c r="K155" s="11" t="s">
        <v>1720</v>
      </c>
      <c r="L155" s="12" t="s">
        <v>2066</v>
      </c>
      <c r="M155" s="12" t="s">
        <v>1741</v>
      </c>
      <c r="N155" s="12" t="s">
        <v>2860</v>
      </c>
      <c r="O155" s="12"/>
      <c r="P155" s="12" t="s">
        <v>2426</v>
      </c>
      <c r="Q155" s="12"/>
      <c r="R155" s="13"/>
      <c r="S155" s="14" t="s">
        <v>427</v>
      </c>
      <c r="T155" s="17" t="s">
        <v>428</v>
      </c>
      <c r="U155" s="18" t="s">
        <v>2045</v>
      </c>
      <c r="V155" s="19" t="s">
        <v>420</v>
      </c>
      <c r="W155" s="19" t="s">
        <v>2314</v>
      </c>
      <c r="X155" s="19"/>
      <c r="Y155" s="19" t="s">
        <v>258</v>
      </c>
      <c r="Z155" s="20" t="s">
        <v>2046</v>
      </c>
      <c r="AA155" s="21" t="s">
        <v>2047</v>
      </c>
      <c r="AB155" s="22" t="s">
        <v>2048</v>
      </c>
      <c r="AC155" s="22" t="s">
        <v>1759</v>
      </c>
      <c r="AD155" s="22"/>
      <c r="AE155" s="22" t="s">
        <v>1329</v>
      </c>
      <c r="AF155" s="23" t="s">
        <v>2049</v>
      </c>
      <c r="AG155" s="5" t="s">
        <v>2067</v>
      </c>
      <c r="AH155" s="6" t="s">
        <v>2051</v>
      </c>
      <c r="AI155" s="6" t="s">
        <v>2052</v>
      </c>
      <c r="AJ155" s="7" t="s">
        <v>2053</v>
      </c>
      <c r="AK155" s="8" t="s">
        <v>103</v>
      </c>
      <c r="AL155" s="9"/>
      <c r="AM155" s="9" t="s">
        <v>1755</v>
      </c>
      <c r="AN155" s="10"/>
      <c r="AO155" s="11"/>
      <c r="AP155" s="12"/>
      <c r="AQ155" s="12" t="s">
        <v>2054</v>
      </c>
      <c r="AR155" s="12"/>
      <c r="AS155" s="12"/>
      <c r="AT155" s="12"/>
      <c r="AU155" s="12" t="s">
        <v>1948</v>
      </c>
      <c r="AV155" s="13" t="s">
        <v>2055</v>
      </c>
      <c r="AW155" s="14" t="s">
        <v>2056</v>
      </c>
      <c r="AX155" s="15"/>
      <c r="AY155" s="15"/>
      <c r="AZ155" s="15"/>
      <c r="BA155" s="15" t="s">
        <v>1950</v>
      </c>
      <c r="BB155" s="17" t="s">
        <v>97</v>
      </c>
      <c r="BC155" s="18"/>
      <c r="BD155" s="19" t="s">
        <v>164</v>
      </c>
      <c r="BE155" s="19" t="s">
        <v>103</v>
      </c>
      <c r="BF155" s="20" t="s">
        <v>2301</v>
      </c>
      <c r="BG155" s="21" t="s">
        <v>1760</v>
      </c>
      <c r="BH155" s="22" t="s">
        <v>1386</v>
      </c>
      <c r="BI155" s="22" t="s">
        <v>1334</v>
      </c>
      <c r="BJ155" s="22" t="s">
        <v>98</v>
      </c>
      <c r="BK155" s="22" t="s">
        <v>2057</v>
      </c>
      <c r="BL155" s="23" t="s">
        <v>165</v>
      </c>
      <c r="BM155" s="5" t="s">
        <v>2058</v>
      </c>
      <c r="BN155" s="6"/>
      <c r="BO155" s="6"/>
      <c r="BP155" s="6"/>
      <c r="BQ155" s="6"/>
      <c r="BR155" s="6"/>
      <c r="BS155" s="6"/>
      <c r="BT155" s="6"/>
      <c r="BU155" s="7" t="s">
        <v>2059</v>
      </c>
      <c r="BV155" s="8" t="s">
        <v>231</v>
      </c>
      <c r="BW155" s="9" t="s">
        <v>2427</v>
      </c>
      <c r="BX155" s="9"/>
      <c r="BY155" s="9"/>
      <c r="BZ155" s="10"/>
      <c r="CA155" s="11" t="s">
        <v>2060</v>
      </c>
      <c r="CB155" s="12" t="s">
        <v>2321</v>
      </c>
      <c r="CC155" s="12"/>
      <c r="CD155" s="12"/>
      <c r="CE155" s="13" t="s">
        <v>735</v>
      </c>
      <c r="CF155" s="14"/>
      <c r="CG155" s="15"/>
      <c r="CH155" s="15"/>
      <c r="CI155" s="15"/>
      <c r="CJ155" s="15"/>
      <c r="CK155" s="16"/>
      <c r="CL155" s="2"/>
    </row>
    <row r="156" spans="2:90">
      <c r="B156" s="82">
        <v>10003</v>
      </c>
      <c r="C156" s="5" t="s">
        <v>1776</v>
      </c>
      <c r="D156" s="6" t="s">
        <v>2068</v>
      </c>
      <c r="E156" s="7" t="s">
        <v>2443</v>
      </c>
      <c r="F156" s="8" t="s">
        <v>2069</v>
      </c>
      <c r="G156" s="9"/>
      <c r="H156" s="9">
        <v>184</v>
      </c>
      <c r="I156" s="9" t="s">
        <v>2880</v>
      </c>
      <c r="J156" s="10">
        <v>0.11</v>
      </c>
      <c r="K156" s="11" t="s">
        <v>105</v>
      </c>
      <c r="L156" s="12" t="s">
        <v>226</v>
      </c>
      <c r="M156" s="12" t="s">
        <v>276</v>
      </c>
      <c r="N156" s="12" t="s">
        <v>2820</v>
      </c>
      <c r="O156" s="12"/>
      <c r="P156" s="12" t="s">
        <v>1662</v>
      </c>
      <c r="Q156" s="12"/>
      <c r="R156" s="13"/>
      <c r="S156" s="14" t="s">
        <v>2441</v>
      </c>
      <c r="T156" s="17" t="s">
        <v>2444</v>
      </c>
      <c r="U156" s="18" t="s">
        <v>2070</v>
      </c>
      <c r="V156" s="19" t="s">
        <v>1374</v>
      </c>
      <c r="W156" s="19"/>
      <c r="X156" s="19"/>
      <c r="Y156" s="19" t="s">
        <v>279</v>
      </c>
      <c r="Z156" s="20" t="s">
        <v>2071</v>
      </c>
      <c r="AA156" s="21" t="s">
        <v>240</v>
      </c>
      <c r="AB156" s="22" t="s">
        <v>2330</v>
      </c>
      <c r="AC156" s="22" t="s">
        <v>2329</v>
      </c>
      <c r="AD156" s="22"/>
      <c r="AE156" s="22"/>
      <c r="AF156" s="23" t="s">
        <v>2072</v>
      </c>
      <c r="AG156" s="5" t="s">
        <v>1781</v>
      </c>
      <c r="AH156" s="6" t="s">
        <v>2073</v>
      </c>
      <c r="AI156" s="6" t="s">
        <v>2331</v>
      </c>
      <c r="AJ156" s="7" t="s">
        <v>2074</v>
      </c>
      <c r="AK156" s="8" t="s">
        <v>2254</v>
      </c>
      <c r="AL156" s="9"/>
      <c r="AM156" s="9" t="s">
        <v>1663</v>
      </c>
      <c r="AN156" s="10"/>
      <c r="AO156" s="11"/>
      <c r="AP156" s="12"/>
      <c r="AQ156" s="12" t="s">
        <v>2445</v>
      </c>
      <c r="AR156" s="12"/>
      <c r="AS156" s="12"/>
      <c r="AT156" s="12"/>
      <c r="AU156" s="12" t="s">
        <v>318</v>
      </c>
      <c r="AV156" s="13" t="s">
        <v>2442</v>
      </c>
      <c r="AW156" s="14" t="s">
        <v>1784</v>
      </c>
      <c r="AX156" s="15"/>
      <c r="AY156" s="15"/>
      <c r="AZ156" s="15"/>
      <c r="BA156" s="15" t="s">
        <v>126</v>
      </c>
      <c r="BB156" s="17" t="s">
        <v>244</v>
      </c>
      <c r="BC156" s="18"/>
      <c r="BD156" s="19" t="s">
        <v>98</v>
      </c>
      <c r="BE156" s="19" t="s">
        <v>98</v>
      </c>
      <c r="BF156" s="20"/>
      <c r="BG156" s="21" t="s">
        <v>127</v>
      </c>
      <c r="BH156" s="22" t="s">
        <v>116</v>
      </c>
      <c r="BI156" s="22" t="s">
        <v>1390</v>
      </c>
      <c r="BJ156" s="22" t="s">
        <v>98</v>
      </c>
      <c r="BK156" s="22"/>
      <c r="BL156" s="23" t="s">
        <v>128</v>
      </c>
      <c r="BM156" s="5" t="s">
        <v>422</v>
      </c>
      <c r="BN156" s="6"/>
      <c r="BO156" s="6"/>
      <c r="BP156" s="6"/>
      <c r="BQ156" s="6"/>
      <c r="BR156" s="6"/>
      <c r="BS156" s="6"/>
      <c r="BT156" s="6"/>
      <c r="BU156" s="7" t="s">
        <v>1748</v>
      </c>
      <c r="BV156" s="8" t="s">
        <v>1666</v>
      </c>
      <c r="BW156" s="9" t="s">
        <v>2420</v>
      </c>
      <c r="BX156" s="9"/>
      <c r="BY156" s="9"/>
      <c r="BZ156" s="10"/>
      <c r="CA156" s="11" t="s">
        <v>2332</v>
      </c>
      <c r="CB156" s="12" t="s">
        <v>2446</v>
      </c>
      <c r="CC156" s="12" t="s">
        <v>2333</v>
      </c>
      <c r="CD156" s="12" t="s">
        <v>2334</v>
      </c>
      <c r="CE156" s="13" t="s">
        <v>2881</v>
      </c>
      <c r="CF156" s="14" t="s">
        <v>2447</v>
      </c>
      <c r="CG156" s="15" t="s">
        <v>824</v>
      </c>
      <c r="CH156" s="15" t="s">
        <v>171</v>
      </c>
      <c r="CI156" s="15" t="s">
        <v>2448</v>
      </c>
      <c r="CJ156" s="15" t="s">
        <v>2449</v>
      </c>
      <c r="CK156" s="16" t="s">
        <v>1683</v>
      </c>
      <c r="CL156" s="2"/>
    </row>
    <row r="157" spans="2:90">
      <c r="B157" s="82">
        <v>9732</v>
      </c>
      <c r="C157" s="5" t="s">
        <v>1776</v>
      </c>
      <c r="D157" s="6" t="s">
        <v>2075</v>
      </c>
      <c r="E157" s="7" t="s">
        <v>2076</v>
      </c>
      <c r="F157" s="8" t="s">
        <v>2077</v>
      </c>
      <c r="G157" s="9"/>
      <c r="H157" s="9">
        <v>829</v>
      </c>
      <c r="I157" s="9" t="s">
        <v>2849</v>
      </c>
      <c r="J157" s="10">
        <v>0.15</v>
      </c>
      <c r="K157" s="11" t="s">
        <v>92</v>
      </c>
      <c r="L157" s="12" t="s">
        <v>1717</v>
      </c>
      <c r="M157" s="12" t="s">
        <v>1741</v>
      </c>
      <c r="N157" s="12" t="s">
        <v>2850</v>
      </c>
      <c r="O157" s="12"/>
      <c r="P157" s="12" t="s">
        <v>2176</v>
      </c>
      <c r="Q157" s="12"/>
      <c r="R157" s="13"/>
      <c r="S157" s="14" t="s">
        <v>2851</v>
      </c>
      <c r="T157" s="17" t="s">
        <v>2852</v>
      </c>
      <c r="U157" s="18" t="s">
        <v>2078</v>
      </c>
      <c r="V157" s="19" t="s">
        <v>1338</v>
      </c>
      <c r="W157" s="19" t="s">
        <v>2314</v>
      </c>
      <c r="X157" s="19"/>
      <c r="Y157" s="19" t="s">
        <v>1363</v>
      </c>
      <c r="Z157" s="20" t="s">
        <v>2046</v>
      </c>
      <c r="AA157" s="21" t="s">
        <v>2047</v>
      </c>
      <c r="AB157" s="22" t="s">
        <v>2079</v>
      </c>
      <c r="AC157" s="22" t="s">
        <v>2080</v>
      </c>
      <c r="AD157" s="22"/>
      <c r="AE157" s="22" t="s">
        <v>1329</v>
      </c>
      <c r="AF157" s="23" t="s">
        <v>2049</v>
      </c>
      <c r="AG157" s="5" t="s">
        <v>2050</v>
      </c>
      <c r="AH157" s="6" t="s">
        <v>2051</v>
      </c>
      <c r="AI157" s="6" t="s">
        <v>2052</v>
      </c>
      <c r="AJ157" s="7" t="s">
        <v>2053</v>
      </c>
      <c r="AK157" s="8" t="s">
        <v>2233</v>
      </c>
      <c r="AL157" s="9"/>
      <c r="AM157" s="9" t="s">
        <v>2081</v>
      </c>
      <c r="AN157" s="10"/>
      <c r="AO157" s="11"/>
      <c r="AP157" s="12"/>
      <c r="AQ157" s="12"/>
      <c r="AR157" s="12" t="s">
        <v>2422</v>
      </c>
      <c r="AS157" s="12"/>
      <c r="AT157" s="12"/>
      <c r="AU157" s="12" t="s">
        <v>1948</v>
      </c>
      <c r="AV157" s="13" t="s">
        <v>2055</v>
      </c>
      <c r="AW157" s="14" t="s">
        <v>2056</v>
      </c>
      <c r="AX157" s="15"/>
      <c r="AY157" s="15"/>
      <c r="AZ157" s="15"/>
      <c r="BA157" s="15" t="s">
        <v>1950</v>
      </c>
      <c r="BB157" s="17" t="s">
        <v>97</v>
      </c>
      <c r="BC157" s="18"/>
      <c r="BD157" s="19" t="s">
        <v>164</v>
      </c>
      <c r="BE157" s="19" t="s">
        <v>103</v>
      </c>
      <c r="BF157" s="20" t="s">
        <v>2301</v>
      </c>
      <c r="BG157" s="21" t="s">
        <v>1760</v>
      </c>
      <c r="BH157" s="22" t="s">
        <v>1386</v>
      </c>
      <c r="BI157" s="22" t="s">
        <v>1334</v>
      </c>
      <c r="BJ157" s="22" t="s">
        <v>98</v>
      </c>
      <c r="BK157" s="22" t="s">
        <v>2057</v>
      </c>
      <c r="BL157" s="23" t="s">
        <v>165</v>
      </c>
      <c r="BM157" s="5" t="s">
        <v>2058</v>
      </c>
      <c r="BN157" s="6"/>
      <c r="BO157" s="6"/>
      <c r="BP157" s="6"/>
      <c r="BQ157" s="6"/>
      <c r="BR157" s="6"/>
      <c r="BS157" s="6"/>
      <c r="BT157" s="6"/>
      <c r="BU157" s="7" t="s">
        <v>2059</v>
      </c>
      <c r="BV157" s="8" t="s">
        <v>2082</v>
      </c>
      <c r="BW157" s="9" t="s">
        <v>2423</v>
      </c>
      <c r="BX157" s="9"/>
      <c r="BY157" s="9"/>
      <c r="BZ157" s="10"/>
      <c r="CA157" s="11" t="s">
        <v>2083</v>
      </c>
      <c r="CB157" s="12" t="s">
        <v>2317</v>
      </c>
      <c r="CC157" s="12" t="s">
        <v>1319</v>
      </c>
      <c r="CD157" s="12" t="s">
        <v>2084</v>
      </c>
      <c r="CE157" s="13" t="s">
        <v>2853</v>
      </c>
      <c r="CF157" s="14" t="s">
        <v>2424</v>
      </c>
      <c r="CG157" s="15" t="s">
        <v>2085</v>
      </c>
      <c r="CH157" s="15" t="s">
        <v>171</v>
      </c>
      <c r="CI157" s="15" t="s">
        <v>2425</v>
      </c>
      <c r="CJ157" s="15" t="s">
        <v>2086</v>
      </c>
      <c r="CK157" s="16" t="s">
        <v>1750</v>
      </c>
      <c r="CL157" s="2"/>
    </row>
    <row r="158" spans="2:90">
      <c r="B158" s="82">
        <v>9787</v>
      </c>
      <c r="C158" s="5" t="s">
        <v>1776</v>
      </c>
      <c r="D158" s="6" t="s">
        <v>2087</v>
      </c>
      <c r="E158" s="7" t="s">
        <v>2088</v>
      </c>
      <c r="F158" s="8" t="s">
        <v>2077</v>
      </c>
      <c r="G158" s="9"/>
      <c r="H158" s="9">
        <v>219</v>
      </c>
      <c r="I158" s="9" t="s">
        <v>2854</v>
      </c>
      <c r="J158" s="10">
        <v>2.1999999999999999E-2</v>
      </c>
      <c r="K158" s="11" t="s">
        <v>1720</v>
      </c>
      <c r="L158" s="12" t="s">
        <v>2066</v>
      </c>
      <c r="M158" s="12" t="s">
        <v>1741</v>
      </c>
      <c r="N158" s="12" t="s">
        <v>2855</v>
      </c>
      <c r="O158" s="12"/>
      <c r="P158" s="12" t="s">
        <v>2426</v>
      </c>
      <c r="Q158" s="12"/>
      <c r="R158" s="13"/>
      <c r="S158" s="14" t="s">
        <v>427</v>
      </c>
      <c r="T158" s="17" t="s">
        <v>428</v>
      </c>
      <c r="U158" s="18" t="s">
        <v>2078</v>
      </c>
      <c r="V158" s="19" t="s">
        <v>1678</v>
      </c>
      <c r="W158" s="19" t="s">
        <v>2314</v>
      </c>
      <c r="X158" s="19"/>
      <c r="Y158" s="19" t="s">
        <v>258</v>
      </c>
      <c r="Z158" s="20" t="s">
        <v>2046</v>
      </c>
      <c r="AA158" s="21" t="s">
        <v>2047</v>
      </c>
      <c r="AB158" s="22" t="s">
        <v>2079</v>
      </c>
      <c r="AC158" s="22" t="s">
        <v>2080</v>
      </c>
      <c r="AD158" s="22"/>
      <c r="AE158" s="22" t="s">
        <v>1329</v>
      </c>
      <c r="AF158" s="23" t="s">
        <v>2049</v>
      </c>
      <c r="AG158" s="5" t="s">
        <v>2067</v>
      </c>
      <c r="AH158" s="6" t="s">
        <v>2051</v>
      </c>
      <c r="AI158" s="6" t="s">
        <v>2052</v>
      </c>
      <c r="AJ158" s="7" t="s">
        <v>2053</v>
      </c>
      <c r="AK158" s="8" t="s">
        <v>2220</v>
      </c>
      <c r="AL158" s="9"/>
      <c r="AM158" s="9" t="s">
        <v>2081</v>
      </c>
      <c r="AN158" s="10"/>
      <c r="AO158" s="11"/>
      <c r="AP158" s="12"/>
      <c r="AQ158" s="12"/>
      <c r="AR158" s="12" t="s">
        <v>2422</v>
      </c>
      <c r="AS158" s="12"/>
      <c r="AT158" s="12"/>
      <c r="AU158" s="12" t="s">
        <v>1948</v>
      </c>
      <c r="AV158" s="13" t="s">
        <v>2055</v>
      </c>
      <c r="AW158" s="14" t="s">
        <v>2056</v>
      </c>
      <c r="AX158" s="15"/>
      <c r="AY158" s="15"/>
      <c r="AZ158" s="15"/>
      <c r="BA158" s="15" t="s">
        <v>1950</v>
      </c>
      <c r="BB158" s="17" t="s">
        <v>97</v>
      </c>
      <c r="BC158" s="18"/>
      <c r="BD158" s="19" t="s">
        <v>164</v>
      </c>
      <c r="BE158" s="19" t="s">
        <v>103</v>
      </c>
      <c r="BF158" s="20" t="s">
        <v>2301</v>
      </c>
      <c r="BG158" s="21" t="s">
        <v>1760</v>
      </c>
      <c r="BH158" s="22" t="s">
        <v>1386</v>
      </c>
      <c r="BI158" s="22" t="s">
        <v>1334</v>
      </c>
      <c r="BJ158" s="22" t="s">
        <v>98</v>
      </c>
      <c r="BK158" s="22" t="s">
        <v>2057</v>
      </c>
      <c r="BL158" s="23" t="s">
        <v>165</v>
      </c>
      <c r="BM158" s="5" t="s">
        <v>2058</v>
      </c>
      <c r="BN158" s="6"/>
      <c r="BO158" s="6"/>
      <c r="BP158" s="6"/>
      <c r="BQ158" s="6"/>
      <c r="BR158" s="6"/>
      <c r="BS158" s="6"/>
      <c r="BT158" s="6"/>
      <c r="BU158" s="7" t="s">
        <v>2059</v>
      </c>
      <c r="BV158" s="8" t="s">
        <v>2082</v>
      </c>
      <c r="BW158" s="9" t="s">
        <v>2423</v>
      </c>
      <c r="BX158" s="9"/>
      <c r="BY158" s="9"/>
      <c r="BZ158" s="10"/>
      <c r="CA158" s="11" t="s">
        <v>2089</v>
      </c>
      <c r="CB158" s="12" t="s">
        <v>2318</v>
      </c>
      <c r="CC158" s="12"/>
      <c r="CD158" s="12"/>
      <c r="CE158" s="13" t="s">
        <v>2856</v>
      </c>
      <c r="CF158" s="14"/>
      <c r="CG158" s="15"/>
      <c r="CH158" s="15"/>
      <c r="CI158" s="15"/>
      <c r="CJ158" s="15"/>
      <c r="CK158" s="16"/>
      <c r="CL158" s="2"/>
    </row>
    <row r="159" spans="2:90">
      <c r="B159" s="82">
        <v>7431</v>
      </c>
      <c r="C159" s="5" t="s">
        <v>1776</v>
      </c>
      <c r="D159" s="6" t="s">
        <v>2090</v>
      </c>
      <c r="E159" s="7" t="s">
        <v>2091</v>
      </c>
      <c r="F159" s="8" t="s">
        <v>2092</v>
      </c>
      <c r="G159" s="9"/>
      <c r="H159" s="9">
        <v>1430</v>
      </c>
      <c r="I159" s="9" t="s">
        <v>2743</v>
      </c>
      <c r="J159" s="10">
        <v>4.8000000000000001E-2</v>
      </c>
      <c r="K159" s="11" t="s">
        <v>105</v>
      </c>
      <c r="L159" s="12" t="s">
        <v>106</v>
      </c>
      <c r="M159" s="12" t="s">
        <v>202</v>
      </c>
      <c r="N159" s="12" t="s">
        <v>2744</v>
      </c>
      <c r="O159" s="12"/>
      <c r="P159" s="12" t="s">
        <v>2093</v>
      </c>
      <c r="Q159" s="12"/>
      <c r="R159" s="13"/>
      <c r="S159" s="14" t="s">
        <v>409</v>
      </c>
      <c r="T159" s="17" t="s">
        <v>391</v>
      </c>
      <c r="U159" s="18" t="s">
        <v>2094</v>
      </c>
      <c r="V159" s="19" t="s">
        <v>1369</v>
      </c>
      <c r="W159" s="19" t="s">
        <v>2261</v>
      </c>
      <c r="X159" s="19"/>
      <c r="Y159" s="19" t="s">
        <v>258</v>
      </c>
      <c r="Z159" s="20" t="s">
        <v>2095</v>
      </c>
      <c r="AA159" s="21" t="s">
        <v>240</v>
      </c>
      <c r="AB159" s="22" t="s">
        <v>2096</v>
      </c>
      <c r="AC159" s="22" t="s">
        <v>1686</v>
      </c>
      <c r="AD159" s="22"/>
      <c r="AE159" s="22" t="s">
        <v>242</v>
      </c>
      <c r="AF159" s="23"/>
      <c r="AG159" s="5" t="s">
        <v>1385</v>
      </c>
      <c r="AH159" s="6" t="s">
        <v>1724</v>
      </c>
      <c r="AI159" s="6" t="s">
        <v>1725</v>
      </c>
      <c r="AJ159" s="7" t="s">
        <v>1726</v>
      </c>
      <c r="AK159" s="8" t="s">
        <v>103</v>
      </c>
      <c r="AL159" s="9"/>
      <c r="AM159" s="9" t="s">
        <v>1346</v>
      </c>
      <c r="AN159" s="10"/>
      <c r="AO159" s="11" t="s">
        <v>2097</v>
      </c>
      <c r="AP159" s="12"/>
      <c r="AQ159" s="12"/>
      <c r="AR159" s="12"/>
      <c r="AS159" s="12"/>
      <c r="AT159" s="12"/>
      <c r="AU159" s="12" t="s">
        <v>318</v>
      </c>
      <c r="AV159" s="13" t="s">
        <v>2098</v>
      </c>
      <c r="AW159" s="14" t="s">
        <v>2099</v>
      </c>
      <c r="AX159" s="15"/>
      <c r="AY159" s="15"/>
      <c r="AZ159" s="15"/>
      <c r="BA159" s="15" t="s">
        <v>1950</v>
      </c>
      <c r="BB159" s="17" t="s">
        <v>1883</v>
      </c>
      <c r="BC159" s="18"/>
      <c r="BD159" s="19" t="s">
        <v>98</v>
      </c>
      <c r="BE159" s="19" t="s">
        <v>98</v>
      </c>
      <c r="BF159" s="20" t="s">
        <v>2235</v>
      </c>
      <c r="BG159" s="21" t="s">
        <v>127</v>
      </c>
      <c r="BH159" s="22" t="s">
        <v>469</v>
      </c>
      <c r="BI159" s="22" t="s">
        <v>101</v>
      </c>
      <c r="BJ159" s="22" t="s">
        <v>98</v>
      </c>
      <c r="BK159" s="22" t="s">
        <v>103</v>
      </c>
      <c r="BL159" s="23" t="s">
        <v>210</v>
      </c>
      <c r="BM159" s="5" t="s">
        <v>2100</v>
      </c>
      <c r="BN159" s="6"/>
      <c r="BO159" s="6"/>
      <c r="BP159" s="6"/>
      <c r="BQ159" s="6"/>
      <c r="BR159" s="6"/>
      <c r="BS159" s="6"/>
      <c r="BT159" s="6"/>
      <c r="BU159" s="7" t="s">
        <v>1795</v>
      </c>
      <c r="BV159" s="8" t="s">
        <v>246</v>
      </c>
      <c r="BW159" s="9" t="s">
        <v>2378</v>
      </c>
      <c r="BX159" s="9"/>
      <c r="BY159" s="9" t="s">
        <v>1327</v>
      </c>
      <c r="BZ159" s="10" t="s">
        <v>1730</v>
      </c>
      <c r="CA159" s="11" t="s">
        <v>2101</v>
      </c>
      <c r="CB159" s="12" t="s">
        <v>2262</v>
      </c>
      <c r="CC159" s="12" t="s">
        <v>2102</v>
      </c>
      <c r="CD159" s="12" t="s">
        <v>2103</v>
      </c>
      <c r="CE159" s="13" t="s">
        <v>2745</v>
      </c>
      <c r="CF159" s="14" t="s">
        <v>2263</v>
      </c>
      <c r="CG159" s="15" t="s">
        <v>2104</v>
      </c>
      <c r="CH159" s="15" t="s">
        <v>171</v>
      </c>
      <c r="CI159" s="15" t="s">
        <v>1707</v>
      </c>
      <c r="CJ159" s="15" t="s">
        <v>2105</v>
      </c>
      <c r="CK159" s="16" t="s">
        <v>264</v>
      </c>
      <c r="CL159" s="2"/>
    </row>
    <row r="160" spans="2:90">
      <c r="B160" s="82">
        <v>7504</v>
      </c>
      <c r="C160" s="5" t="s">
        <v>1776</v>
      </c>
      <c r="D160" s="6" t="s">
        <v>2106</v>
      </c>
      <c r="E160" s="7" t="s">
        <v>2107</v>
      </c>
      <c r="F160" s="8" t="s">
        <v>2092</v>
      </c>
      <c r="G160" s="9"/>
      <c r="H160" s="9">
        <v>58</v>
      </c>
      <c r="I160" s="9" t="s">
        <v>2746</v>
      </c>
      <c r="J160" s="10">
        <v>1E-3</v>
      </c>
      <c r="K160" s="11" t="s">
        <v>122</v>
      </c>
      <c r="L160" s="12" t="s">
        <v>2108</v>
      </c>
      <c r="M160" s="12" t="s">
        <v>2109</v>
      </c>
      <c r="N160" s="12" t="s">
        <v>2747</v>
      </c>
      <c r="O160" s="12"/>
      <c r="P160" s="12" t="s">
        <v>2110</v>
      </c>
      <c r="Q160" s="12"/>
      <c r="R160" s="13"/>
      <c r="S160" s="14" t="s">
        <v>409</v>
      </c>
      <c r="T160" s="17" t="s">
        <v>391</v>
      </c>
      <c r="U160" s="18" t="s">
        <v>2094</v>
      </c>
      <c r="V160" s="19" t="s">
        <v>1369</v>
      </c>
      <c r="W160" s="19"/>
      <c r="X160" s="19"/>
      <c r="Y160" s="19" t="s">
        <v>258</v>
      </c>
      <c r="Z160" s="20" t="s">
        <v>162</v>
      </c>
      <c r="AA160" s="21" t="s">
        <v>240</v>
      </c>
      <c r="AB160" s="22" t="s">
        <v>2111</v>
      </c>
      <c r="AC160" s="22" t="s">
        <v>1339</v>
      </c>
      <c r="AD160" s="22"/>
      <c r="AE160" s="22" t="s">
        <v>242</v>
      </c>
      <c r="AF160" s="23"/>
      <c r="AG160" s="5" t="s">
        <v>1385</v>
      </c>
      <c r="AH160" s="6" t="s">
        <v>1724</v>
      </c>
      <c r="AI160" s="6" t="s">
        <v>1725</v>
      </c>
      <c r="AJ160" s="7" t="s">
        <v>1726</v>
      </c>
      <c r="AK160" s="8" t="s">
        <v>103</v>
      </c>
      <c r="AL160" s="9"/>
      <c r="AM160" s="9" t="s">
        <v>1347</v>
      </c>
      <c r="AN160" s="10"/>
      <c r="AO160" s="11" t="s">
        <v>2097</v>
      </c>
      <c r="AP160" s="12"/>
      <c r="AQ160" s="12"/>
      <c r="AR160" s="12"/>
      <c r="AS160" s="12"/>
      <c r="AT160" s="12"/>
      <c r="AU160" s="12" t="s">
        <v>318</v>
      </c>
      <c r="AV160" s="13" t="s">
        <v>2098</v>
      </c>
      <c r="AW160" s="14" t="s">
        <v>2112</v>
      </c>
      <c r="AX160" s="15"/>
      <c r="AY160" s="15"/>
      <c r="AZ160" s="15"/>
      <c r="BA160" s="15" t="s">
        <v>1950</v>
      </c>
      <c r="BB160" s="17" t="s">
        <v>1883</v>
      </c>
      <c r="BC160" s="18"/>
      <c r="BD160" s="19" t="s">
        <v>98</v>
      </c>
      <c r="BE160" s="19" t="s">
        <v>98</v>
      </c>
      <c r="BF160" s="20" t="s">
        <v>2235</v>
      </c>
      <c r="BG160" s="21" t="s">
        <v>127</v>
      </c>
      <c r="BH160" s="22" t="s">
        <v>469</v>
      </c>
      <c r="BI160" s="22" t="s">
        <v>117</v>
      </c>
      <c r="BJ160" s="22" t="s">
        <v>98</v>
      </c>
      <c r="BK160" s="22" t="s">
        <v>103</v>
      </c>
      <c r="BL160" s="23" t="s">
        <v>210</v>
      </c>
      <c r="BM160" s="5" t="s">
        <v>2100</v>
      </c>
      <c r="BN160" s="6"/>
      <c r="BO160" s="6"/>
      <c r="BP160" s="6"/>
      <c r="BQ160" s="6"/>
      <c r="BR160" s="6"/>
      <c r="BS160" s="6"/>
      <c r="BT160" s="6"/>
      <c r="BU160" s="7" t="s">
        <v>1795</v>
      </c>
      <c r="BV160" s="8" t="s">
        <v>280</v>
      </c>
      <c r="BW160" s="9" t="s">
        <v>2379</v>
      </c>
      <c r="BX160" s="9"/>
      <c r="BY160" s="9" t="s">
        <v>284</v>
      </c>
      <c r="BZ160" s="10" t="s">
        <v>1770</v>
      </c>
      <c r="CA160" s="11" t="s">
        <v>2113</v>
      </c>
      <c r="CB160" s="12" t="s">
        <v>2264</v>
      </c>
      <c r="CC160" s="12" t="s">
        <v>2114</v>
      </c>
      <c r="CD160" s="12" t="s">
        <v>1674</v>
      </c>
      <c r="CE160" s="13" t="s">
        <v>434</v>
      </c>
      <c r="CF160" s="14"/>
      <c r="CG160" s="15"/>
      <c r="CH160" s="15"/>
      <c r="CI160" s="15"/>
      <c r="CJ160" s="15"/>
      <c r="CK160" s="16"/>
      <c r="CL160" s="2"/>
    </row>
    <row r="161" spans="2:90">
      <c r="B161" s="82">
        <v>7508</v>
      </c>
      <c r="C161" s="5" t="s">
        <v>1776</v>
      </c>
      <c r="D161" s="6" t="s">
        <v>2115</v>
      </c>
      <c r="E161" s="7" t="s">
        <v>2116</v>
      </c>
      <c r="F161" s="8" t="s">
        <v>2092</v>
      </c>
      <c r="G161" s="9"/>
      <c r="H161" s="9">
        <v>181</v>
      </c>
      <c r="I161" s="9" t="s">
        <v>2748</v>
      </c>
      <c r="J161" s="10">
        <v>4.0000000000000001E-3</v>
      </c>
      <c r="K161" s="11" t="s">
        <v>105</v>
      </c>
      <c r="L161" s="12" t="s">
        <v>219</v>
      </c>
      <c r="M161" s="12" t="s">
        <v>2117</v>
      </c>
      <c r="N161" s="12" t="s">
        <v>2749</v>
      </c>
      <c r="O161" s="12"/>
      <c r="P161" s="12" t="s">
        <v>2093</v>
      </c>
      <c r="Q161" s="12"/>
      <c r="R161" s="13"/>
      <c r="S161" s="14" t="s">
        <v>409</v>
      </c>
      <c r="T161" s="17" t="s">
        <v>391</v>
      </c>
      <c r="U161" s="18" t="s">
        <v>2094</v>
      </c>
      <c r="V161" s="19" t="s">
        <v>1369</v>
      </c>
      <c r="W161" s="19" t="s">
        <v>2261</v>
      </c>
      <c r="X161" s="19"/>
      <c r="Y161" s="19" t="s">
        <v>124</v>
      </c>
      <c r="Z161" s="20" t="s">
        <v>2095</v>
      </c>
      <c r="AA161" s="21" t="s">
        <v>240</v>
      </c>
      <c r="AB161" s="22" t="s">
        <v>2111</v>
      </c>
      <c r="AC161" s="22" t="s">
        <v>1339</v>
      </c>
      <c r="AD161" s="22"/>
      <c r="AE161" s="22" t="s">
        <v>242</v>
      </c>
      <c r="AF161" s="23"/>
      <c r="AG161" s="5" t="s">
        <v>1385</v>
      </c>
      <c r="AH161" s="6" t="s">
        <v>1724</v>
      </c>
      <c r="AI161" s="6" t="s">
        <v>1725</v>
      </c>
      <c r="AJ161" s="7" t="s">
        <v>1726</v>
      </c>
      <c r="AK161" s="8" t="s">
        <v>103</v>
      </c>
      <c r="AL161" s="9"/>
      <c r="AM161" s="9" t="s">
        <v>1347</v>
      </c>
      <c r="AN161" s="10"/>
      <c r="AO161" s="11" t="s">
        <v>2097</v>
      </c>
      <c r="AP161" s="12"/>
      <c r="AQ161" s="12"/>
      <c r="AR161" s="12"/>
      <c r="AS161" s="12"/>
      <c r="AT161" s="12"/>
      <c r="AU161" s="12" t="s">
        <v>318</v>
      </c>
      <c r="AV161" s="13" t="s">
        <v>2098</v>
      </c>
      <c r="AW161" s="14" t="s">
        <v>2112</v>
      </c>
      <c r="AX161" s="15"/>
      <c r="AY161" s="15"/>
      <c r="AZ161" s="15"/>
      <c r="BA161" s="15" t="s">
        <v>1950</v>
      </c>
      <c r="BB161" s="17" t="s">
        <v>1883</v>
      </c>
      <c r="BC161" s="18"/>
      <c r="BD161" s="19" t="s">
        <v>98</v>
      </c>
      <c r="BE161" s="19" t="s">
        <v>98</v>
      </c>
      <c r="BF161" s="20" t="s">
        <v>2235</v>
      </c>
      <c r="BG161" s="21" t="s">
        <v>127</v>
      </c>
      <c r="BH161" s="22" t="s">
        <v>469</v>
      </c>
      <c r="BI161" s="22" t="s">
        <v>101</v>
      </c>
      <c r="BJ161" s="22" t="s">
        <v>98</v>
      </c>
      <c r="BK161" s="22" t="s">
        <v>103</v>
      </c>
      <c r="BL161" s="23" t="s">
        <v>210</v>
      </c>
      <c r="BM161" s="5" t="s">
        <v>2100</v>
      </c>
      <c r="BN161" s="6"/>
      <c r="BO161" s="6"/>
      <c r="BP161" s="6"/>
      <c r="BQ161" s="6"/>
      <c r="BR161" s="6"/>
      <c r="BS161" s="6"/>
      <c r="BT161" s="6"/>
      <c r="BU161" s="7" t="s">
        <v>1795</v>
      </c>
      <c r="BV161" s="8" t="s">
        <v>246</v>
      </c>
      <c r="BW161" s="9" t="s">
        <v>2378</v>
      </c>
      <c r="BX161" s="9"/>
      <c r="BY161" s="9" t="s">
        <v>1327</v>
      </c>
      <c r="BZ161" s="10" t="s">
        <v>1730</v>
      </c>
      <c r="CA161" s="11" t="s">
        <v>2101</v>
      </c>
      <c r="CB161" s="12" t="s">
        <v>2265</v>
      </c>
      <c r="CC161" s="12"/>
      <c r="CD161" s="12" t="s">
        <v>2103</v>
      </c>
      <c r="CE161" s="13" t="s">
        <v>434</v>
      </c>
      <c r="CF161" s="14"/>
      <c r="CG161" s="15"/>
      <c r="CH161" s="15"/>
      <c r="CI161" s="15"/>
      <c r="CJ161" s="15"/>
      <c r="CK161" s="16"/>
      <c r="CL161" s="2"/>
    </row>
    <row r="162" spans="2:90">
      <c r="B162" s="82">
        <v>8082</v>
      </c>
      <c r="C162" s="5" t="s">
        <v>1776</v>
      </c>
      <c r="D162" s="6" t="s">
        <v>2118</v>
      </c>
      <c r="E162" s="7" t="s">
        <v>2119</v>
      </c>
      <c r="F162" s="8" t="s">
        <v>2120</v>
      </c>
      <c r="G162" s="9"/>
      <c r="H162" s="9">
        <v>1286</v>
      </c>
      <c r="I162" s="9" t="s">
        <v>2775</v>
      </c>
      <c r="J162" s="10">
        <v>1.4E-2</v>
      </c>
      <c r="K162" s="11" t="s">
        <v>105</v>
      </c>
      <c r="L162" s="12" t="s">
        <v>226</v>
      </c>
      <c r="M162" s="12" t="s">
        <v>202</v>
      </c>
      <c r="N162" s="12" t="s">
        <v>238</v>
      </c>
      <c r="O162" s="12"/>
      <c r="P162" s="12" t="s">
        <v>2121</v>
      </c>
      <c r="Q162" s="12"/>
      <c r="R162" s="13"/>
      <c r="S162" s="14" t="s">
        <v>2122</v>
      </c>
      <c r="T162" s="17" t="s">
        <v>134</v>
      </c>
      <c r="U162" s="18" t="s">
        <v>1942</v>
      </c>
      <c r="V162" s="19" t="s">
        <v>269</v>
      </c>
      <c r="W162" s="19" t="s">
        <v>2273</v>
      </c>
      <c r="X162" s="19"/>
      <c r="Y162" s="19" t="s">
        <v>1363</v>
      </c>
      <c r="Z162" s="20" t="s">
        <v>1943</v>
      </c>
      <c r="AA162" s="21" t="s">
        <v>240</v>
      </c>
      <c r="AB162" s="22" t="s">
        <v>2123</v>
      </c>
      <c r="AC162" s="22" t="s">
        <v>1686</v>
      </c>
      <c r="AD162" s="22"/>
      <c r="AE162" s="22" t="s">
        <v>421</v>
      </c>
      <c r="AF162" s="23" t="s">
        <v>1747</v>
      </c>
      <c r="AG162" s="5" t="s">
        <v>2124</v>
      </c>
      <c r="AH162" s="6" t="s">
        <v>1727</v>
      </c>
      <c r="AI162" s="6" t="s">
        <v>1945</v>
      </c>
      <c r="AJ162" s="7" t="s">
        <v>1946</v>
      </c>
      <c r="AK162" s="8" t="s">
        <v>2233</v>
      </c>
      <c r="AL162" s="9"/>
      <c r="AM162" s="9" t="s">
        <v>324</v>
      </c>
      <c r="AN162" s="10"/>
      <c r="AO162" s="11" t="s">
        <v>1947</v>
      </c>
      <c r="AP162" s="12"/>
      <c r="AQ162" s="12"/>
      <c r="AR162" s="12"/>
      <c r="AS162" s="12"/>
      <c r="AT162" s="12"/>
      <c r="AU162" s="12" t="s">
        <v>1948</v>
      </c>
      <c r="AV162" s="13" t="s">
        <v>1949</v>
      </c>
      <c r="AW162" s="14"/>
      <c r="AX162" s="15" t="s">
        <v>2387</v>
      </c>
      <c r="AY162" s="15"/>
      <c r="AZ162" s="15"/>
      <c r="BA162" s="15" t="s">
        <v>1950</v>
      </c>
      <c r="BB162" s="17" t="s">
        <v>102</v>
      </c>
      <c r="BC162" s="18"/>
      <c r="BD162" s="19" t="s">
        <v>98</v>
      </c>
      <c r="BE162" s="19" t="s">
        <v>98</v>
      </c>
      <c r="BF162" s="20" t="s">
        <v>2235</v>
      </c>
      <c r="BG162" s="21" t="s">
        <v>127</v>
      </c>
      <c r="BH162" s="22" t="s">
        <v>469</v>
      </c>
      <c r="BI162" s="22" t="s">
        <v>1334</v>
      </c>
      <c r="BJ162" s="22" t="s">
        <v>98</v>
      </c>
      <c r="BK162" s="22" t="s">
        <v>103</v>
      </c>
      <c r="BL162" s="23" t="s">
        <v>165</v>
      </c>
      <c r="BM162" s="5" t="s">
        <v>1951</v>
      </c>
      <c r="BN162" s="6"/>
      <c r="BO162" s="6"/>
      <c r="BP162" s="6"/>
      <c r="BQ162" s="6"/>
      <c r="BR162" s="6"/>
      <c r="BS162" s="6"/>
      <c r="BT162" s="6"/>
      <c r="BU162" s="7" t="s">
        <v>1795</v>
      </c>
      <c r="BV162" s="8" t="s">
        <v>231</v>
      </c>
      <c r="BW162" s="9" t="s">
        <v>2388</v>
      </c>
      <c r="BX162" s="9"/>
      <c r="BY162" s="9"/>
      <c r="BZ162" s="10"/>
      <c r="CA162" s="11" t="s">
        <v>2125</v>
      </c>
      <c r="CB162" s="12" t="s">
        <v>2277</v>
      </c>
      <c r="CC162" s="12"/>
      <c r="CD162" s="12" t="s">
        <v>1320</v>
      </c>
      <c r="CE162" s="13" t="s">
        <v>715</v>
      </c>
      <c r="CF162" s="14" t="s">
        <v>2278</v>
      </c>
      <c r="CG162" s="15" t="s">
        <v>2126</v>
      </c>
      <c r="CH162" s="15" t="s">
        <v>171</v>
      </c>
      <c r="CI162" s="15" t="s">
        <v>2127</v>
      </c>
      <c r="CJ162" s="15" t="s">
        <v>2128</v>
      </c>
      <c r="CK162" s="16" t="s">
        <v>1737</v>
      </c>
      <c r="CL162" s="2"/>
    </row>
    <row r="163" spans="2:90">
      <c r="B163" s="82">
        <v>8242</v>
      </c>
      <c r="C163" s="5" t="s">
        <v>1776</v>
      </c>
      <c r="D163" s="6" t="s">
        <v>2129</v>
      </c>
      <c r="E163" s="7" t="s">
        <v>2130</v>
      </c>
      <c r="F163" s="8" t="s">
        <v>2131</v>
      </c>
      <c r="G163" s="9"/>
      <c r="H163" s="9">
        <v>114</v>
      </c>
      <c r="I163" s="9" t="s">
        <v>2781</v>
      </c>
      <c r="J163" s="10">
        <v>2E-3</v>
      </c>
      <c r="K163" s="11" t="s">
        <v>92</v>
      </c>
      <c r="L163" s="12" t="s">
        <v>452</v>
      </c>
      <c r="M163" s="12" t="s">
        <v>2132</v>
      </c>
      <c r="N163" s="12" t="s">
        <v>2782</v>
      </c>
      <c r="O163" s="12"/>
      <c r="P163" s="12" t="s">
        <v>1128</v>
      </c>
      <c r="Q163" s="12"/>
      <c r="R163" s="13"/>
      <c r="S163" s="14" t="s">
        <v>2133</v>
      </c>
      <c r="T163" s="17" t="s">
        <v>134</v>
      </c>
      <c r="U163" s="18" t="s">
        <v>1942</v>
      </c>
      <c r="V163" s="19" t="s">
        <v>269</v>
      </c>
      <c r="W163" s="19" t="s">
        <v>2273</v>
      </c>
      <c r="X163" s="19"/>
      <c r="Y163" s="19" t="s">
        <v>258</v>
      </c>
      <c r="Z163" s="20" t="s">
        <v>1943</v>
      </c>
      <c r="AA163" s="21" t="s">
        <v>240</v>
      </c>
      <c r="AB163" s="22" t="s">
        <v>1944</v>
      </c>
      <c r="AC163" s="22" t="s">
        <v>1339</v>
      </c>
      <c r="AD163" s="22"/>
      <c r="AE163" s="22" t="s">
        <v>421</v>
      </c>
      <c r="AF163" s="23" t="s">
        <v>1747</v>
      </c>
      <c r="AG163" s="5" t="s">
        <v>2124</v>
      </c>
      <c r="AH163" s="6" t="s">
        <v>321</v>
      </c>
      <c r="AI163" s="6" t="s">
        <v>322</v>
      </c>
      <c r="AJ163" s="7" t="s">
        <v>323</v>
      </c>
      <c r="AK163" s="8" t="s">
        <v>2220</v>
      </c>
      <c r="AL163" s="9"/>
      <c r="AM163" s="9" t="s">
        <v>324</v>
      </c>
      <c r="AN163" s="10"/>
      <c r="AO163" s="11" t="s">
        <v>1947</v>
      </c>
      <c r="AP163" s="12"/>
      <c r="AQ163" s="12"/>
      <c r="AR163" s="12"/>
      <c r="AS163" s="12"/>
      <c r="AT163" s="12"/>
      <c r="AU163" s="12" t="s">
        <v>1948</v>
      </c>
      <c r="AV163" s="13" t="s">
        <v>1949</v>
      </c>
      <c r="AW163" s="14"/>
      <c r="AX163" s="15" t="s">
        <v>2387</v>
      </c>
      <c r="AY163" s="15"/>
      <c r="AZ163" s="15"/>
      <c r="BA163" s="15" t="s">
        <v>1950</v>
      </c>
      <c r="BB163" s="17" t="s">
        <v>102</v>
      </c>
      <c r="BC163" s="18"/>
      <c r="BD163" s="19" t="s">
        <v>98</v>
      </c>
      <c r="BE163" s="19" t="s">
        <v>98</v>
      </c>
      <c r="BF163" s="20" t="s">
        <v>2235</v>
      </c>
      <c r="BG163" s="21" t="s">
        <v>127</v>
      </c>
      <c r="BH163" s="22" t="s">
        <v>469</v>
      </c>
      <c r="BI163" s="22" t="s">
        <v>117</v>
      </c>
      <c r="BJ163" s="22" t="s">
        <v>98</v>
      </c>
      <c r="BK163" s="22" t="s">
        <v>103</v>
      </c>
      <c r="BL163" s="23" t="s">
        <v>165</v>
      </c>
      <c r="BM163" s="5" t="s">
        <v>1951</v>
      </c>
      <c r="BN163" s="6"/>
      <c r="BO163" s="6"/>
      <c r="BP163" s="6"/>
      <c r="BQ163" s="6"/>
      <c r="BR163" s="6"/>
      <c r="BS163" s="6"/>
      <c r="BT163" s="6"/>
      <c r="BU163" s="7" t="s">
        <v>1795</v>
      </c>
      <c r="BV163" s="8" t="s">
        <v>231</v>
      </c>
      <c r="BW163" s="9" t="s">
        <v>2379</v>
      </c>
      <c r="BX163" s="9"/>
      <c r="BY163" s="9" t="s">
        <v>1343</v>
      </c>
      <c r="BZ163" s="10" t="s">
        <v>390</v>
      </c>
      <c r="CA163" s="11" t="s">
        <v>2134</v>
      </c>
      <c r="CB163" s="12" t="s">
        <v>2277</v>
      </c>
      <c r="CC163" s="12" t="s">
        <v>2135</v>
      </c>
      <c r="CD163" s="12"/>
      <c r="CE163" s="13" t="s">
        <v>2136</v>
      </c>
      <c r="CF163" s="14" t="s">
        <v>2282</v>
      </c>
      <c r="CG163" s="15" t="s">
        <v>2126</v>
      </c>
      <c r="CH163" s="15"/>
      <c r="CI163" s="15" t="s">
        <v>2127</v>
      </c>
      <c r="CJ163" s="15"/>
      <c r="CK163" s="16" t="s">
        <v>1095</v>
      </c>
      <c r="CL163" s="2"/>
    </row>
    <row r="164" spans="2:90">
      <c r="B164" s="82">
        <v>8505</v>
      </c>
      <c r="C164" s="5" t="s">
        <v>1776</v>
      </c>
      <c r="D164" s="6" t="s">
        <v>2137</v>
      </c>
      <c r="E164" s="7" t="s">
        <v>2138</v>
      </c>
      <c r="F164" s="8" t="s">
        <v>2139</v>
      </c>
      <c r="G164" s="9"/>
      <c r="H164" s="9">
        <v>2107</v>
      </c>
      <c r="I164" s="9" t="s">
        <v>2791</v>
      </c>
      <c r="J164" s="10">
        <v>6.4000000000000001E-2</v>
      </c>
      <c r="K164" s="11" t="s">
        <v>105</v>
      </c>
      <c r="L164" s="12" t="s">
        <v>226</v>
      </c>
      <c r="M164" s="12" t="s">
        <v>276</v>
      </c>
      <c r="N164" s="12" t="s">
        <v>2792</v>
      </c>
      <c r="O164" s="12"/>
      <c r="P164" s="12" t="s">
        <v>1740</v>
      </c>
      <c r="Q164" s="12"/>
      <c r="R164" s="13"/>
      <c r="S164" s="14" t="s">
        <v>402</v>
      </c>
      <c r="T164" s="17" t="s">
        <v>288</v>
      </c>
      <c r="U164" s="18" t="s">
        <v>2140</v>
      </c>
      <c r="V164" s="19" t="s">
        <v>256</v>
      </c>
      <c r="W164" s="19" t="s">
        <v>2273</v>
      </c>
      <c r="X164" s="19"/>
      <c r="Y164" s="19" t="s">
        <v>1363</v>
      </c>
      <c r="Z164" s="20" t="s">
        <v>1943</v>
      </c>
      <c r="AA164" s="21" t="s">
        <v>240</v>
      </c>
      <c r="AB164" s="22" t="s">
        <v>2141</v>
      </c>
      <c r="AC164" s="22" t="s">
        <v>2142</v>
      </c>
      <c r="AD164" s="22"/>
      <c r="AE164" s="22" t="s">
        <v>421</v>
      </c>
      <c r="AF164" s="23" t="s">
        <v>2143</v>
      </c>
      <c r="AG164" s="5" t="s">
        <v>1337</v>
      </c>
      <c r="AH164" s="6" t="s">
        <v>2144</v>
      </c>
      <c r="AI164" s="6" t="s">
        <v>2145</v>
      </c>
      <c r="AJ164" s="7" t="s">
        <v>2146</v>
      </c>
      <c r="AK164" s="8" t="s">
        <v>2233</v>
      </c>
      <c r="AL164" s="9"/>
      <c r="AM164" s="9" t="s">
        <v>2147</v>
      </c>
      <c r="AN164" s="10"/>
      <c r="AO164" s="11"/>
      <c r="AP164" s="12" t="s">
        <v>2148</v>
      </c>
      <c r="AQ164" s="12"/>
      <c r="AR164" s="12"/>
      <c r="AS164" s="12"/>
      <c r="AT164" s="12"/>
      <c r="AU164" s="12" t="s">
        <v>1948</v>
      </c>
      <c r="AV164" s="13" t="s">
        <v>1949</v>
      </c>
      <c r="AW164" s="14"/>
      <c r="AX164" s="15" t="s">
        <v>2393</v>
      </c>
      <c r="AY164" s="15"/>
      <c r="AZ164" s="15"/>
      <c r="BA164" s="15" t="s">
        <v>1950</v>
      </c>
      <c r="BB164" s="17" t="s">
        <v>1883</v>
      </c>
      <c r="BC164" s="18"/>
      <c r="BD164" s="19" t="s">
        <v>98</v>
      </c>
      <c r="BE164" s="19" t="s">
        <v>98</v>
      </c>
      <c r="BF164" s="20" t="s">
        <v>2281</v>
      </c>
      <c r="BG164" s="21" t="s">
        <v>127</v>
      </c>
      <c r="BH164" s="22" t="s">
        <v>1386</v>
      </c>
      <c r="BI164" s="22" t="s">
        <v>1334</v>
      </c>
      <c r="BJ164" s="22" t="s">
        <v>98</v>
      </c>
      <c r="BK164" s="22" t="s">
        <v>103</v>
      </c>
      <c r="BL164" s="23" t="s">
        <v>165</v>
      </c>
      <c r="BM164" s="5" t="s">
        <v>2149</v>
      </c>
      <c r="BN164" s="6"/>
      <c r="BO164" s="6"/>
      <c r="BP164" s="6"/>
      <c r="BQ164" s="6"/>
      <c r="BR164" s="6"/>
      <c r="BS164" s="6"/>
      <c r="BT164" s="6"/>
      <c r="BU164" s="7" t="s">
        <v>2059</v>
      </c>
      <c r="BV164" s="8" t="s">
        <v>342</v>
      </c>
      <c r="BW164" s="9" t="s">
        <v>2378</v>
      </c>
      <c r="BX164" s="9"/>
      <c r="BY164" s="9" t="s">
        <v>1327</v>
      </c>
      <c r="BZ164" s="10" t="s">
        <v>2150</v>
      </c>
      <c r="CA164" s="11" t="s">
        <v>2151</v>
      </c>
      <c r="CB164" s="12" t="s">
        <v>2291</v>
      </c>
      <c r="CC164" s="12" t="s">
        <v>2396</v>
      </c>
      <c r="CD164" s="12" t="s">
        <v>2397</v>
      </c>
      <c r="CE164" s="13" t="s">
        <v>2793</v>
      </c>
      <c r="CF164" s="14" t="s">
        <v>2398</v>
      </c>
      <c r="CG164" s="15" t="s">
        <v>2152</v>
      </c>
      <c r="CH164" s="15" t="s">
        <v>171</v>
      </c>
      <c r="CI164" s="15" t="s">
        <v>2153</v>
      </c>
      <c r="CJ164" s="15" t="s">
        <v>2154</v>
      </c>
      <c r="CK164" s="16" t="s">
        <v>1660</v>
      </c>
      <c r="CL164" s="2"/>
    </row>
    <row r="165" spans="2:90" ht="13.5" thickBot="1">
      <c r="B165" s="82">
        <v>9163</v>
      </c>
      <c r="C165" s="5" t="s">
        <v>1776</v>
      </c>
      <c r="D165" s="6" t="s">
        <v>2155</v>
      </c>
      <c r="E165" s="7" t="s">
        <v>2156</v>
      </c>
      <c r="F165" s="8" t="s">
        <v>2157</v>
      </c>
      <c r="G165" s="9"/>
      <c r="H165" s="9">
        <v>1218</v>
      </c>
      <c r="I165" s="9" t="s">
        <v>2815</v>
      </c>
      <c r="J165" s="10">
        <v>8.5999999999999993E-2</v>
      </c>
      <c r="K165" s="11" t="s">
        <v>92</v>
      </c>
      <c r="L165" s="12" t="s">
        <v>1717</v>
      </c>
      <c r="M165" s="12" t="s">
        <v>1741</v>
      </c>
      <c r="N165" s="12" t="s">
        <v>2816</v>
      </c>
      <c r="O165" s="12"/>
      <c r="P165" s="12" t="s">
        <v>2158</v>
      </c>
      <c r="Q165" s="12"/>
      <c r="R165" s="13"/>
      <c r="S165" s="14" t="s">
        <v>2817</v>
      </c>
      <c r="T165" s="17" t="s">
        <v>2818</v>
      </c>
      <c r="U165" s="18" t="s">
        <v>2159</v>
      </c>
      <c r="V165" s="19" t="s">
        <v>1753</v>
      </c>
      <c r="W165" s="19" t="s">
        <v>2273</v>
      </c>
      <c r="X165" s="19"/>
      <c r="Y165" s="19" t="s">
        <v>1363</v>
      </c>
      <c r="Z165" s="20" t="s">
        <v>2160</v>
      </c>
      <c r="AA165" s="21" t="s">
        <v>240</v>
      </c>
      <c r="AB165" s="22" t="s">
        <v>2161</v>
      </c>
      <c r="AC165" s="22" t="s">
        <v>2162</v>
      </c>
      <c r="AD165" s="22"/>
      <c r="AE165" s="22" t="s">
        <v>421</v>
      </c>
      <c r="AF165" s="23" t="s">
        <v>1747</v>
      </c>
      <c r="AG165" s="5" t="s">
        <v>2163</v>
      </c>
      <c r="AH165" s="6" t="s">
        <v>2164</v>
      </c>
      <c r="AI165" s="6" t="s">
        <v>2165</v>
      </c>
      <c r="AJ165" s="7" t="s">
        <v>2166</v>
      </c>
      <c r="AK165" s="8" t="s">
        <v>2254</v>
      </c>
      <c r="AL165" s="9"/>
      <c r="AM165" s="9" t="s">
        <v>2167</v>
      </c>
      <c r="AN165" s="10"/>
      <c r="AO165" s="11"/>
      <c r="AP165" s="12" t="s">
        <v>2168</v>
      </c>
      <c r="AQ165" s="12"/>
      <c r="AR165" s="12"/>
      <c r="AS165" s="12"/>
      <c r="AT165" s="12"/>
      <c r="AU165" s="12" t="s">
        <v>1948</v>
      </c>
      <c r="AV165" s="13" t="s">
        <v>2169</v>
      </c>
      <c r="AW165" s="14"/>
      <c r="AX165" s="15" t="s">
        <v>2393</v>
      </c>
      <c r="AY165" s="15"/>
      <c r="AZ165" s="15"/>
      <c r="BA165" s="15" t="s">
        <v>1950</v>
      </c>
      <c r="BB165" s="17" t="s">
        <v>1883</v>
      </c>
      <c r="BC165" s="18"/>
      <c r="BD165" s="19" t="s">
        <v>164</v>
      </c>
      <c r="BE165" s="19" t="s">
        <v>98</v>
      </c>
      <c r="BF165" s="20" t="s">
        <v>2281</v>
      </c>
      <c r="BG165" s="21" t="s">
        <v>127</v>
      </c>
      <c r="BH165" s="22" t="s">
        <v>1386</v>
      </c>
      <c r="BI165" s="22" t="s">
        <v>1334</v>
      </c>
      <c r="BJ165" s="22" t="s">
        <v>98</v>
      </c>
      <c r="BK165" s="22" t="s">
        <v>103</v>
      </c>
      <c r="BL165" s="23" t="s">
        <v>165</v>
      </c>
      <c r="BM165" s="5" t="s">
        <v>2149</v>
      </c>
      <c r="BN165" s="6"/>
      <c r="BO165" s="6"/>
      <c r="BP165" s="6"/>
      <c r="BQ165" s="6"/>
      <c r="BR165" s="6"/>
      <c r="BS165" s="6"/>
      <c r="BT165" s="6"/>
      <c r="BU165" s="7" t="s">
        <v>2059</v>
      </c>
      <c r="BV165" s="8" t="s">
        <v>129</v>
      </c>
      <c r="BW165" s="9" t="s">
        <v>2374</v>
      </c>
      <c r="BX165" s="9"/>
      <c r="BY165" s="9"/>
      <c r="BZ165" s="10"/>
      <c r="CA165" s="11" t="s">
        <v>2170</v>
      </c>
      <c r="CB165" s="12" t="s">
        <v>2304</v>
      </c>
      <c r="CC165" s="12" t="s">
        <v>2171</v>
      </c>
      <c r="CD165" s="12" t="s">
        <v>2172</v>
      </c>
      <c r="CE165" s="13" t="s">
        <v>2819</v>
      </c>
      <c r="CF165" s="14" t="s">
        <v>2409</v>
      </c>
      <c r="CG165" s="15" t="s">
        <v>2173</v>
      </c>
      <c r="CH165" s="15" t="s">
        <v>171</v>
      </c>
      <c r="CI165" s="15" t="s">
        <v>2174</v>
      </c>
      <c r="CJ165" s="15" t="s">
        <v>2175</v>
      </c>
      <c r="CK165" s="16" t="s">
        <v>1684</v>
      </c>
      <c r="CL165" s="2"/>
    </row>
    <row r="166" spans="2:90" ht="13.5" thickTop="1"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</row>
  </sheetData>
  <autoFilter ref="B7:CM165">
    <filterColumn colId="43"/>
    <filterColumn colId="44"/>
  </autoFilter>
  <sortState ref="B14:CM10230">
    <sortCondition ref="C14:C10230"/>
    <sortCondition ref="D14:D10230"/>
  </sortState>
  <hyperlinks>
    <hyperlink ref="Q9:T9" r:id="rId1" display="http://www.teoalida.com/database/phones/"/>
    <hyperlink ref="C9:T9" r:id="rId2" display="http://www.teoalida.com/database/phones/"/>
    <hyperlink ref="C9" r:id="rId3" display="http://www.teoalida.com/database/phones/"/>
  </hyperlinks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2"/>
  <sheetViews>
    <sheetView workbookViewId="0"/>
  </sheetViews>
  <sheetFormatPr defaultColWidth="2.73046875" defaultRowHeight="13.15"/>
  <cols>
    <col min="1" max="1" width="2.73046875" style="1"/>
    <col min="2" max="2" width="16.73046875" style="1" customWidth="1"/>
    <col min="3" max="3" width="14.73046875" style="1" customWidth="1"/>
    <col min="4" max="5" width="2.73046875" style="1"/>
    <col min="6" max="7" width="14.73046875" style="1" customWidth="1"/>
    <col min="8" max="16384" width="2.73046875" style="1"/>
  </cols>
  <sheetData>
    <row r="2" spans="2:8" ht="25.15">
      <c r="B2" s="84" t="s">
        <v>2337</v>
      </c>
    </row>
    <row r="3" spans="2:8">
      <c r="B3" s="4" t="s">
        <v>2908</v>
      </c>
    </row>
    <row r="4" spans="2:8" ht="13.5" thickBot="1"/>
    <row r="5" spans="2:8" ht="18" thickBot="1">
      <c r="B5" s="119" t="s">
        <v>2206</v>
      </c>
      <c r="C5" s="120">
        <f>SUM(C6:C121)</f>
        <v>10142</v>
      </c>
      <c r="D5" s="117"/>
      <c r="F5" s="121" t="s">
        <v>2207</v>
      </c>
      <c r="G5" s="122">
        <f>SUM(G10:G33)</f>
        <v>8892</v>
      </c>
      <c r="H5" s="117"/>
    </row>
    <row r="6" spans="2:8">
      <c r="B6" s="116" t="s">
        <v>131</v>
      </c>
      <c r="C6" s="110">
        <v>100</v>
      </c>
      <c r="D6" s="117"/>
      <c r="F6" s="114">
        <v>1990</v>
      </c>
      <c r="G6" s="112">
        <v>0</v>
      </c>
      <c r="H6" s="117"/>
    </row>
    <row r="7" spans="2:8">
      <c r="B7" s="116" t="s">
        <v>274</v>
      </c>
      <c r="C7" s="110">
        <v>396</v>
      </c>
      <c r="D7" s="117"/>
      <c r="F7" s="114">
        <v>1991</v>
      </c>
      <c r="G7" s="112">
        <v>0</v>
      </c>
      <c r="H7" s="117"/>
    </row>
    <row r="8" spans="2:8">
      <c r="B8" s="116" t="s">
        <v>405</v>
      </c>
      <c r="C8" s="110">
        <v>154</v>
      </c>
      <c r="D8" s="117"/>
      <c r="F8" s="114">
        <v>1992</v>
      </c>
      <c r="G8" s="112">
        <v>0</v>
      </c>
      <c r="H8" s="117"/>
    </row>
    <row r="9" spans="2:8">
      <c r="B9" s="116" t="s">
        <v>437</v>
      </c>
      <c r="C9" s="110">
        <v>17</v>
      </c>
      <c r="D9" s="117"/>
      <c r="F9" s="114">
        <v>1993</v>
      </c>
      <c r="G9" s="112">
        <v>0</v>
      </c>
      <c r="H9" s="117"/>
    </row>
    <row r="10" spans="2:8">
      <c r="B10" s="116" t="s">
        <v>444</v>
      </c>
      <c r="C10" s="110">
        <v>47</v>
      </c>
      <c r="D10" s="117"/>
      <c r="F10" s="114">
        <v>1994</v>
      </c>
      <c r="G10" s="112">
        <v>1</v>
      </c>
      <c r="H10" s="117"/>
    </row>
    <row r="11" spans="2:8">
      <c r="B11" s="116" t="s">
        <v>448</v>
      </c>
      <c r="C11" s="110">
        <v>77</v>
      </c>
      <c r="D11" s="117"/>
      <c r="F11" s="114">
        <v>1995</v>
      </c>
      <c r="G11" s="112">
        <v>8</v>
      </c>
      <c r="H11" s="117"/>
    </row>
    <row r="12" spans="2:8">
      <c r="B12" s="116" t="s">
        <v>1317</v>
      </c>
      <c r="C12" s="110">
        <v>43</v>
      </c>
      <c r="D12" s="117"/>
      <c r="F12" s="114">
        <v>1996</v>
      </c>
      <c r="G12" s="112">
        <v>9</v>
      </c>
      <c r="H12" s="117"/>
    </row>
    <row r="13" spans="2:8">
      <c r="B13" s="116" t="s">
        <v>1322</v>
      </c>
      <c r="C13" s="110">
        <v>178</v>
      </c>
      <c r="D13" s="117"/>
      <c r="F13" s="114">
        <v>1997</v>
      </c>
      <c r="G13" s="112">
        <v>22</v>
      </c>
      <c r="H13" s="117"/>
    </row>
    <row r="14" spans="2:8">
      <c r="B14" s="116" t="s">
        <v>1348</v>
      </c>
      <c r="C14" s="110">
        <v>4</v>
      </c>
      <c r="D14" s="117"/>
      <c r="F14" s="114">
        <v>1998</v>
      </c>
      <c r="G14" s="112">
        <v>33</v>
      </c>
      <c r="H14" s="117"/>
    </row>
    <row r="15" spans="2:8">
      <c r="B15" s="116" t="s">
        <v>1350</v>
      </c>
      <c r="C15" s="110">
        <v>9</v>
      </c>
      <c r="D15" s="117"/>
      <c r="F15" s="114">
        <v>1999</v>
      </c>
      <c r="G15" s="112">
        <v>63</v>
      </c>
      <c r="H15" s="117"/>
    </row>
    <row r="16" spans="2:8">
      <c r="B16" s="115" t="s">
        <v>1351</v>
      </c>
      <c r="C16" s="109">
        <v>35</v>
      </c>
      <c r="D16" s="117"/>
      <c r="F16" s="113">
        <v>2000</v>
      </c>
      <c r="G16" s="111">
        <v>83</v>
      </c>
      <c r="H16" s="117"/>
    </row>
    <row r="17" spans="2:8">
      <c r="B17" s="116" t="s">
        <v>1354</v>
      </c>
      <c r="C17" s="110">
        <v>27</v>
      </c>
      <c r="D17" s="117"/>
      <c r="F17" s="114">
        <v>2001</v>
      </c>
      <c r="G17" s="112">
        <v>65</v>
      </c>
      <c r="H17" s="117"/>
    </row>
    <row r="18" spans="2:8">
      <c r="B18" s="116" t="s">
        <v>1355</v>
      </c>
      <c r="C18" s="110">
        <v>61</v>
      </c>
      <c r="D18" s="117"/>
      <c r="F18" s="114">
        <v>2002</v>
      </c>
      <c r="G18" s="112">
        <v>96</v>
      </c>
      <c r="H18" s="117"/>
    </row>
    <row r="19" spans="2:8">
      <c r="B19" s="116" t="s">
        <v>1358</v>
      </c>
      <c r="C19" s="110">
        <v>92</v>
      </c>
      <c r="D19" s="117"/>
      <c r="F19" s="114">
        <v>2003</v>
      </c>
      <c r="G19" s="112">
        <v>238</v>
      </c>
      <c r="H19" s="117"/>
    </row>
    <row r="20" spans="2:8">
      <c r="B20" s="116" t="s">
        <v>1366</v>
      </c>
      <c r="C20" s="110">
        <v>6</v>
      </c>
      <c r="D20" s="117"/>
      <c r="F20" s="114">
        <v>2004</v>
      </c>
      <c r="G20" s="112">
        <v>396</v>
      </c>
      <c r="H20" s="117"/>
    </row>
    <row r="21" spans="2:8">
      <c r="B21" s="116" t="s">
        <v>1367</v>
      </c>
      <c r="C21" s="110">
        <v>308</v>
      </c>
      <c r="D21" s="117"/>
      <c r="F21" s="114">
        <v>2005</v>
      </c>
      <c r="G21" s="112">
        <v>402</v>
      </c>
      <c r="H21" s="117"/>
    </row>
    <row r="22" spans="2:8">
      <c r="B22" s="116" t="s">
        <v>1375</v>
      </c>
      <c r="C22" s="110">
        <v>10</v>
      </c>
      <c r="D22" s="117"/>
      <c r="F22" s="114">
        <v>2006</v>
      </c>
      <c r="G22" s="112">
        <v>405</v>
      </c>
      <c r="H22" s="117"/>
    </row>
    <row r="23" spans="2:8">
      <c r="B23" s="116" t="s">
        <v>1384</v>
      </c>
      <c r="C23" s="110">
        <v>20</v>
      </c>
      <c r="D23" s="117"/>
      <c r="F23" s="114">
        <v>2007</v>
      </c>
      <c r="G23" s="112">
        <v>416</v>
      </c>
      <c r="H23" s="117"/>
    </row>
    <row r="24" spans="2:8">
      <c r="B24" s="116" t="s">
        <v>1387</v>
      </c>
      <c r="C24" s="110">
        <v>5</v>
      </c>
      <c r="D24" s="117"/>
      <c r="F24" s="114">
        <v>2008</v>
      </c>
      <c r="G24" s="112">
        <v>421</v>
      </c>
      <c r="H24" s="117"/>
    </row>
    <row r="25" spans="2:8">
      <c r="B25" s="116" t="s">
        <v>1389</v>
      </c>
      <c r="C25" s="110">
        <v>15</v>
      </c>
      <c r="D25" s="117"/>
      <c r="F25" s="114">
        <v>2009</v>
      </c>
      <c r="G25" s="112">
        <v>457</v>
      </c>
      <c r="H25" s="117"/>
    </row>
    <row r="26" spans="2:8">
      <c r="B26" s="115" t="s">
        <v>1391</v>
      </c>
      <c r="C26" s="109">
        <v>229</v>
      </c>
      <c r="D26" s="117"/>
      <c r="F26" s="113">
        <v>2010</v>
      </c>
      <c r="G26" s="111">
        <v>569</v>
      </c>
      <c r="H26" s="117"/>
    </row>
    <row r="27" spans="2:8">
      <c r="B27" s="116" t="s">
        <v>1393</v>
      </c>
      <c r="C27" s="110">
        <v>12</v>
      </c>
      <c r="D27" s="117"/>
      <c r="F27" s="114">
        <v>2011</v>
      </c>
      <c r="G27" s="112">
        <v>757</v>
      </c>
      <c r="H27" s="117"/>
    </row>
    <row r="28" spans="2:8">
      <c r="B28" s="116" t="s">
        <v>1396</v>
      </c>
      <c r="C28" s="110">
        <v>33</v>
      </c>
      <c r="D28" s="117"/>
      <c r="F28" s="114">
        <v>2012</v>
      </c>
      <c r="G28" s="112">
        <v>721</v>
      </c>
      <c r="H28" s="117"/>
    </row>
    <row r="29" spans="2:8">
      <c r="B29" s="116" t="s">
        <v>1398</v>
      </c>
      <c r="C29" s="110">
        <v>20</v>
      </c>
      <c r="D29" s="117"/>
      <c r="F29" s="114">
        <v>2013</v>
      </c>
      <c r="G29" s="112">
        <v>792</v>
      </c>
      <c r="H29" s="117"/>
    </row>
    <row r="30" spans="2:8">
      <c r="B30" s="116" t="s">
        <v>1402</v>
      </c>
      <c r="C30" s="110">
        <v>15</v>
      </c>
      <c r="D30" s="117"/>
      <c r="F30" s="114">
        <v>2014</v>
      </c>
      <c r="G30" s="112">
        <v>974</v>
      </c>
      <c r="H30" s="117"/>
    </row>
    <row r="31" spans="2:8">
      <c r="B31" s="116" t="s">
        <v>1403</v>
      </c>
      <c r="C31" s="110">
        <v>48</v>
      </c>
      <c r="D31" s="117"/>
      <c r="F31" s="114">
        <v>2015</v>
      </c>
      <c r="G31" s="112">
        <v>822</v>
      </c>
      <c r="H31" s="117"/>
    </row>
    <row r="32" spans="2:8">
      <c r="B32" s="116" t="s">
        <v>1405</v>
      </c>
      <c r="C32" s="110">
        <v>40</v>
      </c>
      <c r="D32" s="117"/>
      <c r="F32" s="114">
        <v>2016</v>
      </c>
      <c r="G32" s="112">
        <v>630</v>
      </c>
      <c r="H32" s="117"/>
    </row>
    <row r="33" spans="2:8">
      <c r="B33" s="116" t="s">
        <v>1650</v>
      </c>
      <c r="C33" s="110">
        <v>22</v>
      </c>
      <c r="D33" s="117"/>
      <c r="F33" s="114">
        <v>2017</v>
      </c>
      <c r="G33" s="112">
        <v>512</v>
      </c>
      <c r="H33" s="117"/>
    </row>
    <row r="34" spans="2:8">
      <c r="B34" s="116" t="s">
        <v>1651</v>
      </c>
      <c r="C34" s="110">
        <v>2</v>
      </c>
      <c r="D34" s="117"/>
      <c r="F34" s="114">
        <v>2018</v>
      </c>
      <c r="G34" s="112">
        <v>469</v>
      </c>
      <c r="H34" s="117"/>
    </row>
    <row r="35" spans="2:8">
      <c r="B35" s="116" t="s">
        <v>1652</v>
      </c>
      <c r="C35" s="110">
        <v>5</v>
      </c>
      <c r="D35" s="117"/>
      <c r="F35" s="114">
        <v>2019</v>
      </c>
      <c r="G35" s="112">
        <v>492</v>
      </c>
      <c r="H35" s="117"/>
    </row>
    <row r="36" spans="2:8">
      <c r="B36" s="115" t="s">
        <v>1653</v>
      </c>
      <c r="C36" s="109">
        <v>63</v>
      </c>
      <c r="D36" s="117"/>
      <c r="F36" s="113">
        <v>2020</v>
      </c>
      <c r="G36" s="111">
        <v>178</v>
      </c>
      <c r="H36" s="117"/>
    </row>
    <row r="37" spans="2:8">
      <c r="B37" s="116" t="s">
        <v>1654</v>
      </c>
      <c r="C37" s="110">
        <v>79</v>
      </c>
      <c r="D37" s="117"/>
      <c r="F37" s="114">
        <v>2021</v>
      </c>
      <c r="G37" s="112">
        <v>0</v>
      </c>
      <c r="H37" s="117"/>
    </row>
    <row r="38" spans="2:8">
      <c r="B38" s="116" t="s">
        <v>1656</v>
      </c>
      <c r="C38" s="110">
        <v>12</v>
      </c>
      <c r="D38" s="117"/>
      <c r="F38" s="114">
        <v>2022</v>
      </c>
      <c r="G38" s="112">
        <v>0</v>
      </c>
      <c r="H38" s="117"/>
    </row>
    <row r="39" spans="2:8">
      <c r="B39" s="116" t="s">
        <v>1658</v>
      </c>
      <c r="C39" s="110">
        <v>59</v>
      </c>
      <c r="D39" s="117"/>
      <c r="F39" s="114">
        <v>2023</v>
      </c>
      <c r="G39" s="112">
        <v>0</v>
      </c>
      <c r="H39" s="117"/>
    </row>
    <row r="40" spans="2:8">
      <c r="B40" s="116" t="s">
        <v>1659</v>
      </c>
      <c r="C40" s="110">
        <v>86</v>
      </c>
      <c r="D40" s="117"/>
      <c r="F40" s="114">
        <v>2024</v>
      </c>
      <c r="G40" s="112">
        <v>0</v>
      </c>
      <c r="H40" s="117"/>
    </row>
    <row r="41" spans="2:8">
      <c r="B41" s="116" t="s">
        <v>1667</v>
      </c>
      <c r="C41" s="110">
        <v>41</v>
      </c>
      <c r="D41" s="117"/>
      <c r="F41" s="114">
        <v>2025</v>
      </c>
      <c r="G41" s="112">
        <v>0</v>
      </c>
      <c r="H41" s="117"/>
    </row>
    <row r="42" spans="2:8">
      <c r="B42" s="116" t="s">
        <v>1670</v>
      </c>
      <c r="C42" s="110">
        <v>265</v>
      </c>
      <c r="D42" s="117"/>
      <c r="F42" s="114">
        <v>2026</v>
      </c>
      <c r="G42" s="112">
        <v>0</v>
      </c>
      <c r="H42" s="117"/>
    </row>
    <row r="43" spans="2:8">
      <c r="B43" s="116" t="s">
        <v>1680</v>
      </c>
      <c r="C43" s="110">
        <v>318</v>
      </c>
      <c r="D43" s="117"/>
      <c r="F43" s="114">
        <v>2027</v>
      </c>
      <c r="G43" s="112">
        <v>0</v>
      </c>
      <c r="H43" s="117"/>
    </row>
    <row r="44" spans="2:8">
      <c r="B44" s="116" t="s">
        <v>1689</v>
      </c>
      <c r="C44" s="110">
        <v>61</v>
      </c>
      <c r="D44" s="117"/>
      <c r="F44" s="114">
        <v>2028</v>
      </c>
      <c r="G44" s="112">
        <v>0</v>
      </c>
      <c r="H44" s="117"/>
    </row>
    <row r="45" spans="2:8" ht="13.5" thickBot="1">
      <c r="B45" s="116" t="s">
        <v>1690</v>
      </c>
      <c r="C45" s="110">
        <v>34</v>
      </c>
      <c r="D45" s="117"/>
      <c r="F45" s="114">
        <v>2029</v>
      </c>
      <c r="G45" s="112">
        <v>0</v>
      </c>
      <c r="H45" s="117"/>
    </row>
    <row r="46" spans="2:8">
      <c r="B46" s="115" t="s">
        <v>1691</v>
      </c>
      <c r="C46" s="109">
        <v>37</v>
      </c>
      <c r="D46" s="117"/>
      <c r="F46" s="118"/>
      <c r="G46" s="118"/>
    </row>
    <row r="47" spans="2:8">
      <c r="B47" s="116" t="s">
        <v>1692</v>
      </c>
      <c r="C47" s="110">
        <v>44</v>
      </c>
      <c r="D47" s="117"/>
    </row>
    <row r="48" spans="2:8">
      <c r="B48" s="116" t="s">
        <v>1693</v>
      </c>
      <c r="C48" s="110">
        <v>18</v>
      </c>
      <c r="D48" s="117"/>
    </row>
    <row r="49" spans="2:4">
      <c r="B49" s="116" t="s">
        <v>1694</v>
      </c>
      <c r="C49" s="110">
        <v>5</v>
      </c>
      <c r="D49" s="117"/>
    </row>
    <row r="50" spans="2:4">
      <c r="B50" s="116" t="s">
        <v>1695</v>
      </c>
      <c r="C50" s="110">
        <v>15</v>
      </c>
      <c r="D50" s="117"/>
    </row>
    <row r="51" spans="2:4">
      <c r="B51" s="116" t="s">
        <v>1696</v>
      </c>
      <c r="C51" s="110">
        <v>3</v>
      </c>
      <c r="D51" s="117"/>
    </row>
    <row r="52" spans="2:4">
      <c r="B52" s="116" t="s">
        <v>1697</v>
      </c>
      <c r="C52" s="110">
        <v>60</v>
      </c>
      <c r="D52" s="117"/>
    </row>
    <row r="53" spans="2:4">
      <c r="B53" s="116" t="s">
        <v>1698</v>
      </c>
      <c r="C53" s="110">
        <v>24</v>
      </c>
      <c r="D53" s="117"/>
    </row>
    <row r="54" spans="2:4">
      <c r="B54" s="116" t="s">
        <v>1700</v>
      </c>
      <c r="C54" s="110">
        <v>117</v>
      </c>
      <c r="D54" s="117"/>
    </row>
    <row r="55" spans="2:4">
      <c r="B55" s="116" t="s">
        <v>1701</v>
      </c>
      <c r="C55" s="110">
        <v>9</v>
      </c>
      <c r="D55" s="117"/>
    </row>
    <row r="56" spans="2:4">
      <c r="B56" s="115" t="s">
        <v>1702</v>
      </c>
      <c r="C56" s="109">
        <v>203</v>
      </c>
      <c r="D56" s="117"/>
    </row>
    <row r="57" spans="2:4">
      <c r="B57" s="116" t="s">
        <v>1708</v>
      </c>
      <c r="C57" s="110">
        <v>644</v>
      </c>
      <c r="D57" s="117"/>
    </row>
    <row r="58" spans="2:4">
      <c r="B58" s="116" t="s">
        <v>1721</v>
      </c>
      <c r="C58" s="110">
        <v>31</v>
      </c>
      <c r="D58" s="117"/>
    </row>
    <row r="59" spans="2:4">
      <c r="B59" s="116" t="s">
        <v>1722</v>
      </c>
      <c r="C59" s="110">
        <v>41</v>
      </c>
      <c r="D59" s="117"/>
    </row>
    <row r="60" spans="2:4">
      <c r="B60" s="116" t="s">
        <v>1723</v>
      </c>
      <c r="C60" s="110">
        <v>60</v>
      </c>
      <c r="D60" s="117"/>
    </row>
    <row r="61" spans="2:4">
      <c r="B61" s="116" t="s">
        <v>1728</v>
      </c>
      <c r="C61" s="110">
        <v>283</v>
      </c>
      <c r="D61" s="117"/>
    </row>
    <row r="62" spans="2:4">
      <c r="B62" s="116" t="s">
        <v>1729</v>
      </c>
      <c r="C62" s="110">
        <v>30</v>
      </c>
      <c r="D62" s="117"/>
    </row>
    <row r="63" spans="2:4">
      <c r="B63" s="116" t="s">
        <v>1732</v>
      </c>
      <c r="C63" s="110">
        <v>12</v>
      </c>
      <c r="D63" s="117"/>
    </row>
    <row r="64" spans="2:4">
      <c r="B64" s="116" t="s">
        <v>1733</v>
      </c>
      <c r="C64" s="110">
        <v>25</v>
      </c>
      <c r="D64" s="117"/>
    </row>
    <row r="65" spans="2:4">
      <c r="B65" s="116" t="s">
        <v>1734</v>
      </c>
      <c r="C65" s="110">
        <v>8</v>
      </c>
      <c r="D65" s="117"/>
    </row>
    <row r="66" spans="2:4">
      <c r="B66" s="115" t="s">
        <v>1735</v>
      </c>
      <c r="C66" s="109">
        <v>488</v>
      </c>
      <c r="D66" s="117"/>
    </row>
    <row r="67" spans="2:4">
      <c r="B67" s="116" t="s">
        <v>1742</v>
      </c>
      <c r="C67" s="110">
        <v>5</v>
      </c>
      <c r="D67" s="117"/>
    </row>
    <row r="68" spans="2:4">
      <c r="B68" s="116" t="s">
        <v>1743</v>
      </c>
      <c r="C68" s="110">
        <v>73</v>
      </c>
      <c r="D68" s="117"/>
    </row>
    <row r="69" spans="2:4">
      <c r="B69" s="116" t="s">
        <v>1744</v>
      </c>
      <c r="C69" s="110">
        <v>3</v>
      </c>
      <c r="D69" s="117"/>
    </row>
    <row r="70" spans="2:4">
      <c r="B70" s="116" t="s">
        <v>1745</v>
      </c>
      <c r="C70" s="110">
        <v>30</v>
      </c>
      <c r="D70" s="117"/>
    </row>
    <row r="71" spans="2:4">
      <c r="B71" s="116" t="s">
        <v>1746</v>
      </c>
      <c r="C71" s="110">
        <v>492</v>
      </c>
      <c r="D71" s="117"/>
    </row>
    <row r="72" spans="2:4">
      <c r="B72" s="116" t="s">
        <v>1751</v>
      </c>
      <c r="C72" s="110">
        <v>3</v>
      </c>
      <c r="D72" s="117"/>
    </row>
    <row r="73" spans="2:4">
      <c r="B73" s="116" t="s">
        <v>1752</v>
      </c>
      <c r="C73" s="110">
        <v>45</v>
      </c>
      <c r="D73" s="117"/>
    </row>
    <row r="74" spans="2:4">
      <c r="B74" s="116" t="s">
        <v>1754</v>
      </c>
      <c r="C74" s="110">
        <v>18</v>
      </c>
      <c r="D74" s="117"/>
    </row>
    <row r="75" spans="2:4">
      <c r="B75" s="116" t="s">
        <v>1756</v>
      </c>
      <c r="C75" s="110">
        <v>128</v>
      </c>
      <c r="D75" s="117"/>
    </row>
    <row r="76" spans="2:4">
      <c r="B76" s="115" t="s">
        <v>1761</v>
      </c>
      <c r="C76" s="109">
        <v>19</v>
      </c>
      <c r="D76" s="117"/>
    </row>
    <row r="77" spans="2:4">
      <c r="B77" s="116" t="s">
        <v>1762</v>
      </c>
      <c r="C77" s="110">
        <v>17</v>
      </c>
      <c r="D77" s="117"/>
    </row>
    <row r="78" spans="2:4">
      <c r="B78" s="116" t="s">
        <v>1763</v>
      </c>
      <c r="C78" s="110">
        <v>123</v>
      </c>
      <c r="D78" s="117"/>
    </row>
    <row r="79" spans="2:4">
      <c r="B79" s="116" t="s">
        <v>1764</v>
      </c>
      <c r="C79" s="110">
        <v>72</v>
      </c>
      <c r="D79" s="117"/>
    </row>
    <row r="80" spans="2:4">
      <c r="B80" s="116" t="s">
        <v>1765</v>
      </c>
      <c r="C80" s="110">
        <v>10</v>
      </c>
      <c r="D80" s="117"/>
    </row>
    <row r="81" spans="2:4">
      <c r="B81" s="116" t="s">
        <v>1766</v>
      </c>
      <c r="C81" s="110">
        <v>227</v>
      </c>
      <c r="D81" s="117"/>
    </row>
    <row r="82" spans="2:4">
      <c r="B82" s="116" t="s">
        <v>1767</v>
      </c>
      <c r="C82" s="110">
        <v>107</v>
      </c>
      <c r="D82" s="117"/>
    </row>
    <row r="83" spans="2:4">
      <c r="B83" s="116" t="s">
        <v>1768</v>
      </c>
      <c r="C83" s="110">
        <v>30</v>
      </c>
      <c r="D83" s="117"/>
    </row>
    <row r="84" spans="2:4">
      <c r="B84" s="116" t="s">
        <v>1769</v>
      </c>
      <c r="C84" s="110">
        <v>56</v>
      </c>
      <c r="D84" s="117"/>
    </row>
    <row r="85" spans="2:4">
      <c r="B85" s="116" t="s">
        <v>1771</v>
      </c>
      <c r="C85" s="110">
        <v>90</v>
      </c>
      <c r="D85" s="117"/>
    </row>
    <row r="86" spans="2:4">
      <c r="B86" s="115" t="s">
        <v>1772</v>
      </c>
      <c r="C86" s="109">
        <v>21</v>
      </c>
      <c r="D86" s="117"/>
    </row>
    <row r="87" spans="2:4">
      <c r="B87" s="116" t="s">
        <v>1773</v>
      </c>
      <c r="C87" s="110">
        <v>2</v>
      </c>
      <c r="D87" s="117"/>
    </row>
    <row r="88" spans="2:4">
      <c r="B88" s="116" t="s">
        <v>1774</v>
      </c>
      <c r="C88" s="110">
        <v>32</v>
      </c>
      <c r="D88" s="117"/>
    </row>
    <row r="89" spans="2:4">
      <c r="B89" s="116" t="s">
        <v>1775</v>
      </c>
      <c r="C89" s="110">
        <v>120</v>
      </c>
      <c r="D89" s="117"/>
    </row>
    <row r="90" spans="2:4">
      <c r="B90" s="116" t="s">
        <v>1776</v>
      </c>
      <c r="C90" s="110">
        <v>1233</v>
      </c>
      <c r="D90" s="117"/>
    </row>
    <row r="91" spans="2:4">
      <c r="B91" s="116" t="s">
        <v>2177</v>
      </c>
      <c r="C91" s="110">
        <v>19</v>
      </c>
      <c r="D91" s="117"/>
    </row>
    <row r="92" spans="2:4">
      <c r="B92" s="116" t="s">
        <v>2178</v>
      </c>
      <c r="C92" s="110">
        <v>25</v>
      </c>
      <c r="D92" s="117"/>
    </row>
    <row r="93" spans="2:4">
      <c r="B93" s="116" t="s">
        <v>2179</v>
      </c>
      <c r="C93" s="110">
        <v>59</v>
      </c>
      <c r="D93" s="117"/>
    </row>
    <row r="94" spans="2:4">
      <c r="B94" s="116" t="s">
        <v>2180</v>
      </c>
      <c r="C94" s="110">
        <v>94</v>
      </c>
      <c r="D94" s="117"/>
    </row>
    <row r="95" spans="2:4">
      <c r="B95" s="116" t="s">
        <v>2181</v>
      </c>
      <c r="C95" s="110">
        <v>14</v>
      </c>
      <c r="D95" s="117"/>
    </row>
    <row r="96" spans="2:4">
      <c r="B96" s="115" t="s">
        <v>2182</v>
      </c>
      <c r="C96" s="109">
        <v>145</v>
      </c>
      <c r="D96" s="117"/>
    </row>
    <row r="97" spans="2:4">
      <c r="B97" s="116" t="s">
        <v>2183</v>
      </c>
      <c r="C97" s="110">
        <v>188</v>
      </c>
      <c r="D97" s="117"/>
    </row>
    <row r="98" spans="2:4">
      <c r="B98" s="116" t="s">
        <v>2184</v>
      </c>
      <c r="C98" s="110">
        <v>120</v>
      </c>
      <c r="D98" s="117"/>
    </row>
    <row r="99" spans="2:4">
      <c r="B99" s="116" t="s">
        <v>2322</v>
      </c>
      <c r="C99" s="110">
        <v>4</v>
      </c>
      <c r="D99" s="117"/>
    </row>
    <row r="100" spans="2:4">
      <c r="B100" s="116" t="s">
        <v>2185</v>
      </c>
      <c r="C100" s="110">
        <v>45</v>
      </c>
      <c r="D100" s="117"/>
    </row>
    <row r="101" spans="2:4">
      <c r="B101" s="116" t="s">
        <v>2186</v>
      </c>
      <c r="C101" s="110">
        <v>7</v>
      </c>
      <c r="D101" s="117"/>
    </row>
    <row r="102" spans="2:4">
      <c r="B102" s="116" t="s">
        <v>2187</v>
      </c>
      <c r="C102" s="110">
        <v>30</v>
      </c>
      <c r="D102" s="117"/>
    </row>
    <row r="103" spans="2:4">
      <c r="B103" s="116" t="s">
        <v>2188</v>
      </c>
      <c r="C103" s="110">
        <v>1</v>
      </c>
      <c r="D103" s="117"/>
    </row>
    <row r="104" spans="2:4">
      <c r="B104" s="116" t="s">
        <v>2189</v>
      </c>
      <c r="C104" s="110">
        <v>55</v>
      </c>
      <c r="D104" s="117"/>
    </row>
    <row r="105" spans="2:4">
      <c r="B105" s="116" t="s">
        <v>2190</v>
      </c>
      <c r="C105" s="110">
        <v>35</v>
      </c>
      <c r="D105" s="117"/>
    </row>
    <row r="106" spans="2:4">
      <c r="B106" s="115" t="s">
        <v>2302</v>
      </c>
      <c r="C106" s="109">
        <v>20</v>
      </c>
      <c r="D106" s="117"/>
    </row>
    <row r="107" spans="2:4">
      <c r="B107" s="116" t="s">
        <v>2191</v>
      </c>
      <c r="C107" s="110">
        <v>30</v>
      </c>
      <c r="D107" s="117"/>
    </row>
    <row r="108" spans="2:4">
      <c r="B108" s="116" t="s">
        <v>2192</v>
      </c>
      <c r="C108" s="110">
        <v>17</v>
      </c>
      <c r="D108" s="117"/>
    </row>
    <row r="109" spans="2:4">
      <c r="B109" s="116" t="s">
        <v>2193</v>
      </c>
      <c r="C109" s="110">
        <v>139</v>
      </c>
      <c r="D109" s="117"/>
    </row>
    <row r="110" spans="2:4">
      <c r="B110" s="116" t="s">
        <v>2194</v>
      </c>
      <c r="C110" s="110">
        <v>137</v>
      </c>
      <c r="D110" s="117"/>
    </row>
    <row r="111" spans="2:4">
      <c r="B111" s="116" t="s">
        <v>2195</v>
      </c>
      <c r="C111" s="110">
        <v>31</v>
      </c>
      <c r="D111" s="117"/>
    </row>
    <row r="112" spans="2:4">
      <c r="B112" s="116" t="s">
        <v>2196</v>
      </c>
      <c r="C112" s="110">
        <v>87</v>
      </c>
      <c r="D112" s="117"/>
    </row>
    <row r="113" spans="2:4">
      <c r="B113" s="116" t="s">
        <v>2197</v>
      </c>
      <c r="C113" s="110">
        <v>67</v>
      </c>
      <c r="D113" s="117"/>
    </row>
    <row r="114" spans="2:4">
      <c r="B114" s="116" t="s">
        <v>2198</v>
      </c>
      <c r="C114" s="110">
        <v>5</v>
      </c>
      <c r="D114" s="117"/>
    </row>
    <row r="115" spans="2:4">
      <c r="B115" s="116" t="s">
        <v>2199</v>
      </c>
      <c r="C115" s="110">
        <v>4</v>
      </c>
      <c r="D115" s="117"/>
    </row>
    <row r="116" spans="2:4">
      <c r="B116" s="115" t="s">
        <v>2200</v>
      </c>
      <c r="C116" s="109">
        <v>143</v>
      </c>
      <c r="D116" s="117"/>
    </row>
    <row r="117" spans="2:4">
      <c r="B117" s="116" t="s">
        <v>2201</v>
      </c>
      <c r="C117" s="110">
        <v>81</v>
      </c>
      <c r="D117" s="117"/>
    </row>
    <row r="118" spans="2:4">
      <c r="B118" s="116" t="s">
        <v>2202</v>
      </c>
      <c r="C118" s="110">
        <v>93</v>
      </c>
      <c r="D118" s="117"/>
    </row>
    <row r="119" spans="2:4">
      <c r="B119" s="116" t="s">
        <v>2203</v>
      </c>
      <c r="C119" s="110">
        <v>3</v>
      </c>
      <c r="D119" s="117"/>
    </row>
    <row r="120" spans="2:4">
      <c r="B120" s="116" t="s">
        <v>2204</v>
      </c>
      <c r="C120" s="110">
        <v>13</v>
      </c>
      <c r="D120" s="117"/>
    </row>
    <row r="121" spans="2:4" ht="13.5" thickBot="1">
      <c r="B121" s="116" t="s">
        <v>2205</v>
      </c>
      <c r="C121" s="110">
        <v>270</v>
      </c>
      <c r="D121" s="117"/>
    </row>
    <row r="122" spans="2:4">
      <c r="B122" s="118"/>
      <c r="C122" s="118"/>
    </row>
  </sheetData>
  <autoFilter ref="B4:C115"/>
  <hyperlinks>
    <hyperlink ref="B3:G3" r:id="rId1" display="http://www.teoalida.com/database/phones/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34"/>
  <sheetViews>
    <sheetView workbookViewId="0"/>
  </sheetViews>
  <sheetFormatPr defaultColWidth="2.73046875" defaultRowHeight="13.15"/>
  <cols>
    <col min="1" max="1" width="2.73046875" style="1"/>
    <col min="2" max="2" width="14.73046875" style="1" customWidth="1"/>
    <col min="3" max="4" width="12.73046875" style="1" customWidth="1"/>
    <col min="5" max="5" width="64.73046875" style="1" customWidth="1"/>
    <col min="6" max="16384" width="2.73046875" style="1"/>
  </cols>
  <sheetData>
    <row r="2" spans="2:6" ht="25.15">
      <c r="B2" s="84" t="s">
        <v>2336</v>
      </c>
    </row>
    <row r="3" spans="2:6">
      <c r="B3" s="4" t="s">
        <v>2908</v>
      </c>
    </row>
    <row r="4" spans="2:6" ht="13.5" thickBot="1"/>
    <row r="5" spans="2:6" ht="18" thickBot="1">
      <c r="B5" s="126" t="s">
        <v>2345</v>
      </c>
      <c r="C5" s="127" t="s">
        <v>2338</v>
      </c>
      <c r="D5" s="128" t="s">
        <v>82</v>
      </c>
      <c r="E5" s="129" t="s">
        <v>20</v>
      </c>
      <c r="F5" s="117"/>
    </row>
    <row r="6" spans="2:6">
      <c r="B6" s="123">
        <v>42552</v>
      </c>
      <c r="C6" s="106"/>
      <c r="D6" s="105"/>
      <c r="E6" s="17"/>
      <c r="F6" s="117"/>
    </row>
    <row r="7" spans="2:6">
      <c r="B7" s="123">
        <v>42598</v>
      </c>
      <c r="C7" s="106">
        <v>108</v>
      </c>
      <c r="D7" s="105">
        <v>8191</v>
      </c>
      <c r="E7" s="17" t="s">
        <v>2208</v>
      </c>
      <c r="F7" s="117"/>
    </row>
    <row r="8" spans="2:6">
      <c r="B8" s="123">
        <v>42649</v>
      </c>
      <c r="C8" s="106">
        <v>108</v>
      </c>
      <c r="D8" s="105">
        <v>8281</v>
      </c>
      <c r="E8" s="17" t="s">
        <v>2209</v>
      </c>
      <c r="F8" s="117"/>
    </row>
    <row r="9" spans="2:6">
      <c r="B9" s="124">
        <v>42737</v>
      </c>
      <c r="C9" s="107">
        <v>108</v>
      </c>
      <c r="D9" s="108">
        <v>8419</v>
      </c>
      <c r="E9" s="125" t="s">
        <v>2210</v>
      </c>
      <c r="F9" s="117"/>
    </row>
    <row r="10" spans="2:6">
      <c r="B10" s="123">
        <v>42759</v>
      </c>
      <c r="C10" s="106">
        <v>108</v>
      </c>
      <c r="D10" s="105">
        <v>8464</v>
      </c>
      <c r="E10" s="17" t="s">
        <v>2211</v>
      </c>
      <c r="F10" s="117"/>
    </row>
    <row r="11" spans="2:6">
      <c r="B11" s="123">
        <v>42833</v>
      </c>
      <c r="C11" s="106">
        <v>108</v>
      </c>
      <c r="D11" s="105">
        <v>8554</v>
      </c>
      <c r="E11" s="17" t="s">
        <v>2212</v>
      </c>
      <c r="F11" s="117"/>
    </row>
    <row r="12" spans="2:6">
      <c r="B12" s="123">
        <v>42881</v>
      </c>
      <c r="C12" s="106">
        <v>108</v>
      </c>
      <c r="D12" s="105">
        <v>8600</v>
      </c>
      <c r="E12" s="17"/>
      <c r="F12" s="117"/>
    </row>
    <row r="13" spans="2:6">
      <c r="B13" s="123">
        <v>42923</v>
      </c>
      <c r="C13" s="106">
        <v>108</v>
      </c>
      <c r="D13" s="105">
        <v>8641</v>
      </c>
      <c r="E13" s="17"/>
      <c r="F13" s="117"/>
    </row>
    <row r="14" spans="2:6">
      <c r="B14" s="123">
        <v>42980</v>
      </c>
      <c r="C14" s="106">
        <v>108</v>
      </c>
      <c r="D14" s="105">
        <v>8724</v>
      </c>
      <c r="E14" s="17" t="s">
        <v>2213</v>
      </c>
      <c r="F14" s="117"/>
    </row>
    <row r="15" spans="2:6">
      <c r="B15" s="123">
        <v>43009</v>
      </c>
      <c r="C15" s="106">
        <v>108</v>
      </c>
      <c r="D15" s="105">
        <v>8794</v>
      </c>
      <c r="E15" s="17"/>
      <c r="F15" s="117"/>
    </row>
    <row r="16" spans="2:6">
      <c r="B16" s="123">
        <v>43015</v>
      </c>
      <c r="C16" s="106">
        <v>108</v>
      </c>
      <c r="D16" s="105">
        <v>8806</v>
      </c>
      <c r="E16" s="17"/>
      <c r="F16" s="117"/>
    </row>
    <row r="17" spans="2:6">
      <c r="B17" s="123">
        <v>43040</v>
      </c>
      <c r="C17" s="106">
        <v>108</v>
      </c>
      <c r="D17" s="105">
        <v>8836</v>
      </c>
      <c r="E17" s="17"/>
      <c r="F17" s="117"/>
    </row>
    <row r="18" spans="2:6">
      <c r="B18" s="123">
        <v>43055</v>
      </c>
      <c r="C18" s="106">
        <v>108</v>
      </c>
      <c r="D18" s="105">
        <v>8848</v>
      </c>
      <c r="E18" s="17"/>
      <c r="F18" s="117"/>
    </row>
    <row r="19" spans="2:6">
      <c r="B19" s="123">
        <v>43070</v>
      </c>
      <c r="C19" s="106">
        <v>108</v>
      </c>
      <c r="D19" s="105">
        <v>8870</v>
      </c>
      <c r="E19" s="17"/>
      <c r="F19" s="117"/>
    </row>
    <row r="20" spans="2:6">
      <c r="B20" s="123">
        <v>43085</v>
      </c>
      <c r="C20" s="106">
        <v>108</v>
      </c>
      <c r="D20" s="105">
        <v>8873</v>
      </c>
      <c r="E20" s="17"/>
      <c r="F20" s="117"/>
    </row>
    <row r="21" spans="2:6">
      <c r="B21" s="124">
        <v>43101</v>
      </c>
      <c r="C21" s="107">
        <v>108</v>
      </c>
      <c r="D21" s="108">
        <v>8884</v>
      </c>
      <c r="E21" s="125"/>
      <c r="F21" s="117"/>
    </row>
    <row r="22" spans="2:6">
      <c r="B22" s="123">
        <v>43116</v>
      </c>
      <c r="C22" s="106">
        <v>108</v>
      </c>
      <c r="D22" s="105">
        <v>8910</v>
      </c>
      <c r="E22" s="17"/>
      <c r="F22" s="117"/>
    </row>
    <row r="23" spans="2:6">
      <c r="B23" s="123">
        <v>43132</v>
      </c>
      <c r="C23" s="106">
        <v>108</v>
      </c>
      <c r="D23" s="105">
        <v>8960</v>
      </c>
      <c r="E23" s="17"/>
      <c r="F23" s="117"/>
    </row>
    <row r="24" spans="2:6">
      <c r="B24" s="123">
        <v>43146</v>
      </c>
      <c r="C24" s="106">
        <v>108</v>
      </c>
      <c r="D24" s="105">
        <v>8974</v>
      </c>
      <c r="E24" s="17"/>
      <c r="F24" s="117"/>
    </row>
    <row r="25" spans="2:6">
      <c r="B25" s="123">
        <v>43160</v>
      </c>
      <c r="C25" s="106">
        <v>108</v>
      </c>
      <c r="D25" s="105">
        <v>9006</v>
      </c>
      <c r="E25" s="17"/>
      <c r="F25" s="117"/>
    </row>
    <row r="26" spans="2:6">
      <c r="B26" s="123">
        <v>43175</v>
      </c>
      <c r="C26" s="106">
        <v>109</v>
      </c>
      <c r="D26" s="105">
        <v>9023</v>
      </c>
      <c r="E26" s="17" t="s">
        <v>2340</v>
      </c>
      <c r="F26" s="117"/>
    </row>
    <row r="27" spans="2:6">
      <c r="B27" s="123">
        <v>43191</v>
      </c>
      <c r="C27" s="106">
        <v>109</v>
      </c>
      <c r="D27" s="105">
        <v>9060</v>
      </c>
      <c r="E27" s="17"/>
      <c r="F27" s="117"/>
    </row>
    <row r="28" spans="2:6">
      <c r="B28" s="123">
        <v>43206</v>
      </c>
      <c r="C28" s="106">
        <v>109</v>
      </c>
      <c r="D28" s="105">
        <v>9071</v>
      </c>
      <c r="E28" s="17"/>
      <c r="F28" s="117"/>
    </row>
    <row r="29" spans="2:6">
      <c r="B29" s="123">
        <v>43221</v>
      </c>
      <c r="C29" s="106">
        <v>109</v>
      </c>
      <c r="D29" s="105">
        <v>9093</v>
      </c>
      <c r="E29" s="17"/>
      <c r="F29" s="117"/>
    </row>
    <row r="30" spans="2:6">
      <c r="B30" s="123">
        <v>43238</v>
      </c>
      <c r="C30" s="106">
        <v>109</v>
      </c>
      <c r="D30" s="105">
        <v>9107</v>
      </c>
      <c r="E30" s="17"/>
      <c r="F30" s="117"/>
    </row>
    <row r="31" spans="2:6">
      <c r="B31" s="123">
        <v>43252</v>
      </c>
      <c r="C31" s="106">
        <v>109</v>
      </c>
      <c r="D31" s="105">
        <v>9131</v>
      </c>
      <c r="E31" s="17"/>
      <c r="F31" s="117"/>
    </row>
    <row r="32" spans="2:6">
      <c r="B32" s="123">
        <v>43267</v>
      </c>
      <c r="C32" s="106">
        <v>109</v>
      </c>
      <c r="D32" s="105">
        <v>9148</v>
      </c>
      <c r="E32" s="17"/>
      <c r="F32" s="117"/>
    </row>
    <row r="33" spans="2:6">
      <c r="B33" s="123">
        <v>43282</v>
      </c>
      <c r="C33" s="106">
        <v>109</v>
      </c>
      <c r="D33" s="105">
        <v>9165</v>
      </c>
      <c r="E33" s="17"/>
      <c r="F33" s="117"/>
    </row>
    <row r="34" spans="2:6">
      <c r="B34" s="123">
        <v>43298</v>
      </c>
      <c r="C34" s="106">
        <v>109</v>
      </c>
      <c r="D34" s="105">
        <v>9174</v>
      </c>
      <c r="E34" s="17"/>
      <c r="F34" s="117"/>
    </row>
    <row r="35" spans="2:6">
      <c r="B35" s="123">
        <v>43314</v>
      </c>
      <c r="C35" s="106">
        <v>109</v>
      </c>
      <c r="D35" s="105">
        <v>9182</v>
      </c>
      <c r="E35" s="17"/>
      <c r="F35" s="117"/>
    </row>
    <row r="36" spans="2:6">
      <c r="B36" s="123">
        <v>43328</v>
      </c>
      <c r="C36" s="106">
        <v>109</v>
      </c>
      <c r="D36" s="105">
        <v>9202</v>
      </c>
      <c r="E36" s="17"/>
      <c r="F36" s="117"/>
    </row>
    <row r="37" spans="2:6">
      <c r="B37" s="123">
        <v>43344</v>
      </c>
      <c r="C37" s="106">
        <v>110</v>
      </c>
      <c r="D37" s="105">
        <v>9228</v>
      </c>
      <c r="E37" s="17" t="s">
        <v>2339</v>
      </c>
      <c r="F37" s="117"/>
    </row>
    <row r="38" spans="2:6">
      <c r="B38" s="123">
        <v>43359</v>
      </c>
      <c r="C38" s="106">
        <v>110</v>
      </c>
      <c r="D38" s="105">
        <v>9248</v>
      </c>
      <c r="E38" s="17"/>
      <c r="F38" s="117"/>
    </row>
    <row r="39" spans="2:6">
      <c r="B39" s="123">
        <v>43374</v>
      </c>
      <c r="C39" s="106">
        <v>110</v>
      </c>
      <c r="D39" s="105">
        <v>9263</v>
      </c>
      <c r="E39" s="17"/>
      <c r="F39" s="117"/>
    </row>
    <row r="40" spans="2:6">
      <c r="B40" s="123">
        <v>43389</v>
      </c>
      <c r="C40" s="106">
        <v>110</v>
      </c>
      <c r="D40" s="105">
        <v>9286</v>
      </c>
      <c r="E40" s="17"/>
      <c r="F40" s="117"/>
    </row>
    <row r="41" spans="2:6">
      <c r="B41" s="123">
        <v>43405</v>
      </c>
      <c r="C41" s="106">
        <v>110</v>
      </c>
      <c r="D41" s="105">
        <v>9322</v>
      </c>
      <c r="E41" s="17"/>
      <c r="F41" s="117"/>
    </row>
    <row r="42" spans="2:6">
      <c r="B42" s="123">
        <v>43420</v>
      </c>
      <c r="C42" s="106">
        <v>110</v>
      </c>
      <c r="D42" s="105">
        <v>9334</v>
      </c>
      <c r="E42" s="17"/>
      <c r="F42" s="117"/>
    </row>
    <row r="43" spans="2:6">
      <c r="B43" s="123">
        <v>43435</v>
      </c>
      <c r="C43" s="106">
        <v>110</v>
      </c>
      <c r="D43" s="105">
        <v>9337</v>
      </c>
      <c r="E43" s="17"/>
      <c r="F43" s="117"/>
    </row>
    <row r="44" spans="2:6">
      <c r="B44" s="123">
        <v>43450</v>
      </c>
      <c r="C44" s="106">
        <v>110</v>
      </c>
      <c r="D44" s="105">
        <v>9355</v>
      </c>
      <c r="E44" s="17"/>
      <c r="F44" s="117"/>
    </row>
    <row r="45" spans="2:6">
      <c r="B45" s="124">
        <v>43467</v>
      </c>
      <c r="C45" s="107">
        <v>110</v>
      </c>
      <c r="D45" s="108">
        <v>9368</v>
      </c>
      <c r="E45" s="125"/>
      <c r="F45" s="117"/>
    </row>
    <row r="46" spans="2:6">
      <c r="B46" s="123">
        <v>43497</v>
      </c>
      <c r="C46" s="106">
        <v>114</v>
      </c>
      <c r="D46" s="105">
        <v>9460</v>
      </c>
      <c r="E46" s="17" t="s">
        <v>2341</v>
      </c>
      <c r="F46" s="117"/>
    </row>
    <row r="47" spans="2:6">
      <c r="B47" s="123">
        <v>43526</v>
      </c>
      <c r="C47" s="106">
        <v>114</v>
      </c>
      <c r="D47" s="105">
        <v>9534</v>
      </c>
      <c r="E47" s="17"/>
      <c r="F47" s="117"/>
    </row>
    <row r="48" spans="2:6">
      <c r="B48" s="123">
        <v>43556</v>
      </c>
      <c r="C48" s="106">
        <v>114</v>
      </c>
      <c r="D48" s="105">
        <v>9567</v>
      </c>
      <c r="E48" s="17"/>
      <c r="F48" s="117"/>
    </row>
    <row r="49" spans="2:6">
      <c r="B49" s="123">
        <v>43586</v>
      </c>
      <c r="C49" s="106">
        <v>114</v>
      </c>
      <c r="D49" s="105">
        <v>9609</v>
      </c>
      <c r="E49" s="17"/>
      <c r="F49" s="117"/>
    </row>
    <row r="50" spans="2:6">
      <c r="B50" s="123">
        <v>43617</v>
      </c>
      <c r="C50" s="106">
        <v>114</v>
      </c>
      <c r="D50" s="105">
        <v>9647</v>
      </c>
      <c r="E50" s="17"/>
      <c r="F50" s="117"/>
    </row>
    <row r="51" spans="2:6">
      <c r="B51" s="123">
        <v>43622</v>
      </c>
      <c r="C51" s="106">
        <v>114</v>
      </c>
      <c r="D51" s="105">
        <v>9650</v>
      </c>
      <c r="E51" s="17"/>
      <c r="F51" s="117"/>
    </row>
    <row r="52" spans="2:6">
      <c r="B52" s="123">
        <v>43629</v>
      </c>
      <c r="C52" s="106">
        <v>114</v>
      </c>
      <c r="D52" s="105">
        <v>9662</v>
      </c>
      <c r="E52" s="17"/>
      <c r="F52" s="117"/>
    </row>
    <row r="53" spans="2:6">
      <c r="B53" s="123">
        <v>43635</v>
      </c>
      <c r="C53" s="106">
        <v>114</v>
      </c>
      <c r="D53" s="105">
        <v>9664</v>
      </c>
      <c r="E53" s="17"/>
      <c r="F53" s="117"/>
    </row>
    <row r="54" spans="2:6">
      <c r="B54" s="123">
        <v>43641</v>
      </c>
      <c r="C54" s="106">
        <v>114</v>
      </c>
      <c r="D54" s="105">
        <v>9669</v>
      </c>
      <c r="E54" s="17"/>
      <c r="F54" s="117"/>
    </row>
    <row r="55" spans="2:6">
      <c r="B55" s="123">
        <v>43647</v>
      </c>
      <c r="C55" s="106">
        <v>114</v>
      </c>
      <c r="D55" s="105">
        <v>9674</v>
      </c>
      <c r="E55" s="17"/>
      <c r="F55" s="117"/>
    </row>
    <row r="56" spans="2:6">
      <c r="B56" s="123">
        <v>43662</v>
      </c>
      <c r="C56" s="106">
        <v>114</v>
      </c>
      <c r="D56" s="105">
        <v>9690</v>
      </c>
      <c r="E56" s="17" t="s">
        <v>2342</v>
      </c>
      <c r="F56" s="117"/>
    </row>
    <row r="57" spans="2:6">
      <c r="B57" s="123">
        <v>43669</v>
      </c>
      <c r="C57" s="106">
        <v>114</v>
      </c>
      <c r="D57" s="105">
        <v>9694</v>
      </c>
      <c r="E57" s="17"/>
      <c r="F57" s="117"/>
    </row>
    <row r="58" spans="2:6">
      <c r="B58" s="123">
        <v>43669</v>
      </c>
      <c r="C58" s="106">
        <v>114</v>
      </c>
      <c r="D58" s="105">
        <v>9721</v>
      </c>
      <c r="E58" s="17" t="s">
        <v>2214</v>
      </c>
      <c r="F58" s="117"/>
    </row>
    <row r="59" spans="2:6">
      <c r="B59" s="123">
        <v>43678</v>
      </c>
      <c r="C59" s="106">
        <v>114</v>
      </c>
      <c r="D59" s="105">
        <v>9721</v>
      </c>
      <c r="E59" s="17"/>
      <c r="F59" s="117"/>
    </row>
    <row r="60" spans="2:6">
      <c r="B60" s="123">
        <v>43684</v>
      </c>
      <c r="C60" s="106">
        <v>114</v>
      </c>
      <c r="D60" s="105">
        <v>9734</v>
      </c>
      <c r="E60" s="17"/>
      <c r="F60" s="117"/>
    </row>
    <row r="61" spans="2:6">
      <c r="B61" s="123">
        <v>43690</v>
      </c>
      <c r="C61" s="106">
        <v>114</v>
      </c>
      <c r="D61" s="105">
        <v>9744</v>
      </c>
      <c r="E61" s="17"/>
      <c r="F61" s="117"/>
    </row>
    <row r="62" spans="2:6">
      <c r="B62" s="123">
        <v>43697</v>
      </c>
      <c r="C62" s="106">
        <v>114</v>
      </c>
      <c r="D62" s="105">
        <v>9751</v>
      </c>
      <c r="E62" s="17"/>
      <c r="F62" s="117"/>
    </row>
    <row r="63" spans="2:6">
      <c r="B63" s="123">
        <v>43704</v>
      </c>
      <c r="C63" s="106">
        <v>114</v>
      </c>
      <c r="D63" s="105">
        <v>9757</v>
      </c>
      <c r="E63" s="17"/>
      <c r="F63" s="117"/>
    </row>
    <row r="64" spans="2:6">
      <c r="B64" s="123">
        <v>43712</v>
      </c>
      <c r="C64" s="106">
        <v>114</v>
      </c>
      <c r="D64" s="105">
        <v>9780</v>
      </c>
      <c r="E64" s="17"/>
      <c r="F64" s="117"/>
    </row>
    <row r="65" spans="2:6">
      <c r="B65" s="123">
        <v>43719</v>
      </c>
      <c r="C65" s="106">
        <v>114</v>
      </c>
      <c r="D65" s="105">
        <v>9809</v>
      </c>
      <c r="E65" s="17"/>
      <c r="F65" s="117"/>
    </row>
    <row r="66" spans="2:6">
      <c r="B66" s="123">
        <v>43725</v>
      </c>
      <c r="C66" s="106">
        <v>114</v>
      </c>
      <c r="D66" s="105">
        <v>9826</v>
      </c>
      <c r="E66" s="17"/>
      <c r="F66" s="117"/>
    </row>
    <row r="67" spans="2:6">
      <c r="B67" s="123">
        <v>43732</v>
      </c>
      <c r="C67" s="106">
        <v>114</v>
      </c>
      <c r="D67" s="105">
        <v>9845</v>
      </c>
      <c r="E67" s="17"/>
      <c r="F67" s="117"/>
    </row>
    <row r="68" spans="2:6">
      <c r="B68" s="123">
        <v>43739</v>
      </c>
      <c r="C68" s="106">
        <v>114</v>
      </c>
      <c r="D68" s="105">
        <v>9852</v>
      </c>
      <c r="E68" s="17"/>
      <c r="F68" s="117"/>
    </row>
    <row r="69" spans="2:6">
      <c r="B69" s="123">
        <v>43753</v>
      </c>
      <c r="C69" s="106">
        <v>114</v>
      </c>
      <c r="D69" s="105">
        <v>9864</v>
      </c>
      <c r="E69" s="17"/>
      <c r="F69" s="117"/>
    </row>
    <row r="70" spans="2:6">
      <c r="B70" s="123">
        <v>43760</v>
      </c>
      <c r="C70" s="106">
        <v>114</v>
      </c>
      <c r="D70" s="105">
        <v>9874</v>
      </c>
      <c r="E70" s="17"/>
      <c r="F70" s="117"/>
    </row>
    <row r="71" spans="2:6">
      <c r="B71" s="123">
        <v>43767</v>
      </c>
      <c r="C71" s="106">
        <v>114</v>
      </c>
      <c r="D71" s="105">
        <v>9887</v>
      </c>
      <c r="E71" s="17"/>
      <c r="F71" s="117"/>
    </row>
    <row r="72" spans="2:6">
      <c r="B72" s="123">
        <v>43774</v>
      </c>
      <c r="C72" s="106">
        <v>114</v>
      </c>
      <c r="D72" s="105">
        <v>9891</v>
      </c>
      <c r="E72" s="17"/>
      <c r="F72" s="117"/>
    </row>
    <row r="73" spans="2:6">
      <c r="B73" s="123">
        <v>43781</v>
      </c>
      <c r="C73" s="106">
        <v>114</v>
      </c>
      <c r="D73" s="105">
        <v>9912</v>
      </c>
      <c r="E73" s="17"/>
      <c r="F73" s="117"/>
    </row>
    <row r="74" spans="2:6">
      <c r="B74" s="123">
        <v>43788</v>
      </c>
      <c r="C74" s="106">
        <v>114</v>
      </c>
      <c r="D74" s="105">
        <v>9921</v>
      </c>
      <c r="E74" s="17"/>
      <c r="F74" s="117"/>
    </row>
    <row r="75" spans="2:6">
      <c r="B75" s="123">
        <v>43797</v>
      </c>
      <c r="C75" s="106">
        <v>114</v>
      </c>
      <c r="D75" s="105">
        <v>9930</v>
      </c>
      <c r="E75" s="17"/>
      <c r="F75" s="117"/>
    </row>
    <row r="76" spans="2:6">
      <c r="B76" s="123">
        <v>43802</v>
      </c>
      <c r="C76" s="106">
        <v>114</v>
      </c>
      <c r="D76" s="105">
        <v>9934</v>
      </c>
      <c r="E76" s="17"/>
      <c r="F76" s="117"/>
    </row>
    <row r="77" spans="2:6">
      <c r="B77" s="123">
        <v>43809</v>
      </c>
      <c r="C77" s="106">
        <v>114</v>
      </c>
      <c r="D77" s="105">
        <v>9942</v>
      </c>
      <c r="E77" s="17"/>
      <c r="F77" s="117"/>
    </row>
    <row r="78" spans="2:6">
      <c r="B78" s="123">
        <v>43817</v>
      </c>
      <c r="C78" s="106">
        <v>114</v>
      </c>
      <c r="D78" s="105">
        <v>9948</v>
      </c>
      <c r="E78" s="17"/>
      <c r="F78" s="117"/>
    </row>
    <row r="79" spans="2:6">
      <c r="B79" s="123">
        <v>43823</v>
      </c>
      <c r="C79" s="106">
        <v>114</v>
      </c>
      <c r="D79" s="105">
        <v>9953</v>
      </c>
      <c r="E79" s="17"/>
      <c r="F79" s="117"/>
    </row>
    <row r="80" spans="2:6">
      <c r="B80" s="123">
        <v>43830</v>
      </c>
      <c r="C80" s="106">
        <v>114</v>
      </c>
      <c r="D80" s="105">
        <v>9959</v>
      </c>
      <c r="E80" s="17"/>
      <c r="F80" s="117"/>
    </row>
    <row r="81" spans="2:6">
      <c r="B81" s="124">
        <v>43837</v>
      </c>
      <c r="C81" s="107">
        <v>115</v>
      </c>
      <c r="D81" s="108">
        <v>9968</v>
      </c>
      <c r="E81" s="125" t="s">
        <v>2344</v>
      </c>
      <c r="F81" s="117"/>
    </row>
    <row r="82" spans="2:6">
      <c r="B82" s="123">
        <v>43844</v>
      </c>
      <c r="C82" s="106">
        <v>116</v>
      </c>
      <c r="D82" s="105">
        <v>9990</v>
      </c>
      <c r="E82" s="17" t="s">
        <v>2343</v>
      </c>
      <c r="F82" s="117"/>
    </row>
    <row r="83" spans="2:6">
      <c r="B83" s="123">
        <v>43852</v>
      </c>
      <c r="C83" s="106">
        <v>116</v>
      </c>
      <c r="D83" s="105">
        <v>9995</v>
      </c>
      <c r="E83" s="17"/>
      <c r="F83" s="117"/>
    </row>
    <row r="84" spans="2:6">
      <c r="B84" s="123">
        <v>43858</v>
      </c>
      <c r="C84" s="106">
        <v>116</v>
      </c>
      <c r="D84" s="105">
        <v>10001</v>
      </c>
      <c r="E84" s="17"/>
      <c r="F84" s="117"/>
    </row>
    <row r="85" spans="2:6">
      <c r="B85" s="123">
        <v>43865</v>
      </c>
      <c r="C85" s="106">
        <v>116</v>
      </c>
      <c r="D85" s="105">
        <v>10019</v>
      </c>
      <c r="E85" s="17" t="s">
        <v>2346</v>
      </c>
      <c r="F85" s="117"/>
    </row>
    <row r="86" spans="2:6">
      <c r="B86" s="123">
        <v>43872</v>
      </c>
      <c r="C86" s="106">
        <v>116</v>
      </c>
      <c r="D86" s="105">
        <v>10030</v>
      </c>
      <c r="E86" s="17"/>
      <c r="F86" s="117"/>
    </row>
    <row r="87" spans="2:6">
      <c r="B87" s="123">
        <v>43879</v>
      </c>
      <c r="C87" s="106">
        <v>116</v>
      </c>
      <c r="D87" s="105">
        <v>10037</v>
      </c>
      <c r="E87" s="17"/>
      <c r="F87" s="117"/>
    </row>
    <row r="88" spans="2:6">
      <c r="B88" s="123">
        <v>43886</v>
      </c>
      <c r="C88" s="106">
        <v>116</v>
      </c>
      <c r="D88" s="105">
        <v>10051</v>
      </c>
      <c r="E88" s="17"/>
      <c r="F88" s="117"/>
    </row>
    <row r="89" spans="2:6">
      <c r="B89" s="123">
        <v>43893</v>
      </c>
      <c r="C89" s="106">
        <v>116</v>
      </c>
      <c r="D89" s="105">
        <v>10057</v>
      </c>
      <c r="E89" s="17"/>
      <c r="F89" s="117"/>
    </row>
    <row r="90" spans="2:6">
      <c r="B90" s="123">
        <v>43902</v>
      </c>
      <c r="C90" s="106">
        <v>116</v>
      </c>
      <c r="D90" s="105">
        <v>10074</v>
      </c>
      <c r="E90" s="17"/>
      <c r="F90" s="117"/>
    </row>
    <row r="91" spans="2:6">
      <c r="B91" s="123">
        <v>43908</v>
      </c>
      <c r="C91" s="106">
        <v>116</v>
      </c>
      <c r="D91" s="105">
        <v>10084</v>
      </c>
      <c r="E91" s="17"/>
      <c r="F91" s="117"/>
    </row>
    <row r="92" spans="2:6">
      <c r="B92" s="123">
        <v>43915</v>
      </c>
      <c r="C92" s="106">
        <v>116</v>
      </c>
      <c r="D92" s="105">
        <v>10103</v>
      </c>
      <c r="E92" s="17"/>
      <c r="F92" s="117"/>
    </row>
    <row r="93" spans="2:6">
      <c r="B93" s="123">
        <v>43921</v>
      </c>
      <c r="C93" s="106">
        <v>116</v>
      </c>
      <c r="D93" s="105">
        <v>10114</v>
      </c>
      <c r="E93" s="17"/>
      <c r="F93" s="117"/>
    </row>
    <row r="94" spans="2:6">
      <c r="B94" s="123">
        <v>43928</v>
      </c>
      <c r="C94" s="106">
        <v>116</v>
      </c>
      <c r="D94" s="105">
        <v>10130</v>
      </c>
      <c r="E94" s="17"/>
      <c r="F94" s="117"/>
    </row>
    <row r="95" spans="2:6">
      <c r="B95" s="123">
        <v>43935</v>
      </c>
      <c r="C95" s="106">
        <v>116</v>
      </c>
      <c r="D95" s="105">
        <v>10135</v>
      </c>
      <c r="E95" s="17"/>
      <c r="F95" s="117"/>
    </row>
    <row r="96" spans="2:6">
      <c r="B96" s="123">
        <v>43942</v>
      </c>
      <c r="C96" s="106">
        <v>116</v>
      </c>
      <c r="D96" s="105">
        <v>10147</v>
      </c>
      <c r="E96" s="17"/>
      <c r="F96" s="117"/>
    </row>
    <row r="97" spans="2:6">
      <c r="B97" s="123">
        <v>43949</v>
      </c>
      <c r="C97" s="106">
        <v>116</v>
      </c>
      <c r="D97" s="105">
        <v>10160</v>
      </c>
      <c r="E97" s="17"/>
      <c r="F97" s="117"/>
    </row>
    <row r="98" spans="2:6">
      <c r="B98" s="123">
        <v>43952</v>
      </c>
      <c r="C98" s="106">
        <v>116</v>
      </c>
      <c r="D98" s="105">
        <v>10166</v>
      </c>
      <c r="E98" s="17"/>
      <c r="F98" s="117"/>
    </row>
    <row r="99" spans="2:6">
      <c r="B99" s="123">
        <v>43956</v>
      </c>
      <c r="C99" s="106"/>
      <c r="D99" s="105"/>
      <c r="E99" s="17"/>
      <c r="F99" s="117"/>
    </row>
    <row r="100" spans="2:6">
      <c r="B100" s="123">
        <v>43963</v>
      </c>
      <c r="C100" s="106"/>
      <c r="D100" s="105"/>
      <c r="E100" s="17"/>
      <c r="F100" s="117"/>
    </row>
    <row r="101" spans="2:6">
      <c r="B101" s="123">
        <v>43970</v>
      </c>
      <c r="C101" s="106"/>
      <c r="D101" s="105"/>
      <c r="E101" s="17"/>
      <c r="F101" s="117"/>
    </row>
    <row r="102" spans="2:6">
      <c r="B102" s="123">
        <v>43977</v>
      </c>
      <c r="C102" s="106"/>
      <c r="D102" s="105"/>
      <c r="E102" s="17"/>
      <c r="F102" s="117"/>
    </row>
    <row r="103" spans="2:6">
      <c r="B103" s="123">
        <v>43984</v>
      </c>
      <c r="C103" s="106"/>
      <c r="D103" s="105"/>
      <c r="E103" s="17"/>
      <c r="F103" s="117"/>
    </row>
    <row r="104" spans="2:6">
      <c r="B104" s="123">
        <v>43991</v>
      </c>
      <c r="C104" s="106"/>
      <c r="D104" s="105"/>
      <c r="E104" s="17"/>
      <c r="F104" s="117"/>
    </row>
    <row r="105" spans="2:6">
      <c r="B105" s="123">
        <v>43998</v>
      </c>
      <c r="C105" s="106"/>
      <c r="D105" s="105"/>
      <c r="E105" s="17"/>
      <c r="F105" s="117"/>
    </row>
    <row r="106" spans="2:6">
      <c r="B106" s="123">
        <v>44005</v>
      </c>
      <c r="C106" s="106"/>
      <c r="D106" s="105"/>
      <c r="E106" s="17"/>
      <c r="F106" s="117"/>
    </row>
    <row r="107" spans="2:6">
      <c r="B107" s="123">
        <v>44012</v>
      </c>
      <c r="C107" s="106"/>
      <c r="D107" s="105"/>
      <c r="E107" s="17"/>
      <c r="F107" s="117"/>
    </row>
    <row r="108" spans="2:6">
      <c r="B108" s="123">
        <v>44019</v>
      </c>
      <c r="C108" s="106"/>
      <c r="D108" s="105"/>
      <c r="E108" s="17"/>
      <c r="F108" s="117"/>
    </row>
    <row r="109" spans="2:6">
      <c r="B109" s="123">
        <v>44026</v>
      </c>
      <c r="C109" s="106"/>
      <c r="D109" s="105"/>
      <c r="E109" s="17"/>
      <c r="F109" s="117"/>
    </row>
    <row r="110" spans="2:6">
      <c r="B110" s="123">
        <v>44033</v>
      </c>
      <c r="C110" s="106"/>
      <c r="D110" s="105"/>
      <c r="E110" s="17"/>
      <c r="F110" s="117"/>
    </row>
    <row r="111" spans="2:6">
      <c r="B111" s="123">
        <v>44040</v>
      </c>
      <c r="C111" s="106"/>
      <c r="D111" s="105"/>
      <c r="E111" s="17"/>
      <c r="F111" s="117"/>
    </row>
    <row r="112" spans="2:6">
      <c r="B112" s="123">
        <v>44047</v>
      </c>
      <c r="C112" s="106"/>
      <c r="D112" s="105"/>
      <c r="E112" s="17"/>
      <c r="F112" s="117"/>
    </row>
    <row r="113" spans="2:6">
      <c r="B113" s="123">
        <v>44054</v>
      </c>
      <c r="C113" s="106"/>
      <c r="D113" s="105"/>
      <c r="E113" s="17"/>
      <c r="F113" s="117"/>
    </row>
    <row r="114" spans="2:6">
      <c r="B114" s="123">
        <v>44061</v>
      </c>
      <c r="C114" s="106"/>
      <c r="D114" s="105"/>
      <c r="E114" s="17"/>
      <c r="F114" s="117"/>
    </row>
    <row r="115" spans="2:6">
      <c r="B115" s="123">
        <v>44068</v>
      </c>
      <c r="C115" s="106"/>
      <c r="D115" s="105"/>
      <c r="E115" s="17"/>
      <c r="F115" s="117"/>
    </row>
    <row r="116" spans="2:6">
      <c r="B116" s="123">
        <v>44075</v>
      </c>
      <c r="C116" s="106"/>
      <c r="D116" s="105"/>
      <c r="E116" s="17"/>
      <c r="F116" s="117"/>
    </row>
    <row r="117" spans="2:6">
      <c r="B117" s="123">
        <v>44082</v>
      </c>
      <c r="C117" s="106"/>
      <c r="D117" s="105"/>
      <c r="E117" s="17"/>
      <c r="F117" s="117"/>
    </row>
    <row r="118" spans="2:6">
      <c r="B118" s="123">
        <v>44089</v>
      </c>
      <c r="C118" s="106"/>
      <c r="D118" s="105"/>
      <c r="E118" s="17"/>
      <c r="F118" s="117"/>
    </row>
    <row r="119" spans="2:6">
      <c r="B119" s="123">
        <v>44096</v>
      </c>
      <c r="C119" s="106"/>
      <c r="D119" s="105"/>
      <c r="E119" s="17"/>
      <c r="F119" s="117"/>
    </row>
    <row r="120" spans="2:6">
      <c r="B120" s="123">
        <v>44103</v>
      </c>
      <c r="C120" s="106"/>
      <c r="D120" s="105"/>
      <c r="E120" s="17"/>
      <c r="F120" s="117"/>
    </row>
    <row r="121" spans="2:6">
      <c r="B121" s="123">
        <v>44110</v>
      </c>
      <c r="C121" s="106"/>
      <c r="D121" s="105"/>
      <c r="E121" s="17"/>
      <c r="F121" s="117"/>
    </row>
    <row r="122" spans="2:6">
      <c r="B122" s="123">
        <v>44117</v>
      </c>
      <c r="C122" s="106"/>
      <c r="D122" s="105"/>
      <c r="E122" s="17"/>
      <c r="F122" s="117"/>
    </row>
    <row r="123" spans="2:6">
      <c r="B123" s="123">
        <v>44124</v>
      </c>
      <c r="C123" s="106"/>
      <c r="D123" s="105"/>
      <c r="E123" s="17"/>
      <c r="F123" s="117"/>
    </row>
    <row r="124" spans="2:6">
      <c r="B124" s="123">
        <v>44131</v>
      </c>
      <c r="C124" s="106"/>
      <c r="D124" s="105"/>
      <c r="E124" s="17"/>
      <c r="F124" s="117"/>
    </row>
    <row r="125" spans="2:6">
      <c r="B125" s="123">
        <v>44138</v>
      </c>
      <c r="C125" s="106"/>
      <c r="D125" s="105"/>
      <c r="E125" s="17"/>
      <c r="F125" s="117"/>
    </row>
    <row r="126" spans="2:6">
      <c r="B126" s="123">
        <v>44145</v>
      </c>
      <c r="C126" s="106"/>
      <c r="D126" s="105"/>
      <c r="E126" s="17"/>
      <c r="F126" s="117"/>
    </row>
    <row r="127" spans="2:6">
      <c r="B127" s="123">
        <v>44152</v>
      </c>
      <c r="C127" s="106"/>
      <c r="D127" s="105"/>
      <c r="E127" s="17"/>
      <c r="F127" s="117"/>
    </row>
    <row r="128" spans="2:6">
      <c r="B128" s="123">
        <v>44159</v>
      </c>
      <c r="C128" s="106"/>
      <c r="D128" s="105"/>
      <c r="E128" s="17"/>
      <c r="F128" s="117"/>
    </row>
    <row r="129" spans="2:6">
      <c r="B129" s="123">
        <v>44166</v>
      </c>
      <c r="C129" s="106"/>
      <c r="D129" s="105"/>
      <c r="E129" s="17"/>
      <c r="F129" s="117"/>
    </row>
    <row r="130" spans="2:6">
      <c r="B130" s="123">
        <v>44173</v>
      </c>
      <c r="C130" s="106"/>
      <c r="D130" s="105"/>
      <c r="E130" s="17"/>
      <c r="F130" s="117"/>
    </row>
    <row r="131" spans="2:6">
      <c r="B131" s="123">
        <v>44180</v>
      </c>
      <c r="C131" s="106"/>
      <c r="D131" s="105"/>
      <c r="E131" s="17"/>
      <c r="F131" s="117"/>
    </row>
    <row r="132" spans="2:6">
      <c r="B132" s="123">
        <v>44187</v>
      </c>
      <c r="C132" s="106"/>
      <c r="D132" s="105"/>
      <c r="E132" s="17"/>
      <c r="F132" s="117"/>
    </row>
    <row r="133" spans="2:6" ht="13.5" thickBot="1">
      <c r="B133" s="123">
        <v>44194</v>
      </c>
      <c r="C133" s="106"/>
      <c r="D133" s="105"/>
      <c r="E133" s="17"/>
      <c r="F133" s="117"/>
    </row>
    <row r="134" spans="2:6">
      <c r="B134" s="118"/>
      <c r="C134" s="118"/>
      <c r="D134" s="118"/>
      <c r="E134" s="118"/>
    </row>
  </sheetData>
  <hyperlinks>
    <hyperlink ref="B3:E3" r:id="rId1" display="http://www.teoalida.com/database/phones/"/>
  </hyperlinks>
  <pageMargins left="0.75" right="0.75" top="1" bottom="1" header="0.5" footer="0.5"/>
  <pageSetup orientation="portrait" horizontalDpi="1200" verticalDpi="1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Phones database</vt:lpstr>
      <vt:lpstr>Statistics</vt:lpstr>
      <vt:lpstr>Updates</vt:lpstr>
      <vt:lpstr>Updates chart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Mobile Phones Database - www.teoalida.com</dc:title>
  <dc:creator>Teoalida</dc:creator>
  <cp:lastModifiedBy>Teoalida</cp:lastModifiedBy>
  <dcterms:created xsi:type="dcterms:W3CDTF">2020-01-28T20:28:28Z</dcterms:created>
  <dcterms:modified xsi:type="dcterms:W3CDTF">2020-05-01T12:27:49Z</dcterms:modified>
</cp:coreProperties>
</file>